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P:\Documents\"/>
    </mc:Choice>
  </mc:AlternateContent>
  <xr:revisionPtr revIDLastSave="0" documentId="8_{C6EB170F-7F40-436F-9BDE-B35B5DC2373D}" xr6:coauthVersionLast="47" xr6:coauthVersionMax="47" xr10:uidLastSave="{00000000-0000-0000-0000-000000000000}"/>
  <bookViews>
    <workbookView xWindow="1170" yWindow="1170" windowWidth="21600" windowHeight="11385" xr2:uid="{00000000-000D-0000-FFFF-FFFF00000000}"/>
  </bookViews>
  <sheets>
    <sheet name="1 - Contactgegevens" sheetId="5" r:id="rId1"/>
    <sheet name="2 - Elektriciteit" sheetId="1" r:id="rId2"/>
    <sheet name="3 - Gas" sheetId="6" r:id="rId3"/>
    <sheet name="Toelichting" sheetId="7" r:id="rId4"/>
  </sheets>
  <definedNames>
    <definedName name="_xlnm.Print_Area" localSheetId="1">'2 - Elektriciteit'!$A$1:$AW$52</definedName>
    <definedName name="_xlnm.Print_Area" localSheetId="2">'3 - Gas'!$A$1:$Y$52</definedName>
    <definedName name="_xlnm.Print_Area" localSheetId="3">Toelichting!$A$1:$J$22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5" i="1" l="1"/>
  <c r="Z6" i="1"/>
  <c r="Z7" i="1"/>
  <c r="Z8" i="1"/>
  <c r="Z9"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4" i="1"/>
  <c r="A5" i="6" l="1"/>
  <c r="A6" i="6"/>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4" i="6"/>
  <c r="C4" i="6" l="1"/>
  <c r="C5" i="6"/>
  <c r="C6" i="6"/>
  <c r="C7" i="6"/>
  <c r="C8" i="6"/>
  <c r="C9" i="6"/>
  <c r="C10" i="6"/>
  <c r="C11" i="6"/>
  <c r="C12" i="6"/>
  <c r="C13" i="6"/>
  <c r="C14" i="6"/>
  <c r="C15" i="6"/>
  <c r="C16" i="6"/>
  <c r="C17" i="6"/>
  <c r="C18" i="6"/>
  <c r="C19" i="6"/>
  <c r="C20" i="6"/>
  <c r="C21" i="6"/>
  <c r="C22" i="6"/>
  <c r="C23" i="6"/>
  <c r="C24" i="6"/>
  <c r="C25" i="6"/>
  <c r="C26" i="6"/>
  <c r="C27" i="6"/>
  <c r="C28" i="6"/>
  <c r="C29" i="6"/>
  <c r="C30" i="6"/>
  <c r="C4" i="1"/>
  <c r="A4" i="1"/>
  <c r="C5" i="1"/>
  <c r="A5" i="1"/>
  <c r="C6" i="1"/>
  <c r="A6" i="1"/>
  <c r="C7" i="1"/>
  <c r="A7" i="1"/>
  <c r="C8" i="1"/>
  <c r="A8" i="1"/>
  <c r="C9" i="1"/>
  <c r="A9" i="1"/>
  <c r="C10" i="1"/>
  <c r="A10" i="1"/>
  <c r="C11" i="1"/>
  <c r="A11" i="1"/>
  <c r="C12" i="1"/>
  <c r="A12" i="1"/>
  <c r="C13" i="1"/>
  <c r="A13" i="1"/>
  <c r="C14" i="1"/>
  <c r="A14" i="1"/>
  <c r="C15" i="1"/>
  <c r="A15" i="1"/>
  <c r="C16" i="1"/>
  <c r="A16" i="1"/>
  <c r="C17" i="1"/>
  <c r="A17" i="1"/>
  <c r="C18" i="1"/>
  <c r="A18" i="1"/>
  <c r="C19" i="1"/>
  <c r="A19" i="1"/>
  <c r="C20" i="1"/>
  <c r="A20" i="1"/>
  <c r="C21" i="1"/>
  <c r="A21" i="1"/>
  <c r="C22" i="1"/>
  <c r="A22" i="1"/>
  <c r="C23" i="1"/>
  <c r="A23" i="1"/>
  <c r="C24" i="1"/>
  <c r="A24" i="1"/>
  <c r="C25" i="1"/>
  <c r="A25" i="1"/>
  <c r="C26" i="1"/>
  <c r="A26" i="1"/>
  <c r="C27" i="1"/>
  <c r="A27" i="1"/>
  <c r="C28" i="1"/>
  <c r="A28" i="1"/>
  <c r="C29" i="1"/>
  <c r="A29" i="1"/>
  <c r="C30" i="1"/>
  <c r="A30" i="1"/>
  <c r="A31" i="1"/>
  <c r="A32" i="1"/>
  <c r="A33" i="1"/>
  <c r="A34" i="1"/>
  <c r="A35" i="1"/>
  <c r="A36" i="1"/>
  <c r="A37" i="1"/>
  <c r="A38" i="1"/>
  <c r="A39" i="1"/>
  <c r="A40" i="1"/>
  <c r="A41" i="1"/>
  <c r="A42" i="1"/>
  <c r="A43" i="1"/>
  <c r="A44" i="1"/>
  <c r="A45" i="1"/>
  <c r="A46" i="1"/>
  <c r="A47" i="1"/>
  <c r="A48" i="1"/>
  <c r="A49" i="1"/>
  <c r="A50" i="1"/>
  <c r="A51" i="1"/>
  <c r="D2" i="6"/>
  <c r="T2" i="6" s="1"/>
  <c r="D2" i="1"/>
  <c r="AG2" i="1" s="1"/>
  <c r="C31" i="6"/>
  <c r="C32" i="6"/>
  <c r="C33" i="6"/>
  <c r="C34" i="6"/>
  <c r="C35" i="6"/>
  <c r="C36" i="6"/>
  <c r="C37" i="6"/>
  <c r="C38" i="6"/>
  <c r="C39" i="6"/>
  <c r="C40" i="6"/>
  <c r="C41" i="6"/>
  <c r="C42" i="6"/>
  <c r="C43" i="6"/>
  <c r="C44" i="6"/>
  <c r="C45" i="6"/>
  <c r="C46" i="6"/>
  <c r="C47" i="6"/>
  <c r="C48" i="6"/>
  <c r="C49" i="6"/>
  <c r="C50" i="6"/>
  <c r="C51" i="6"/>
  <c r="C31" i="1"/>
  <c r="C32" i="1"/>
  <c r="C33" i="1"/>
  <c r="C34" i="1"/>
  <c r="C35" i="1"/>
  <c r="C36" i="1"/>
  <c r="C37" i="1"/>
  <c r="C38" i="1"/>
  <c r="C39" i="1"/>
  <c r="C40" i="1"/>
  <c r="C41" i="1"/>
  <c r="C42" i="1"/>
  <c r="C43" i="1"/>
  <c r="C44" i="1"/>
  <c r="C45" i="1"/>
  <c r="C46" i="1"/>
  <c r="C47" i="1"/>
  <c r="C48" i="1"/>
  <c r="C49" i="1"/>
  <c r="C50" i="1"/>
  <c r="C5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Q3" authorId="0" shapeId="0" xr:uid="{00000000-0006-0000-0100-000001000000}">
      <text>
        <r>
          <rPr>
            <b/>
            <sz val="8"/>
            <color indexed="81"/>
            <rFont val="Tahoma"/>
            <family val="2"/>
          </rPr>
          <t>Toelichting:</t>
        </r>
        <r>
          <rPr>
            <sz val="8"/>
            <color indexed="81"/>
            <rFont val="Tahoma"/>
            <family val="2"/>
          </rPr>
          <t xml:space="preserve">
Hier kunt u aangeven of u uw tarieven differentieert op basis van de profielen genoemd in het artikel 5.2 en de bijlage 14 van de meetcode. Kiest u hier voor ja, dan vult u uw tarieven in per profiel, kiest u voor nee dan vult u tarieven in die gelden voor alle profielen binnen de doelgroep. </t>
        </r>
      </text>
    </comment>
    <comment ref="R3" authorId="0" shapeId="0" xr:uid="{00000000-0006-0000-0100-000002000000}">
      <text>
        <r>
          <rPr>
            <sz val="8"/>
            <color indexed="81"/>
            <rFont val="Tahoma"/>
            <family val="2"/>
          </rPr>
          <t xml:space="preserve">Vul hier opmerkingen in die u niet in een standaardveld kwijt kunt. Hier kunt u wanneer er sprake is van een meerjarencontract met andere tarieven in het 2e en 3e jaar (dan het in te vullen 1e jaar) deze afwijkende tarieven opgeven.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Q3" authorId="0" shapeId="0" xr:uid="{00000000-0006-0000-0200-000001000000}">
      <text>
        <r>
          <rPr>
            <sz val="8"/>
            <color indexed="81"/>
            <rFont val="Tahoma"/>
            <family val="2"/>
          </rPr>
          <t xml:space="preserve">Hier kunt u aangeven of u uw tarieven differentieert op basis van de profielen genoemd in het artikel 5.2 en de bijlage 14 van de meetcode. Kiest u hier voor ja, dan vult u uw tarieven in per profiel, kiest u voor nee dan vult u tarieven in die gelden voor alle profielen binnen de doelgroep. </t>
        </r>
      </text>
    </comment>
    <comment ref="R3" authorId="0" shapeId="0" xr:uid="{00000000-0006-0000-0200-000002000000}">
      <text>
        <r>
          <rPr>
            <sz val="8"/>
            <color indexed="81"/>
            <rFont val="Tahoma"/>
            <family val="2"/>
          </rPr>
          <t xml:space="preserve">Vul hier opmerkingen in die u niet in een standaardveld kwijt kunt. Hier kunt u wanneer er sprake is van een meerjarencontract met andere tarieven in het 2e en 3e jaar (dan het in te vullen 1e jaar) deze afwijkende tarieven opgeven. </t>
        </r>
      </text>
    </comment>
  </commentList>
</comments>
</file>

<file path=xl/sharedStrings.xml><?xml version="1.0" encoding="utf-8"?>
<sst xmlns="http://schemas.openxmlformats.org/spreadsheetml/2006/main" count="123" uniqueCount="94">
  <si>
    <t>VGH</t>
  </si>
  <si>
    <t>Productnaam</t>
  </si>
  <si>
    <t>Doelgroep</t>
  </si>
  <si>
    <t>Ingangsdatum</t>
  </si>
  <si>
    <t>Looptijd</t>
  </si>
  <si>
    <t>Toelichting</t>
  </si>
  <si>
    <t>Prijszetting</t>
  </si>
  <si>
    <t>Enkel tarief vastrecht</t>
  </si>
  <si>
    <t>Enkel tarief kWh</t>
  </si>
  <si>
    <t>Dubbel tarief vastrecht</t>
  </si>
  <si>
    <t>Dubbel tarief laag</t>
  </si>
  <si>
    <t>Dubbel tarief hoog</t>
  </si>
  <si>
    <t>vastrecht E1A</t>
  </si>
  <si>
    <t>kWh E1A</t>
  </si>
  <si>
    <t>vastrecht E1B</t>
  </si>
  <si>
    <t>kWh laag E1B</t>
  </si>
  <si>
    <t>kWh hoog E1B</t>
  </si>
  <si>
    <t>vastrecht E1C</t>
  </si>
  <si>
    <t>kWh laag E1C</t>
  </si>
  <si>
    <t>kWh hoog E1C</t>
  </si>
  <si>
    <t>vastrecht E2A</t>
  </si>
  <si>
    <t>kWh E2A</t>
  </si>
  <si>
    <t>vastrecht E2B</t>
  </si>
  <si>
    <t>kWh laag E2B</t>
  </si>
  <si>
    <t>kWh hoog E2B</t>
  </si>
  <si>
    <t>vastrecht E2C</t>
  </si>
  <si>
    <t>kWh laag E2C</t>
  </si>
  <si>
    <t>kWh hoog E2C</t>
  </si>
  <si>
    <t>Hanteert u een actiekorting? Zo ja, welke en waar?</t>
  </si>
  <si>
    <t>Ingangsdatum wijziging</t>
  </si>
  <si>
    <t>Korting bij automatische incasso in EUR per maand</t>
  </si>
  <si>
    <t>Toeslag bij geen automatische incasso in EUR per maand</t>
  </si>
  <si>
    <t>Worden de nieuwe tarieven op uw website of die van de wederverkoper gepubliceerd?</t>
  </si>
  <si>
    <t>Zijn op dit tarief speciale voorwaarden van toepassing?</t>
  </si>
  <si>
    <t>Maakt u bij de prijszetting gebruik van profielen?</t>
  </si>
  <si>
    <t>Eventuele opmerkingen bij de tariefwijziging (zoals afwijkende tarieven in het 2e of 3e jaar (dan het in te vullen 1e jaar) bij een meerjarencontract).</t>
  </si>
  <si>
    <t>Het sompercentage van de bronnen van opwekking moet 100 zijn. Geef aan waarom dit afwijkt.</t>
  </si>
  <si>
    <t xml:space="preserve">Ja, staan er al op </t>
  </si>
  <si>
    <t xml:space="preserve"> </t>
  </si>
  <si>
    <t xml:space="preserve">Ja, staan er uiterlijk 1 maand na ingangsdatum op </t>
  </si>
  <si>
    <t xml:space="preserve">Ja, staan al op de site van de wederverkoper </t>
  </si>
  <si>
    <t xml:space="preserve">Ja, staan uiterlijk 1 maand na ingangsdatum op site wederverkoper </t>
  </si>
  <si>
    <t>Vastrecht</t>
  </si>
  <si>
    <t>Invuldatum:</t>
  </si>
  <si>
    <t>Contactpersoon</t>
  </si>
  <si>
    <t>Directie Consumenten</t>
  </si>
  <si>
    <t>Postbus 16326</t>
  </si>
  <si>
    <t>2500 BH DEN HAAG</t>
  </si>
  <si>
    <t>tel : 070 - 722 2015</t>
  </si>
  <si>
    <t>1 - Contactgegevens</t>
  </si>
  <si>
    <t>2 - Tariefwijzigingen Elektriciteit</t>
  </si>
  <si>
    <t>De electriciteit die onder dit produkt geleverd wordt is:
– groen
– grijs</t>
  </si>
  <si>
    <t>% wind</t>
  </si>
  <si>
    <t>% zon</t>
  </si>
  <si>
    <t>% water</t>
  </si>
  <si>
    <t>% biomassa</t>
  </si>
  <si>
    <t>% Overig</t>
  </si>
  <si>
    <t>Totaal</t>
  </si>
  <si>
    <t>3 - Tariefwijzigingen Gas</t>
  </si>
  <si>
    <t>Toelichting op betaalwijze</t>
  </si>
  <si>
    <r>
      <rPr>
        <b/>
        <i/>
        <sz val="10"/>
        <color theme="1"/>
        <rFont val="Arial"/>
        <family val="2"/>
      </rPr>
      <t xml:space="preserve">Let op! Kiest u voor Dual Fuel, vul dan ook op het tabblad Gas de prijzen voor gasproducten in.
</t>
    </r>
    <r>
      <rPr>
        <b/>
        <sz val="10"/>
        <color theme="1"/>
        <rFont val="Arial"/>
        <family val="2"/>
      </rPr>
      <t xml:space="preserve">
Voor welk type product wil u een tariefwijziging doorgeven? E / DF</t>
    </r>
  </si>
  <si>
    <r>
      <rPr>
        <b/>
        <i/>
        <sz val="10"/>
        <color theme="1"/>
        <rFont val="Arial"/>
        <family val="2"/>
      </rPr>
      <t xml:space="preserve">Let op! Kiest u voor Dual Fuel, vul dan ook op het tabblad Elektriciteit de prijzen voor elektriciteitsproducten in
</t>
    </r>
    <r>
      <rPr>
        <b/>
        <sz val="10"/>
        <color theme="1"/>
        <rFont val="Arial"/>
        <family val="2"/>
      </rPr>
      <t xml:space="preserve">
Voor welk type product wil u een tariefwijziging doorgeven? G / DF </t>
    </r>
  </si>
  <si>
    <t>Profiel G1
Vastrecht</t>
  </si>
  <si>
    <t>Profiel G2
Vastrecht</t>
  </si>
  <si>
    <t xml:space="preserve">Nee, ik stuur ACM desgevraagd uiterlijk een maand na de ingangsdatum, een afschrift van de 'kennisgeving tariefwijziging' zoals verzonden aan mijn afnemers </t>
  </si>
  <si>
    <t>Invoer-controle</t>
  </si>
  <si>
    <t>Afkorting bedrijf</t>
  </si>
  <si>
    <t>Verklaring van gebruikte kleuren</t>
  </si>
  <si>
    <t>waarde wordt overgenomen uit andere cel</t>
  </si>
  <si>
    <t>invoer verplicht</t>
  </si>
  <si>
    <t>invoer niet verplicht</t>
  </si>
  <si>
    <t>waarde wordt berekend op basis van andere cellen</t>
  </si>
  <si>
    <t>niet invullen (hangt af van antwoord op vraag naar profielen)</t>
  </si>
  <si>
    <t>Validatie</t>
  </si>
  <si>
    <t>Inhoudelijke toelichting</t>
  </si>
  <si>
    <t>Invoercontrole</t>
  </si>
  <si>
    <t>Elke rij op de tabbladen 2 en 3 bevat in kolom A een indicator, die u laat zien of u voldoende gegevens hebt ingevuld. De indicator wordt groen als dat het geval is. Is de indicator rood, dan betekent dat dat er één of meer cellen niet of niet juist zijn ingevuld. De betreffende cellen zijn rood omrand.</t>
  </si>
  <si>
    <t>Datum gereedmelding (in te vullen door ACM)</t>
  </si>
  <si>
    <t>Bepaalde cellen bevatten validatieregels; alleen de opgegeven waarden mogen worden ingevuld. Modules die andere dan de opgegeven waarden bevatten, worden teruggestuurd en als niet ontvangen beschouwd.</t>
  </si>
  <si>
    <t>Productnamen</t>
  </si>
  <si>
    <t>Hanteert u een actiekorting? Zo ja, welke en waar? (Zo nee, laat u dit veld leeg)</t>
  </si>
  <si>
    <t>Tariefwijzigingen indienen via Excel</t>
  </si>
  <si>
    <t>Voor monitoringsdoeleinden is het van belang dat ACM de prijsontwikkeling van een bepaald product door de tijd heen kan volgen. Om dit mogelijk te maken, verzoeken wij u uw productnamen door de tijd heen zo consistent mogelijk te gebruiken.</t>
  </si>
  <si>
    <t>Zie voor een inhoudelijke toelichting op de vragen de bijgeleverde invulinstructie.</t>
  </si>
  <si>
    <t>Indienen bij ACM</t>
  </si>
  <si>
    <t>Ingevulde spreadsheets kunt u vanaf vandaag per e-mail sturen naar datamanagement@acm.nl. Als datum van indiening geldt de datum waarop ACM een correct ingevulde module heeft ontvangen. Een module die niet correct is ingevuld, wordt met toelichting teruggestuurd en als niet ontvangen beschouwd.</t>
  </si>
  <si>
    <t>m3</t>
  </si>
  <si>
    <t>Herkomst 
GvO:
- Nederland
- Europa
- Overig</t>
  </si>
  <si>
    <t>Bijzonder tarief indien niet regulier
(Dynamisch, onderhandeld, relatief, anders)</t>
  </si>
  <si>
    <t>Versie: december 2022</t>
  </si>
  <si>
    <t>Dossier: ACM/22/180950</t>
  </si>
  <si>
    <t>Document: ACM/UIT/588799</t>
  </si>
  <si>
    <t>Tariefwijzigingen overige contracten (niet zijnde modelcontracten)</t>
  </si>
  <si>
    <t>e-mail : Datamanagement@acm.nl (naar keuze via Cryptshare)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</si>
</sst>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d/mm/yy;@"/>
    <numFmt numFmtId="165" formatCode="[$-413]d\ mmmm\ yyyy;@"/>
    <numFmt numFmtId="166" formatCode="0.000000"/>
    <numFmt numFmtId="167" formatCode="dd/mm/yyyy;;@"/>
    <numFmt numFmtId="168" formatCode="dd/mm/yyyy;@"/>
  </numFmts>
  <fonts count="24">
    <font>
      <sz val="11"/>
      <color theme="1"/>
      <name val="Calibri"/>
      <family val="2"/>
      <scheme val="minor"/>
    </font>
    <font>
      <sz val="10"/>
      <name val="MS Sans Serif"/>
      <family val="2"/>
    </font>
    <font>
      <sz val="10"/>
      <name val="Arial"/>
      <family val="2"/>
    </font>
    <font>
      <b/>
      <sz val="10"/>
      <name val="Arial"/>
      <family val="2"/>
    </font>
    <font>
      <sz val="8"/>
      <color indexed="81"/>
      <name val="Tahoma"/>
      <family val="2"/>
    </font>
    <font>
      <b/>
      <sz val="8"/>
      <color indexed="81"/>
      <name val="Tahoma"/>
      <family val="2"/>
    </font>
    <font>
      <b/>
      <sz val="20"/>
      <color theme="0"/>
      <name val="Verdana"/>
      <family val="2"/>
    </font>
    <font>
      <b/>
      <sz val="10"/>
      <name val="ScalaSans"/>
      <family val="2"/>
    </font>
    <font>
      <b/>
      <sz val="16"/>
      <color indexed="9"/>
      <name val="Arial"/>
      <family val="2"/>
    </font>
    <font>
      <sz val="11"/>
      <name val="Arial"/>
      <family val="2"/>
    </font>
    <font>
      <b/>
      <sz val="10"/>
      <color indexed="9"/>
      <name val="Arial"/>
      <family val="2"/>
    </font>
    <font>
      <sz val="12"/>
      <name val="Times New Roman"/>
      <family val="1"/>
    </font>
    <font>
      <b/>
      <sz val="10"/>
      <color indexed="9"/>
      <name val="ScalaSans"/>
      <family val="2"/>
    </font>
    <font>
      <b/>
      <sz val="20"/>
      <color theme="0"/>
      <name val="Arial"/>
      <family val="2"/>
    </font>
    <font>
      <sz val="11"/>
      <color theme="1"/>
      <name val="Arial"/>
      <family val="2"/>
    </font>
    <font>
      <sz val="10"/>
      <color theme="1"/>
      <name val="Arial"/>
      <family val="2"/>
    </font>
    <font>
      <sz val="10"/>
      <color rgb="FF000000"/>
      <name val="Arial"/>
      <family val="2"/>
    </font>
    <font>
      <b/>
      <sz val="10"/>
      <color theme="1"/>
      <name val="Arial"/>
      <family val="2"/>
    </font>
    <font>
      <b/>
      <i/>
      <sz val="10"/>
      <color theme="1"/>
      <name val="Arial"/>
      <family val="2"/>
    </font>
    <font>
      <b/>
      <sz val="20"/>
      <color rgb="FFFF0000"/>
      <name val="Arial"/>
      <family val="2"/>
    </font>
    <font>
      <sz val="11"/>
      <color theme="1"/>
      <name val="Calibri"/>
      <family val="2"/>
      <scheme val="minor"/>
    </font>
    <font>
      <u/>
      <sz val="11"/>
      <color theme="10"/>
      <name val="Calibri"/>
      <family val="2"/>
      <scheme val="minor"/>
    </font>
    <font>
      <sz val="9.5"/>
      <color theme="1"/>
      <name val="Arial"/>
      <family val="2"/>
    </font>
    <font>
      <sz val="14"/>
      <color theme="1"/>
      <name val="Arial"/>
      <family val="2"/>
    </font>
  </fonts>
  <fills count="12">
    <fill>
      <patternFill patternType="none"/>
    </fill>
    <fill>
      <patternFill patternType="gray125"/>
    </fill>
    <fill>
      <patternFill patternType="solid">
        <fgColor indexed="9"/>
        <bgColor indexed="64"/>
      </patternFill>
    </fill>
    <fill>
      <patternFill patternType="solid">
        <fgColor rgb="FF5F1F7A"/>
        <bgColor indexed="64"/>
      </patternFill>
    </fill>
    <fill>
      <patternFill patternType="solid">
        <fgColor rgb="FFB2ADC9"/>
        <bgColor indexed="64"/>
      </patternFill>
    </fill>
    <fill>
      <patternFill patternType="solid">
        <fgColor rgb="FFCCFFCC"/>
        <bgColor indexed="64"/>
      </patternFill>
    </fill>
    <fill>
      <patternFill patternType="solid">
        <fgColor indexed="42"/>
        <bgColor indexed="64"/>
      </patternFill>
    </fill>
    <fill>
      <patternFill patternType="solid">
        <fgColor rgb="FFFFFFCC"/>
        <bgColor indexed="64"/>
      </patternFill>
    </fill>
    <fill>
      <patternFill patternType="solid">
        <fgColor theme="0"/>
        <bgColor indexed="64"/>
      </patternFill>
    </fill>
    <fill>
      <patternFill patternType="solid">
        <fgColor theme="9" tint="0.39994506668294322"/>
        <bgColor indexed="64"/>
      </patternFill>
    </fill>
    <fill>
      <patternFill patternType="solid">
        <fgColor theme="0" tint="-4.9989318521683403E-2"/>
        <bgColor indexed="64"/>
      </patternFill>
    </fill>
    <fill>
      <patternFill patternType="darkGray">
        <fgColor theme="1"/>
        <bgColor rgb="FFCCFFCC"/>
      </patternFill>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hair">
        <color indexed="64"/>
      </left>
      <right/>
      <top style="thin">
        <color rgb="FFFF0000"/>
      </top>
      <bottom style="hair">
        <color indexed="64"/>
      </bottom>
      <diagonal/>
    </border>
    <border>
      <left/>
      <right/>
      <top style="thin">
        <color rgb="FFFF0000"/>
      </top>
      <bottom style="hair">
        <color indexed="64"/>
      </bottom>
      <diagonal/>
    </border>
    <border>
      <left/>
      <right style="hair">
        <color indexed="64"/>
      </right>
      <top style="thin">
        <color rgb="FFFF0000"/>
      </top>
      <bottom style="hair">
        <color indexed="64"/>
      </bottom>
      <diagonal/>
    </border>
  </borders>
  <cellStyleXfs count="10">
    <xf numFmtId="0" fontId="0" fillId="0" borderId="0"/>
    <xf numFmtId="0" fontId="1" fillId="0" borderId="0"/>
    <xf numFmtId="0" fontId="2" fillId="0" borderId="0"/>
    <xf numFmtId="0" fontId="2" fillId="0" borderId="0"/>
    <xf numFmtId="37" fontId="2" fillId="0" borderId="0" applyFill="0" applyBorder="0" applyProtection="0">
      <protection locked="0"/>
    </xf>
    <xf numFmtId="0" fontId="2" fillId="0" borderId="0"/>
    <xf numFmtId="0" fontId="11" fillId="0" borderId="0"/>
    <xf numFmtId="43" fontId="20" fillId="0" borderId="0" applyFont="0" applyFill="0" applyBorder="0" applyAlignment="0" applyProtection="0"/>
    <xf numFmtId="0" fontId="21" fillId="0" borderId="0" applyNumberFormat="0" applyFill="0" applyBorder="0" applyAlignment="0" applyProtection="0"/>
    <xf numFmtId="0" fontId="2" fillId="0" borderId="0"/>
  </cellStyleXfs>
  <cellXfs count="115">
    <xf numFmtId="0" fontId="0" fillId="0" borderId="0" xfId="0"/>
    <xf numFmtId="0" fontId="6" fillId="3" borderId="2" xfId="3" applyFont="1" applyFill="1" applyBorder="1" applyAlignment="1" applyProtection="1">
      <alignment vertical="center"/>
    </xf>
    <xf numFmtId="0" fontId="6" fillId="0" borderId="0" xfId="5" applyFont="1"/>
    <xf numFmtId="0" fontId="7" fillId="2" borderId="0" xfId="3" applyFont="1" applyFill="1" applyProtection="1"/>
    <xf numFmtId="0" fontId="3" fillId="2" borderId="0" xfId="3" applyFont="1" applyFill="1" applyBorder="1" applyProtection="1"/>
    <xf numFmtId="0" fontId="2" fillId="0" borderId="0" xfId="5"/>
    <xf numFmtId="0" fontId="10" fillId="4" borderId="4" xfId="3" applyFont="1" applyFill="1" applyBorder="1" applyAlignment="1" applyProtection="1"/>
    <xf numFmtId="0" fontId="3" fillId="4" borderId="0" xfId="3" applyFont="1" applyFill="1" applyBorder="1" applyAlignment="1" applyProtection="1">
      <alignment horizontal="left"/>
    </xf>
    <xf numFmtId="0" fontId="3" fillId="4" borderId="5" xfId="3" applyFont="1" applyFill="1" applyBorder="1" applyAlignment="1" applyProtection="1">
      <alignment horizontal="left"/>
    </xf>
    <xf numFmtId="0" fontId="7" fillId="4" borderId="8" xfId="3" applyFont="1" applyFill="1" applyBorder="1" applyAlignment="1" applyProtection="1">
      <alignment horizontal="left"/>
    </xf>
    <xf numFmtId="0" fontId="7" fillId="4" borderId="9" xfId="3" applyFont="1" applyFill="1" applyBorder="1" applyAlignment="1" applyProtection="1">
      <alignment horizontal="left"/>
    </xf>
    <xf numFmtId="0" fontId="7" fillId="4" borderId="10" xfId="3" applyFont="1" applyFill="1" applyBorder="1" applyAlignment="1" applyProtection="1">
      <alignment horizontal="left"/>
    </xf>
    <xf numFmtId="0" fontId="7" fillId="2" borderId="8" xfId="3" applyFont="1" applyFill="1" applyBorder="1" applyProtection="1"/>
    <xf numFmtId="0" fontId="7" fillId="2" borderId="9" xfId="3" applyFont="1" applyFill="1" applyBorder="1" applyProtection="1"/>
    <xf numFmtId="0" fontId="7" fillId="2" borderId="10" xfId="3" applyFont="1" applyFill="1" applyBorder="1" applyProtection="1"/>
    <xf numFmtId="0" fontId="3" fillId="0" borderId="11" xfId="6" applyFont="1" applyFill="1" applyBorder="1" applyAlignment="1" applyProtection="1">
      <alignment horizontal="left"/>
    </xf>
    <xf numFmtId="0" fontId="3" fillId="0" borderId="15" xfId="6" applyFont="1" applyFill="1" applyBorder="1" applyAlignment="1" applyProtection="1">
      <alignment horizontal="left"/>
    </xf>
    <xf numFmtId="0" fontId="7" fillId="2" borderId="0" xfId="3" applyFont="1" applyFill="1" applyBorder="1" applyProtection="1"/>
    <xf numFmtId="0" fontId="2" fillId="0" borderId="0" xfId="5" applyBorder="1"/>
    <xf numFmtId="0" fontId="7" fillId="2" borderId="0" xfId="3" applyFont="1" applyFill="1" applyBorder="1" applyAlignment="1" applyProtection="1">
      <alignment horizontal="left"/>
    </xf>
    <xf numFmtId="0" fontId="10" fillId="3" borderId="4" xfId="3" applyFont="1" applyFill="1" applyBorder="1" applyProtection="1"/>
    <xf numFmtId="0" fontId="12" fillId="3" borderId="2" xfId="3" applyFont="1" applyFill="1" applyBorder="1" applyProtection="1"/>
    <xf numFmtId="0" fontId="12" fillId="3" borderId="3" xfId="3" applyFont="1" applyFill="1" applyBorder="1" applyProtection="1"/>
    <xf numFmtId="0" fontId="7" fillId="0" borderId="0" xfId="3" applyFont="1" applyFill="1" applyBorder="1" applyProtection="1"/>
    <xf numFmtId="0" fontId="12" fillId="3" borderId="0" xfId="3" applyFont="1" applyFill="1" applyBorder="1" applyProtection="1"/>
    <xf numFmtId="0" fontId="12" fillId="3" borderId="5" xfId="3" applyFont="1" applyFill="1" applyBorder="1" applyProtection="1"/>
    <xf numFmtId="0" fontId="12" fillId="3" borderId="9" xfId="3" applyFont="1" applyFill="1" applyBorder="1" applyProtection="1"/>
    <xf numFmtId="0" fontId="12" fillId="3" borderId="10" xfId="3" applyFont="1" applyFill="1" applyBorder="1" applyProtection="1"/>
    <xf numFmtId="0" fontId="2" fillId="0" borderId="0" xfId="5" applyFill="1"/>
    <xf numFmtId="0" fontId="13" fillId="3" borderId="0" xfId="3" applyFont="1" applyFill="1" applyBorder="1" applyAlignment="1" applyProtection="1">
      <alignment vertical="center"/>
    </xf>
    <xf numFmtId="0" fontId="14" fillId="8" borderId="0" xfId="0" applyFont="1" applyFill="1" applyAlignment="1"/>
    <xf numFmtId="0" fontId="15" fillId="8" borderId="0" xfId="0" applyFont="1" applyFill="1" applyAlignment="1"/>
    <xf numFmtId="164" fontId="15" fillId="8" borderId="0" xfId="0" applyNumberFormat="1" applyFont="1" applyFill="1" applyAlignment="1"/>
    <xf numFmtId="10" fontId="15" fillId="8" borderId="0" xfId="0" applyNumberFormat="1" applyFont="1" applyFill="1" applyAlignment="1"/>
    <xf numFmtId="0" fontId="17" fillId="8" borderId="0" xfId="0" applyFont="1" applyFill="1" applyAlignment="1">
      <alignment wrapText="1"/>
    </xf>
    <xf numFmtId="0" fontId="10" fillId="3" borderId="2" xfId="3" applyFont="1" applyFill="1" applyBorder="1" applyProtection="1"/>
    <xf numFmtId="0" fontId="14" fillId="8" borderId="0" xfId="0" applyFont="1" applyFill="1" applyAlignment="1" applyProtection="1">
      <protection hidden="1"/>
    </xf>
    <xf numFmtId="0" fontId="17" fillId="8" borderId="0" xfId="0" applyFont="1" applyFill="1" applyAlignment="1" applyProtection="1">
      <alignment wrapText="1"/>
      <protection hidden="1"/>
    </xf>
    <xf numFmtId="0" fontId="15" fillId="8" borderId="0" xfId="0" applyFont="1" applyFill="1" applyAlignment="1" applyProtection="1">
      <protection hidden="1"/>
    </xf>
    <xf numFmtId="0" fontId="15" fillId="9" borderId="0" xfId="0" applyFont="1" applyFill="1" applyAlignment="1">
      <alignment vertical="top"/>
    </xf>
    <xf numFmtId="0" fontId="17" fillId="8" borderId="0" xfId="0" applyFont="1" applyFill="1" applyAlignment="1">
      <alignment vertical="top"/>
    </xf>
    <xf numFmtId="0" fontId="15" fillId="8" borderId="0" xfId="0" applyFont="1" applyFill="1" applyAlignment="1">
      <alignment vertical="top"/>
    </xf>
    <xf numFmtId="0" fontId="15" fillId="8" borderId="0" xfId="0" applyFont="1" applyFill="1" applyAlignment="1">
      <alignment vertical="top"/>
    </xf>
    <xf numFmtId="0" fontId="13" fillId="3" borderId="0" xfId="3" applyFont="1" applyFill="1" applyBorder="1" applyAlignment="1" applyProtection="1">
      <alignment vertical="center"/>
      <protection hidden="1"/>
    </xf>
    <xf numFmtId="0" fontId="17" fillId="4" borderId="0" xfId="0" applyFont="1" applyFill="1" applyAlignment="1" applyProtection="1">
      <alignment wrapText="1"/>
      <protection hidden="1"/>
    </xf>
    <xf numFmtId="0" fontId="19" fillId="4" borderId="0" xfId="3" applyFont="1" applyFill="1" applyBorder="1" applyAlignment="1" applyProtection="1">
      <alignment vertical="center"/>
      <protection hidden="1"/>
    </xf>
    <xf numFmtId="0" fontId="13" fillId="4" borderId="0" xfId="3" applyFont="1" applyFill="1" applyBorder="1" applyAlignment="1" applyProtection="1">
      <alignment vertical="center"/>
      <protection hidden="1"/>
    </xf>
    <xf numFmtId="164" fontId="17" fillId="4" borderId="0" xfId="0" applyNumberFormat="1" applyFont="1" applyFill="1" applyAlignment="1" applyProtection="1">
      <alignment wrapText="1"/>
      <protection hidden="1"/>
    </xf>
    <xf numFmtId="0" fontId="13" fillId="8" borderId="0" xfId="3" applyFont="1" applyFill="1" applyBorder="1" applyAlignment="1" applyProtection="1">
      <alignment vertical="center"/>
      <protection hidden="1"/>
    </xf>
    <xf numFmtId="164" fontId="15" fillId="8" borderId="0" xfId="0" applyNumberFormat="1" applyFont="1" applyFill="1" applyAlignment="1" applyProtection="1">
      <protection hidden="1"/>
    </xf>
    <xf numFmtId="0" fontId="17" fillId="4" borderId="0" xfId="0" applyFont="1" applyFill="1" applyAlignment="1" applyProtection="1">
      <alignment textRotation="72" wrapText="1"/>
      <protection hidden="1"/>
    </xf>
    <xf numFmtId="0" fontId="15" fillId="8" borderId="0" xfId="0" applyFont="1" applyFill="1" applyAlignment="1">
      <alignment vertical="top"/>
    </xf>
    <xf numFmtId="0" fontId="15" fillId="8" borderId="0" xfId="0" applyFont="1" applyFill="1" applyAlignment="1">
      <alignment vertical="top"/>
    </xf>
    <xf numFmtId="0" fontId="23" fillId="8" borderId="0" xfId="0" applyFont="1" applyFill="1" applyAlignment="1">
      <alignment vertical="top"/>
    </xf>
    <xf numFmtId="0" fontId="15" fillId="8" borderId="0" xfId="0" applyFont="1" applyFill="1" applyAlignment="1">
      <alignment vertical="top"/>
    </xf>
    <xf numFmtId="2" fontId="13" fillId="3" borderId="0" xfId="3" applyNumberFormat="1" applyFont="1" applyFill="1" applyBorder="1" applyAlignment="1" applyProtection="1">
      <alignment vertical="center"/>
      <protection hidden="1"/>
    </xf>
    <xf numFmtId="2" fontId="13" fillId="4" borderId="0" xfId="3" applyNumberFormat="1" applyFont="1" applyFill="1" applyBorder="1" applyAlignment="1" applyProtection="1">
      <alignment vertical="center"/>
      <protection hidden="1"/>
    </xf>
    <xf numFmtId="2" fontId="17" fillId="4" borderId="0" xfId="0" applyNumberFormat="1" applyFont="1" applyFill="1" applyAlignment="1" applyProtection="1">
      <alignment wrapText="1"/>
      <protection hidden="1"/>
    </xf>
    <xf numFmtId="2" fontId="13" fillId="3" borderId="0" xfId="3" applyNumberFormat="1" applyFont="1" applyFill="1" applyBorder="1" applyAlignment="1" applyProtection="1">
      <alignment vertical="center"/>
    </xf>
    <xf numFmtId="2" fontId="15" fillId="8" borderId="0" xfId="0" applyNumberFormat="1" applyFont="1" applyFill="1" applyAlignment="1"/>
    <xf numFmtId="0" fontId="15" fillId="0" borderId="0" xfId="0" applyFont="1" applyAlignment="1" applyProtection="1">
      <alignment vertical="top"/>
      <protection hidden="1"/>
    </xf>
    <xf numFmtId="0" fontId="15" fillId="9" borderId="0" xfId="0" applyFont="1" applyFill="1" applyAlignment="1" applyProtection="1">
      <alignment vertical="top"/>
      <protection hidden="1"/>
    </xf>
    <xf numFmtId="3" fontId="2" fillId="10" borderId="19" xfId="0" applyNumberFormat="1" applyFont="1" applyFill="1" applyBorder="1" applyAlignment="1" applyProtection="1">
      <alignment horizontal="center" vertical="top" wrapText="1"/>
      <protection locked="0" hidden="1"/>
    </xf>
    <xf numFmtId="0" fontId="15" fillId="8" borderId="0" xfId="0" applyFont="1" applyFill="1" applyAlignment="1" applyProtection="1">
      <alignment vertical="top"/>
      <protection hidden="1"/>
    </xf>
    <xf numFmtId="0" fontId="16" fillId="8" borderId="0" xfId="0" applyFont="1" applyFill="1" applyAlignment="1" applyProtection="1">
      <alignment vertical="top" wrapText="1"/>
      <protection hidden="1"/>
    </xf>
    <xf numFmtId="0" fontId="16" fillId="8" borderId="0" xfId="0" applyFont="1" applyFill="1" applyAlignment="1">
      <alignment vertical="top" wrapText="1"/>
    </xf>
    <xf numFmtId="2" fontId="2" fillId="10" borderId="19" xfId="0" applyNumberFormat="1" applyFont="1" applyFill="1" applyBorder="1" applyAlignment="1" applyProtection="1">
      <alignment horizontal="center" vertical="top" wrapText="1"/>
      <protection locked="0" hidden="1"/>
    </xf>
    <xf numFmtId="0" fontId="2" fillId="10" borderId="19" xfId="0" applyNumberFormat="1" applyFont="1" applyFill="1" applyBorder="1" applyAlignment="1" applyProtection="1">
      <alignment horizontal="center" vertical="top" wrapText="1"/>
      <protection locked="0" hidden="1"/>
    </xf>
    <xf numFmtId="3" fontId="2" fillId="5" borderId="19" xfId="0" applyNumberFormat="1" applyFont="1" applyFill="1" applyBorder="1" applyAlignment="1" applyProtection="1">
      <alignment horizontal="center" vertical="top" wrapText="1"/>
      <protection locked="0" hidden="1"/>
    </xf>
    <xf numFmtId="14" fontId="2" fillId="5" borderId="19" xfId="0" applyNumberFormat="1" applyFont="1" applyFill="1" applyBorder="1" applyAlignment="1" applyProtection="1">
      <alignment horizontal="center" vertical="top" wrapText="1"/>
      <protection locked="0" hidden="1"/>
    </xf>
    <xf numFmtId="43" fontId="2" fillId="10" borderId="19" xfId="7" applyNumberFormat="1" applyFont="1" applyFill="1" applyBorder="1" applyAlignment="1" applyProtection="1">
      <alignment horizontal="center" vertical="top" wrapText="1"/>
      <protection locked="0" hidden="1"/>
    </xf>
    <xf numFmtId="9" fontId="2" fillId="10" borderId="19" xfId="0" applyNumberFormat="1" applyFont="1" applyFill="1" applyBorder="1" applyAlignment="1" applyProtection="1">
      <alignment horizontal="center" vertical="top" wrapText="1"/>
      <protection locked="0" hidden="1"/>
    </xf>
    <xf numFmtId="9" fontId="2" fillId="7" borderId="19" xfId="0" applyNumberFormat="1" applyFont="1" applyFill="1" applyBorder="1" applyAlignment="1" applyProtection="1">
      <alignment horizontal="center" vertical="top" wrapText="1"/>
      <protection hidden="1"/>
    </xf>
    <xf numFmtId="3" fontId="2" fillId="10" borderId="20" xfId="0" applyNumberFormat="1" applyFont="1" applyFill="1" applyBorder="1" applyAlignment="1" applyProtection="1">
      <alignment horizontal="center" vertical="top" wrapText="1"/>
      <protection locked="0" hidden="1"/>
    </xf>
    <xf numFmtId="166" fontId="2" fillId="6" borderId="22" xfId="0" applyNumberFormat="1" applyFont="1" applyFill="1" applyBorder="1" applyAlignment="1" applyProtection="1">
      <alignment horizontal="center" vertical="top" wrapText="1"/>
      <protection locked="0" hidden="1"/>
    </xf>
    <xf numFmtId="166" fontId="2" fillId="6" borderId="21" xfId="0" applyNumberFormat="1" applyFont="1" applyFill="1" applyBorder="1" applyAlignment="1" applyProtection="1">
      <alignment horizontal="center" vertical="top" wrapText="1"/>
      <protection locked="0" hidden="1"/>
    </xf>
    <xf numFmtId="166" fontId="2" fillId="6" borderId="23" xfId="0" applyNumberFormat="1" applyFont="1" applyFill="1" applyBorder="1" applyAlignment="1" applyProtection="1">
      <alignment horizontal="center" vertical="top" wrapText="1"/>
      <protection locked="0" hidden="1"/>
    </xf>
    <xf numFmtId="166" fontId="2" fillId="6" borderId="19" xfId="0" applyNumberFormat="1" applyFont="1" applyFill="1" applyBorder="1" applyAlignment="1" applyProtection="1">
      <alignment horizontal="center" vertical="top" wrapText="1"/>
      <protection locked="0" hidden="1"/>
    </xf>
    <xf numFmtId="0" fontId="13" fillId="0" borderId="0" xfId="3" applyFont="1" applyFill="1" applyBorder="1" applyAlignment="1" applyProtection="1">
      <alignment vertical="center"/>
    </xf>
    <xf numFmtId="167" fontId="2" fillId="10" borderId="0" xfId="0" applyNumberFormat="1" applyFont="1" applyFill="1" applyBorder="1" applyAlignment="1" applyProtection="1">
      <alignment horizontal="center" vertical="top"/>
      <protection locked="0" hidden="1"/>
    </xf>
    <xf numFmtId="168" fontId="2" fillId="10" borderId="0" xfId="0" applyNumberFormat="1" applyFont="1" applyFill="1" applyBorder="1" applyAlignment="1" applyProtection="1">
      <alignment horizontal="center" vertical="top"/>
      <protection locked="0" hidden="1"/>
    </xf>
    <xf numFmtId="0" fontId="10" fillId="3" borderId="8" xfId="3" applyFont="1" applyFill="1" applyBorder="1"/>
    <xf numFmtId="0" fontId="8" fillId="4" borderId="1" xfId="3" applyFont="1" applyFill="1" applyBorder="1" applyAlignment="1" applyProtection="1">
      <alignment horizontal="left" vertical="top" wrapText="1"/>
    </xf>
    <xf numFmtId="0" fontId="9" fillId="4" borderId="2" xfId="5" applyFont="1" applyFill="1" applyBorder="1" applyAlignment="1">
      <alignment horizontal="left" vertical="top" wrapText="1"/>
    </xf>
    <xf numFmtId="0" fontId="9" fillId="4" borderId="3" xfId="5" applyFont="1" applyFill="1" applyBorder="1" applyAlignment="1">
      <alignment horizontal="left" vertical="top" wrapText="1"/>
    </xf>
    <xf numFmtId="0" fontId="9" fillId="4" borderId="4" xfId="5" applyFont="1" applyFill="1" applyBorder="1" applyAlignment="1">
      <alignment horizontal="left" vertical="top" wrapText="1"/>
    </xf>
    <xf numFmtId="0" fontId="9" fillId="4" borderId="0" xfId="5" applyFont="1" applyFill="1" applyBorder="1" applyAlignment="1">
      <alignment horizontal="left" vertical="top" wrapText="1"/>
    </xf>
    <xf numFmtId="0" fontId="9" fillId="4" borderId="5" xfId="5" applyFont="1" applyFill="1" applyBorder="1" applyAlignment="1">
      <alignment horizontal="left" vertical="top" wrapText="1"/>
    </xf>
    <xf numFmtId="165" fontId="2" fillId="5" borderId="6" xfId="3" applyNumberFormat="1" applyFont="1" applyFill="1" applyBorder="1" applyAlignment="1" applyProtection="1">
      <alignment horizontal="center"/>
    </xf>
    <xf numFmtId="165" fontId="2" fillId="5" borderId="7" xfId="3" applyNumberFormat="1" applyFont="1" applyFill="1" applyBorder="1" applyAlignment="1" applyProtection="1">
      <alignment horizontal="center"/>
    </xf>
    <xf numFmtId="0" fontId="2" fillId="6" borderId="12" xfId="3" applyFont="1" applyFill="1" applyBorder="1" applyAlignment="1" applyProtection="1">
      <protection locked="0"/>
    </xf>
    <xf numFmtId="0" fontId="2" fillId="0" borderId="13" xfId="5" applyFont="1" applyBorder="1" applyAlignment="1"/>
    <xf numFmtId="0" fontId="2" fillId="0" borderId="14" xfId="5" applyFont="1" applyBorder="1" applyAlignment="1"/>
    <xf numFmtId="0" fontId="2" fillId="6" borderId="16" xfId="3" applyFont="1" applyFill="1" applyBorder="1" applyAlignment="1" applyProtection="1">
      <protection locked="0"/>
    </xf>
    <xf numFmtId="0" fontId="2" fillId="0" borderId="17" xfId="5" applyFont="1" applyBorder="1" applyAlignment="1"/>
    <xf numFmtId="0" fontId="2" fillId="0" borderId="18" xfId="5" applyFont="1" applyBorder="1" applyAlignment="1"/>
    <xf numFmtId="0" fontId="15" fillId="8" borderId="0" xfId="0" applyFont="1" applyFill="1" applyAlignment="1">
      <alignment vertical="top" wrapText="1"/>
    </xf>
    <xf numFmtId="0" fontId="0" fillId="8" borderId="0" xfId="0" applyFont="1" applyFill="1" applyAlignment="1">
      <alignment vertical="top" wrapText="1"/>
    </xf>
    <xf numFmtId="0" fontId="22" fillId="8" borderId="0" xfId="0" applyFont="1" applyFill="1" applyAlignment="1">
      <alignment vertical="top" wrapText="1"/>
    </xf>
    <xf numFmtId="0" fontId="0" fillId="8" borderId="0" xfId="0" applyFill="1" applyAlignment="1">
      <alignment vertical="top"/>
    </xf>
    <xf numFmtId="3" fontId="2" fillId="5" borderId="25" xfId="0" applyNumberFormat="1" applyFont="1" applyFill="1" applyBorder="1" applyAlignment="1" applyProtection="1">
      <alignment horizontal="center" vertical="top"/>
      <protection locked="0"/>
    </xf>
    <xf numFmtId="0" fontId="15" fillId="0" borderId="26" xfId="0" applyFont="1" applyBorder="1" applyAlignment="1">
      <alignment horizontal="center" vertical="top"/>
    </xf>
    <xf numFmtId="0" fontId="15" fillId="0" borderId="27" xfId="0" applyFont="1" applyBorder="1" applyAlignment="1">
      <alignment horizontal="center" vertical="top"/>
    </xf>
    <xf numFmtId="3" fontId="2" fillId="10" borderId="28" xfId="0" applyNumberFormat="1" applyFont="1" applyFill="1" applyBorder="1" applyAlignment="1" applyProtection="1">
      <alignment horizontal="center" vertical="top"/>
      <protection locked="0"/>
    </xf>
    <xf numFmtId="0" fontId="15" fillId="0" borderId="29" xfId="0" applyFont="1" applyBorder="1" applyAlignment="1">
      <alignment horizontal="center" vertical="top"/>
    </xf>
    <xf numFmtId="0" fontId="15" fillId="0" borderId="30" xfId="0" applyFont="1" applyBorder="1" applyAlignment="1">
      <alignment horizontal="center" vertical="top"/>
    </xf>
    <xf numFmtId="9" fontId="2" fillId="7" borderId="20" xfId="0" applyNumberFormat="1" applyFont="1" applyFill="1" applyBorder="1" applyAlignment="1" applyProtection="1">
      <alignment horizontal="center" vertical="top" wrapText="1"/>
      <protection hidden="1"/>
    </xf>
    <xf numFmtId="0" fontId="15" fillId="0" borderId="24" xfId="0" applyFont="1" applyBorder="1" applyAlignment="1">
      <alignment horizontal="center" vertical="top" wrapText="1"/>
    </xf>
    <xf numFmtId="0" fontId="15" fillId="0" borderId="21" xfId="0" applyFont="1" applyBorder="1" applyAlignment="1">
      <alignment horizontal="center" vertical="top" wrapText="1"/>
    </xf>
    <xf numFmtId="3" fontId="2" fillId="11" borderId="24" xfId="0" applyNumberFormat="1" applyFont="1" applyFill="1" applyBorder="1" applyAlignment="1" applyProtection="1">
      <alignment horizontal="center" vertical="top"/>
    </xf>
    <xf numFmtId="0" fontId="15" fillId="11" borderId="24" xfId="0" applyFont="1" applyFill="1" applyBorder="1" applyAlignment="1">
      <alignment horizontal="center" vertical="top"/>
    </xf>
    <xf numFmtId="0" fontId="15" fillId="11" borderId="21" xfId="0" applyFont="1" applyFill="1" applyBorder="1" applyAlignment="1">
      <alignment horizontal="center" vertical="top"/>
    </xf>
    <xf numFmtId="0" fontId="2" fillId="8" borderId="0" xfId="8" applyFont="1" applyFill="1" applyAlignment="1">
      <alignment vertical="top"/>
    </xf>
    <xf numFmtId="0" fontId="2" fillId="8" borderId="0" xfId="0" applyFont="1" applyFill="1" applyAlignment="1">
      <alignment vertical="top"/>
    </xf>
    <xf numFmtId="0" fontId="0" fillId="0" borderId="0" xfId="0" applyAlignment="1">
      <alignment vertical="top"/>
    </xf>
  </cellXfs>
  <cellStyles count="10">
    <cellStyle name="_x000d__x000a_JournalTemplate=C:\COMFO\CTALK\JOURSTD.TPL_x000d__x000a_LbStateAddress=3 3 0 251 1 89 2 311_x000d__x000a_LbStateJou" xfId="2" xr:uid="{00000000-0005-0000-0000-000000000000}"/>
    <cellStyle name="_x000d__x000a_JournalTemplate=C:\COMFO\CTALK\JOURSTD.TPL_x000d__x000a_LbStateAddress=3 3 0 251 1 89 2 311_x000d__x000a_LbStateJou 3" xfId="9" xr:uid="{00000000-0005-0000-0000-000001000000}"/>
    <cellStyle name="Hyperlink" xfId="8" builtinId="8"/>
    <cellStyle name="Komma" xfId="7" builtinId="3"/>
    <cellStyle name="Normal_Data_2_wrm1_30" xfId="4" xr:uid="{00000000-0005-0000-0000-000004000000}"/>
    <cellStyle name="Standaard" xfId="0" builtinId="0"/>
    <cellStyle name="Standaard 2" xfId="1" xr:uid="{00000000-0005-0000-0000-000006000000}"/>
    <cellStyle name="Standaard 3" xfId="5" xr:uid="{00000000-0005-0000-0000-000007000000}"/>
    <cellStyle name="Standaard_031105 MS dataverzoek vangnet levering E" xfId="3" xr:uid="{00000000-0005-0000-0000-000008000000}"/>
    <cellStyle name="Standaard_NE-KDV(i)-10-01" xfId="6" xr:uid="{00000000-0005-0000-0000-000009000000}"/>
  </cellStyles>
  <dxfs count="90">
    <dxf>
      <font>
        <color theme="1"/>
      </font>
      <fill>
        <patternFill patternType="darkGray">
          <fgColor theme="1"/>
          <bgColor theme="7" tint="0.39991454817346722"/>
        </patternFill>
      </fill>
    </dxf>
    <dxf>
      <fill>
        <patternFill>
          <bgColor rgb="FFFF0000"/>
        </patternFill>
      </fill>
    </dxf>
    <dxf>
      <border>
        <left style="thin">
          <color rgb="FFFF0000"/>
        </left>
        <right style="thin">
          <color rgb="FFFF0000"/>
        </right>
        <top style="thin">
          <color rgb="FFFF0000"/>
        </top>
        <bottom style="thin">
          <color rgb="FFFF0000"/>
        </bottom>
        <vertical/>
        <horizontal/>
      </border>
    </dxf>
    <dxf>
      <fill>
        <patternFill>
          <bgColor rgb="FFFF0000"/>
        </patternFill>
      </fill>
    </dxf>
    <dxf>
      <fill>
        <patternFill>
          <bgColor rgb="FFFF0000"/>
        </patternFill>
      </fill>
    </dxf>
    <dxf>
      <fill>
        <patternFill>
          <bgColor rgb="FFFF0000"/>
        </patternFill>
      </fill>
    </dxf>
    <dxf>
      <font>
        <color rgb="FFFF0000"/>
      </font>
      <fill>
        <patternFill>
          <bgColor rgb="FFFF0000"/>
        </patternFill>
      </fill>
    </dxf>
    <dxf>
      <font>
        <color rgb="FF00B050"/>
      </font>
      <fill>
        <patternFill>
          <bgColor rgb="FF00B050"/>
        </patternFill>
      </fill>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ill>
        <patternFill>
          <bgColor rgb="FFCCFFCC"/>
        </patternFill>
      </fill>
      <border>
        <left style="thin">
          <color rgb="FFFF0000"/>
        </left>
        <right style="thin">
          <color rgb="FFFF0000"/>
        </right>
        <top style="thin">
          <color rgb="FFFF0000"/>
        </top>
        <bottom style="thin">
          <color rgb="FFFF0000"/>
        </bottom>
      </border>
    </dxf>
    <dxf>
      <fill>
        <patternFill>
          <bgColor rgb="FFCCFFCC"/>
        </patternFill>
      </fill>
      <border>
        <left style="thin">
          <color rgb="FFFF0000"/>
        </left>
        <right style="thin">
          <color rgb="FFFF0000"/>
        </right>
        <top style="thin">
          <color rgb="FFFF0000"/>
        </top>
        <bottom style="thin">
          <color rgb="FFFF0000"/>
        </bottom>
        <vertical/>
        <horizontal/>
      </border>
    </dxf>
    <dxf>
      <font>
        <color theme="1"/>
      </font>
      <fill>
        <patternFill patternType="darkGray">
          <fgColor theme="1"/>
          <bgColor rgb="FFB2ADC9"/>
        </patternFill>
      </fill>
    </dxf>
    <dxf>
      <font>
        <color theme="1"/>
      </font>
      <fill>
        <patternFill patternType="darkGray">
          <fgColor theme="1"/>
          <bgColor rgb="FFB2ADC9"/>
        </patternFill>
      </fill>
    </dxf>
    <dxf>
      <font>
        <color rgb="FFB2ADC9"/>
      </font>
    </dxf>
    <dxf>
      <fill>
        <patternFill>
          <bgColor rgb="FFFF0000"/>
        </patternFill>
      </fill>
    </dxf>
    <dxf>
      <font>
        <color rgb="FFFF0000"/>
      </font>
      <fill>
        <patternFill>
          <bgColor rgb="FFFF0000"/>
        </patternFill>
      </fill>
    </dxf>
    <dxf>
      <font>
        <color rgb="FF00B050"/>
      </font>
      <fill>
        <patternFill>
          <bgColor rgb="FF00B050"/>
        </patternFill>
      </fill>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ill>
        <patternFill>
          <bgColor rgb="FFCCFFCC"/>
        </patternFill>
      </fill>
      <border>
        <left style="thin">
          <color rgb="FFFF0000"/>
        </left>
        <right style="thin">
          <color rgb="FFFF0000"/>
        </right>
        <top style="thin">
          <color rgb="FFFF0000"/>
        </top>
        <bottom style="thin">
          <color rgb="FFFF0000"/>
        </bottom>
      </border>
    </dxf>
    <dxf>
      <fill>
        <patternFill>
          <bgColor rgb="FFCCFFCC"/>
        </patternFill>
      </fill>
      <border>
        <left style="thin">
          <color rgb="FFFF0000"/>
        </left>
        <right style="thin">
          <color rgb="FFFF0000"/>
        </right>
        <top style="thin">
          <color rgb="FFFF0000"/>
        </top>
        <bottom style="thin">
          <color rgb="FFFF0000"/>
        </bottom>
        <vertical/>
        <horizontal/>
      </border>
    </dxf>
    <dxf>
      <font>
        <color theme="1"/>
      </font>
      <fill>
        <patternFill patternType="darkGray">
          <fgColor theme="1"/>
          <bgColor rgb="FFB2ADC9"/>
        </patternFill>
      </fill>
    </dxf>
    <dxf>
      <font>
        <color theme="1"/>
      </font>
      <fill>
        <patternFill patternType="darkGray">
          <fgColor theme="1"/>
          <bgColor rgb="FFB2ADC9"/>
        </patternFill>
      </fill>
    </dxf>
    <dxf>
      <font>
        <color rgb="FFB2ADC9"/>
      </font>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CCFFCC"/>
        </patternFill>
      </fill>
      <border>
        <left style="thin">
          <color rgb="FFFF0000"/>
        </left>
        <right style="thin">
          <color rgb="FFFF0000"/>
        </right>
        <top style="thin">
          <color rgb="FFFF0000"/>
        </top>
        <bottom style="thin">
          <color rgb="FFFF0000"/>
        </bottom>
      </border>
    </dxf>
    <dxf>
      <fill>
        <patternFill>
          <bgColor rgb="FFCCFFCC"/>
        </patternFill>
      </fill>
      <border>
        <left style="thin">
          <color rgb="FFFF0000"/>
        </left>
        <right style="thin">
          <color rgb="FFFF0000"/>
        </right>
        <top style="thin">
          <color rgb="FFFF0000"/>
        </top>
        <bottom style="thin">
          <color rgb="FFFF0000"/>
        </bottom>
        <vertical/>
        <horizontal/>
      </border>
    </dxf>
    <dxf>
      <fill>
        <patternFill>
          <bgColor rgb="FFCCFFCC"/>
        </patternFill>
      </fill>
      <border>
        <left style="thin">
          <color rgb="FFFF0000"/>
        </left>
        <right style="thin">
          <color rgb="FFFF0000"/>
        </right>
        <top style="thin">
          <color rgb="FFFF0000"/>
        </top>
        <bottom style="thin">
          <color rgb="FFFF0000"/>
        </bottom>
      </border>
    </dxf>
    <dxf>
      <fill>
        <patternFill>
          <bgColor rgb="FFFF0000"/>
        </patternFill>
      </fill>
    </dxf>
    <dxf>
      <fill>
        <patternFill>
          <bgColor rgb="FFCCFFCC"/>
        </patternFill>
      </fill>
      <border>
        <left style="thin">
          <color rgb="FFFF0000"/>
        </left>
        <right style="thin">
          <color rgb="FFFF0000"/>
        </right>
        <top style="thin">
          <color rgb="FFFF0000"/>
        </top>
        <bottom style="thin">
          <color rgb="FFFF0000"/>
        </bottom>
        <vertical/>
        <horizontal/>
      </border>
    </dxf>
    <dxf>
      <fill>
        <patternFill>
          <bgColor rgb="FFCCFFCC"/>
        </patternFill>
      </fill>
      <border>
        <left style="hair">
          <color auto="1"/>
        </left>
        <right style="hair">
          <color auto="1"/>
        </right>
        <top style="hair">
          <color auto="1"/>
        </top>
        <bottom style="hair">
          <color auto="1"/>
        </bottom>
        <vertical/>
        <horizontal/>
      </border>
    </dxf>
    <dxf>
      <font>
        <color theme="1"/>
      </font>
      <fill>
        <patternFill patternType="darkGray">
          <fgColor theme="1"/>
          <bgColor theme="7" tint="0.39991454817346722"/>
        </patternFill>
      </fill>
    </dxf>
    <dxf>
      <font>
        <color theme="1"/>
      </font>
      <fill>
        <patternFill patternType="darkGray">
          <fgColor theme="1"/>
          <bgColor theme="7" tint="0.39991454817346722"/>
        </patternFill>
      </fill>
    </dxf>
    <dxf>
      <font>
        <color theme="1"/>
      </font>
      <fill>
        <patternFill patternType="darkGray">
          <fgColor theme="1"/>
          <bgColor rgb="FFB2ADC9"/>
        </patternFill>
      </fill>
    </dxf>
    <dxf>
      <font>
        <color theme="1"/>
      </font>
      <fill>
        <patternFill patternType="darkGray">
          <fgColor theme="1"/>
          <bgColor theme="7" tint="0.39991454817346722"/>
        </patternFill>
      </fill>
    </dxf>
    <dxf>
      <fill>
        <patternFill>
          <bgColor rgb="FFFF0000"/>
        </patternFill>
      </fill>
    </dxf>
    <dxf>
      <border>
        <left style="thin">
          <color rgb="FFFF0000"/>
        </left>
        <right style="thin">
          <color rgb="FFFF0000"/>
        </right>
        <top style="thin">
          <color rgb="FFFF0000"/>
        </top>
        <bottom style="thin">
          <color rgb="FFFF0000"/>
        </bottom>
        <vertical/>
        <horizontal/>
      </border>
    </dxf>
    <dxf>
      <fill>
        <patternFill>
          <bgColor rgb="FFFF0000"/>
        </patternFill>
      </fill>
    </dxf>
    <dxf>
      <fill>
        <patternFill>
          <bgColor rgb="FFCCFFCC"/>
        </patternFill>
      </fill>
      <border>
        <left style="thin">
          <color rgb="FFFF0000"/>
        </left>
        <right style="thin">
          <color rgb="FFFF0000"/>
        </right>
        <top style="thin">
          <color rgb="FFFF0000"/>
        </top>
        <bottom style="thin">
          <color rgb="FFFF0000"/>
        </bottom>
        <vertical/>
        <horizontal/>
      </border>
    </dxf>
    <dxf>
      <fill>
        <patternFill>
          <bgColor rgb="FFCCFFCC"/>
        </patternFill>
      </fill>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ont>
        <color theme="1"/>
      </font>
      <fill>
        <patternFill patternType="darkGray">
          <fgColor theme="1"/>
          <bgColor theme="7" tint="0.39991454817346722"/>
        </patternFill>
      </fill>
    </dxf>
    <dxf>
      <fill>
        <patternFill>
          <bgColor rgb="FFFF0000"/>
        </patternFill>
      </fill>
    </dxf>
    <dxf>
      <fill>
        <patternFill>
          <bgColor rgb="FFCCFFCC"/>
        </patternFill>
      </fill>
      <border>
        <left style="thin">
          <color rgb="FFFF0000"/>
        </left>
        <right style="thin">
          <color rgb="FFFF0000"/>
        </right>
        <top style="thin">
          <color rgb="FFFF0000"/>
        </top>
        <bottom style="thin">
          <color rgb="FFFF0000"/>
        </bottom>
        <vertical/>
        <horizontal/>
      </border>
    </dxf>
    <dxf>
      <fill>
        <patternFill>
          <bgColor rgb="FFCCFFCC"/>
        </patternFill>
      </fill>
      <border>
        <left style="hair">
          <color auto="1"/>
        </left>
        <right style="hair">
          <color auto="1"/>
        </right>
        <top style="hair">
          <color auto="1"/>
        </top>
        <bottom style="hair">
          <color auto="1"/>
        </bottom>
        <vertical/>
        <horizontal/>
      </border>
    </dxf>
    <dxf>
      <font>
        <color theme="1"/>
      </font>
      <fill>
        <patternFill patternType="darkGray">
          <fgColor theme="1"/>
          <bgColor theme="7" tint="0.39991454817346722"/>
        </patternFill>
      </fill>
    </dxf>
    <dxf>
      <font>
        <color theme="1"/>
      </font>
      <fill>
        <patternFill patternType="darkGray">
          <fgColor theme="1"/>
          <bgColor theme="7" tint="0.39991454817346722"/>
        </patternFill>
      </fill>
    </dxf>
    <dxf>
      <font>
        <color theme="1"/>
      </font>
      <fill>
        <patternFill patternType="darkGray">
          <fgColor theme="1"/>
          <bgColor rgb="FFB2ADC9"/>
        </patternFill>
      </fill>
    </dxf>
    <dxf>
      <font>
        <color theme="1"/>
      </font>
      <fill>
        <patternFill patternType="darkGray">
          <fgColor theme="1"/>
          <bgColor theme="7" tint="0.39991454817346722"/>
        </patternFill>
      </fill>
    </dxf>
    <dxf>
      <fill>
        <patternFill>
          <bgColor rgb="FFFF0000"/>
        </patternFill>
      </fill>
    </dxf>
    <dxf>
      <border>
        <left style="thin">
          <color rgb="FFFF0000"/>
        </left>
        <right style="thin">
          <color rgb="FFFF0000"/>
        </right>
        <top style="thin">
          <color rgb="FFFF0000"/>
        </top>
        <bottom style="thin">
          <color rgb="FFFF0000"/>
        </bottom>
        <vertical/>
        <horizontal/>
      </border>
    </dxf>
    <dxf>
      <fill>
        <patternFill>
          <bgColor rgb="FFFF0000"/>
        </patternFill>
      </fill>
    </dxf>
    <dxf>
      <fill>
        <patternFill>
          <bgColor rgb="FFCCFFCC"/>
        </patternFill>
      </fill>
      <border>
        <left style="thin">
          <color rgb="FFFF0000"/>
        </left>
        <right style="thin">
          <color rgb="FFFF0000"/>
        </right>
        <top style="thin">
          <color rgb="FFFF0000"/>
        </top>
        <bottom style="thin">
          <color rgb="FFFF0000"/>
        </bottom>
        <vertical/>
        <horizontal/>
      </border>
    </dxf>
    <dxf>
      <fill>
        <patternFill>
          <bgColor rgb="FFCCFFCC"/>
        </patternFill>
      </fill>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ont>
        <color theme="1"/>
      </font>
      <fill>
        <patternFill patternType="darkGray">
          <fgColor theme="1"/>
          <bgColor theme="7" tint="0.39991454817346722"/>
        </patternFill>
      </fill>
    </dxf>
    <dxf>
      <font>
        <color rgb="FFFF0000"/>
      </font>
      <fill>
        <patternFill>
          <bgColor rgb="FFFF0000"/>
        </patternFill>
      </fill>
    </dxf>
    <dxf>
      <font>
        <color rgb="FF00B050"/>
      </font>
      <fill>
        <patternFill>
          <bgColor rgb="FF00B050"/>
        </patternFill>
      </fill>
    </dxf>
    <dxf>
      <font>
        <color rgb="FFB2ADC9"/>
      </font>
    </dxf>
    <dxf>
      <font>
        <color rgb="FFB2ADC9"/>
      </font>
    </dxf>
  </dxfs>
  <tableStyles count="0" defaultTableStyle="TableStyleMedium2" defaultPivotStyle="PivotStyleLight16"/>
  <colors>
    <mruColors>
      <color rgb="FFCCFFCC"/>
      <color rgb="FFB2ADC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acm.nl/nl/download/publicatie/?id=1168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5">
    <tabColor rgb="FFB2ADC9"/>
  </sheetPr>
  <dimension ref="A1:AW22"/>
  <sheetViews>
    <sheetView showGridLines="0" tabSelected="1" zoomScaleNormal="100" workbookViewId="0"/>
  </sheetViews>
  <sheetFormatPr defaultRowHeight="12.75"/>
  <cols>
    <col min="1" max="1" width="1.140625" style="5" customWidth="1"/>
    <col min="2" max="2" width="21.7109375" style="5" customWidth="1"/>
    <col min="3" max="6" width="9.140625" style="5" customWidth="1"/>
    <col min="7" max="7" width="42.85546875" style="5" customWidth="1"/>
    <col min="8" max="256" width="9.140625" style="5"/>
    <col min="257" max="257" width="1.140625" style="5" customWidth="1"/>
    <col min="258" max="258" width="21.7109375" style="5" customWidth="1"/>
    <col min="259" max="262" width="9.140625" style="5"/>
    <col min="263" max="263" width="42.85546875" style="5" customWidth="1"/>
    <col min="264" max="512" width="9.140625" style="5"/>
    <col min="513" max="513" width="1.140625" style="5" customWidth="1"/>
    <col min="514" max="514" width="21.7109375" style="5" customWidth="1"/>
    <col min="515" max="518" width="9.140625" style="5"/>
    <col min="519" max="519" width="42.85546875" style="5" customWidth="1"/>
    <col min="520" max="768" width="9.140625" style="5"/>
    <col min="769" max="769" width="1.140625" style="5" customWidth="1"/>
    <col min="770" max="770" width="21.7109375" style="5" customWidth="1"/>
    <col min="771" max="774" width="9.140625" style="5"/>
    <col min="775" max="775" width="42.85546875" style="5" customWidth="1"/>
    <col min="776" max="1024" width="9.140625" style="5"/>
    <col min="1025" max="1025" width="1.140625" style="5" customWidth="1"/>
    <col min="1026" max="1026" width="21.7109375" style="5" customWidth="1"/>
    <col min="1027" max="1030" width="9.140625" style="5"/>
    <col min="1031" max="1031" width="42.85546875" style="5" customWidth="1"/>
    <col min="1032" max="1280" width="9.140625" style="5"/>
    <col min="1281" max="1281" width="1.140625" style="5" customWidth="1"/>
    <col min="1282" max="1282" width="21.7109375" style="5" customWidth="1"/>
    <col min="1283" max="1286" width="9.140625" style="5"/>
    <col min="1287" max="1287" width="42.85546875" style="5" customWidth="1"/>
    <col min="1288" max="1536" width="9.140625" style="5"/>
    <col min="1537" max="1537" width="1.140625" style="5" customWidth="1"/>
    <col min="1538" max="1538" width="21.7109375" style="5" customWidth="1"/>
    <col min="1539" max="1542" width="9.140625" style="5"/>
    <col min="1543" max="1543" width="42.85546875" style="5" customWidth="1"/>
    <col min="1544" max="1792" width="9.140625" style="5"/>
    <col min="1793" max="1793" width="1.140625" style="5" customWidth="1"/>
    <col min="1794" max="1794" width="21.7109375" style="5" customWidth="1"/>
    <col min="1795" max="1798" width="9.140625" style="5"/>
    <col min="1799" max="1799" width="42.85546875" style="5" customWidth="1"/>
    <col min="1800" max="2048" width="9.140625" style="5"/>
    <col min="2049" max="2049" width="1.140625" style="5" customWidth="1"/>
    <col min="2050" max="2050" width="21.7109375" style="5" customWidth="1"/>
    <col min="2051" max="2054" width="9.140625" style="5"/>
    <col min="2055" max="2055" width="42.85546875" style="5" customWidth="1"/>
    <col min="2056" max="2304" width="9.140625" style="5"/>
    <col min="2305" max="2305" width="1.140625" style="5" customWidth="1"/>
    <col min="2306" max="2306" width="21.7109375" style="5" customWidth="1"/>
    <col min="2307" max="2310" width="9.140625" style="5"/>
    <col min="2311" max="2311" width="42.85546875" style="5" customWidth="1"/>
    <col min="2312" max="2560" width="9.140625" style="5"/>
    <col min="2561" max="2561" width="1.140625" style="5" customWidth="1"/>
    <col min="2562" max="2562" width="21.7109375" style="5" customWidth="1"/>
    <col min="2563" max="2566" width="9.140625" style="5"/>
    <col min="2567" max="2567" width="42.85546875" style="5" customWidth="1"/>
    <col min="2568" max="2816" width="9.140625" style="5"/>
    <col min="2817" max="2817" width="1.140625" style="5" customWidth="1"/>
    <col min="2818" max="2818" width="21.7109375" style="5" customWidth="1"/>
    <col min="2819" max="2822" width="9.140625" style="5"/>
    <col min="2823" max="2823" width="42.85546875" style="5" customWidth="1"/>
    <col min="2824" max="3072" width="9.140625" style="5"/>
    <col min="3073" max="3073" width="1.140625" style="5" customWidth="1"/>
    <col min="3074" max="3074" width="21.7109375" style="5" customWidth="1"/>
    <col min="3075" max="3078" width="9.140625" style="5"/>
    <col min="3079" max="3079" width="42.85546875" style="5" customWidth="1"/>
    <col min="3080" max="3328" width="9.140625" style="5"/>
    <col min="3329" max="3329" width="1.140625" style="5" customWidth="1"/>
    <col min="3330" max="3330" width="21.7109375" style="5" customWidth="1"/>
    <col min="3331" max="3334" width="9.140625" style="5"/>
    <col min="3335" max="3335" width="42.85546875" style="5" customWidth="1"/>
    <col min="3336" max="3584" width="9.140625" style="5"/>
    <col min="3585" max="3585" width="1.140625" style="5" customWidth="1"/>
    <col min="3586" max="3586" width="21.7109375" style="5" customWidth="1"/>
    <col min="3587" max="3590" width="9.140625" style="5"/>
    <col min="3591" max="3591" width="42.85546875" style="5" customWidth="1"/>
    <col min="3592" max="3840" width="9.140625" style="5"/>
    <col min="3841" max="3841" width="1.140625" style="5" customWidth="1"/>
    <col min="3842" max="3842" width="21.7109375" style="5" customWidth="1"/>
    <col min="3843" max="3846" width="9.140625" style="5"/>
    <col min="3847" max="3847" width="42.85546875" style="5" customWidth="1"/>
    <col min="3848" max="4096" width="9.140625" style="5"/>
    <col min="4097" max="4097" width="1.140625" style="5" customWidth="1"/>
    <col min="4098" max="4098" width="21.7109375" style="5" customWidth="1"/>
    <col min="4099" max="4102" width="9.140625" style="5"/>
    <col min="4103" max="4103" width="42.85546875" style="5" customWidth="1"/>
    <col min="4104" max="4352" width="9.140625" style="5"/>
    <col min="4353" max="4353" width="1.140625" style="5" customWidth="1"/>
    <col min="4354" max="4354" width="21.7109375" style="5" customWidth="1"/>
    <col min="4355" max="4358" width="9.140625" style="5"/>
    <col min="4359" max="4359" width="42.85546875" style="5" customWidth="1"/>
    <col min="4360" max="4608" width="9.140625" style="5"/>
    <col min="4609" max="4609" width="1.140625" style="5" customWidth="1"/>
    <col min="4610" max="4610" width="21.7109375" style="5" customWidth="1"/>
    <col min="4611" max="4614" width="9.140625" style="5"/>
    <col min="4615" max="4615" width="42.85546875" style="5" customWidth="1"/>
    <col min="4616" max="4864" width="9.140625" style="5"/>
    <col min="4865" max="4865" width="1.140625" style="5" customWidth="1"/>
    <col min="4866" max="4866" width="21.7109375" style="5" customWidth="1"/>
    <col min="4867" max="4870" width="9.140625" style="5"/>
    <col min="4871" max="4871" width="42.85546875" style="5" customWidth="1"/>
    <col min="4872" max="5120" width="9.140625" style="5"/>
    <col min="5121" max="5121" width="1.140625" style="5" customWidth="1"/>
    <col min="5122" max="5122" width="21.7109375" style="5" customWidth="1"/>
    <col min="5123" max="5126" width="9.140625" style="5"/>
    <col min="5127" max="5127" width="42.85546875" style="5" customWidth="1"/>
    <col min="5128" max="5376" width="9.140625" style="5"/>
    <col min="5377" max="5377" width="1.140625" style="5" customWidth="1"/>
    <col min="5378" max="5378" width="21.7109375" style="5" customWidth="1"/>
    <col min="5379" max="5382" width="9.140625" style="5"/>
    <col min="5383" max="5383" width="42.85546875" style="5" customWidth="1"/>
    <col min="5384" max="5632" width="9.140625" style="5"/>
    <col min="5633" max="5633" width="1.140625" style="5" customWidth="1"/>
    <col min="5634" max="5634" width="21.7109375" style="5" customWidth="1"/>
    <col min="5635" max="5638" width="9.140625" style="5"/>
    <col min="5639" max="5639" width="42.85546875" style="5" customWidth="1"/>
    <col min="5640" max="5888" width="9.140625" style="5"/>
    <col min="5889" max="5889" width="1.140625" style="5" customWidth="1"/>
    <col min="5890" max="5890" width="21.7109375" style="5" customWidth="1"/>
    <col min="5891" max="5894" width="9.140625" style="5"/>
    <col min="5895" max="5895" width="42.85546875" style="5" customWidth="1"/>
    <col min="5896" max="6144" width="9.140625" style="5"/>
    <col min="6145" max="6145" width="1.140625" style="5" customWidth="1"/>
    <col min="6146" max="6146" width="21.7109375" style="5" customWidth="1"/>
    <col min="6147" max="6150" width="9.140625" style="5"/>
    <col min="6151" max="6151" width="42.85546875" style="5" customWidth="1"/>
    <col min="6152" max="6400" width="9.140625" style="5"/>
    <col min="6401" max="6401" width="1.140625" style="5" customWidth="1"/>
    <col min="6402" max="6402" width="21.7109375" style="5" customWidth="1"/>
    <col min="6403" max="6406" width="9.140625" style="5"/>
    <col min="6407" max="6407" width="42.85546875" style="5" customWidth="1"/>
    <col min="6408" max="6656" width="9.140625" style="5"/>
    <col min="6657" max="6657" width="1.140625" style="5" customWidth="1"/>
    <col min="6658" max="6658" width="21.7109375" style="5" customWidth="1"/>
    <col min="6659" max="6662" width="9.140625" style="5"/>
    <col min="6663" max="6663" width="42.85546875" style="5" customWidth="1"/>
    <col min="6664" max="6912" width="9.140625" style="5"/>
    <col min="6913" max="6913" width="1.140625" style="5" customWidth="1"/>
    <col min="6914" max="6914" width="21.7109375" style="5" customWidth="1"/>
    <col min="6915" max="6918" width="9.140625" style="5"/>
    <col min="6919" max="6919" width="42.85546875" style="5" customWidth="1"/>
    <col min="6920" max="7168" width="9.140625" style="5"/>
    <col min="7169" max="7169" width="1.140625" style="5" customWidth="1"/>
    <col min="7170" max="7170" width="21.7109375" style="5" customWidth="1"/>
    <col min="7171" max="7174" width="9.140625" style="5"/>
    <col min="7175" max="7175" width="42.85546875" style="5" customWidth="1"/>
    <col min="7176" max="7424" width="9.140625" style="5"/>
    <col min="7425" max="7425" width="1.140625" style="5" customWidth="1"/>
    <col min="7426" max="7426" width="21.7109375" style="5" customWidth="1"/>
    <col min="7427" max="7430" width="9.140625" style="5"/>
    <col min="7431" max="7431" width="42.85546875" style="5" customWidth="1"/>
    <col min="7432" max="7680" width="9.140625" style="5"/>
    <col min="7681" max="7681" width="1.140625" style="5" customWidth="1"/>
    <col min="7682" max="7682" width="21.7109375" style="5" customWidth="1"/>
    <col min="7683" max="7686" width="9.140625" style="5"/>
    <col min="7687" max="7687" width="42.85546875" style="5" customWidth="1"/>
    <col min="7688" max="7936" width="9.140625" style="5"/>
    <col min="7937" max="7937" width="1.140625" style="5" customWidth="1"/>
    <col min="7938" max="7938" width="21.7109375" style="5" customWidth="1"/>
    <col min="7939" max="7942" width="9.140625" style="5"/>
    <col min="7943" max="7943" width="42.85546875" style="5" customWidth="1"/>
    <col min="7944" max="8192" width="9.140625" style="5"/>
    <col min="8193" max="8193" width="1.140625" style="5" customWidth="1"/>
    <col min="8194" max="8194" width="21.7109375" style="5" customWidth="1"/>
    <col min="8195" max="8198" width="9.140625" style="5"/>
    <col min="8199" max="8199" width="42.85546875" style="5" customWidth="1"/>
    <col min="8200" max="8448" width="9.140625" style="5"/>
    <col min="8449" max="8449" width="1.140625" style="5" customWidth="1"/>
    <col min="8450" max="8450" width="21.7109375" style="5" customWidth="1"/>
    <col min="8451" max="8454" width="9.140625" style="5"/>
    <col min="8455" max="8455" width="42.85546875" style="5" customWidth="1"/>
    <col min="8456" max="8704" width="9.140625" style="5"/>
    <col min="8705" max="8705" width="1.140625" style="5" customWidth="1"/>
    <col min="8706" max="8706" width="21.7109375" style="5" customWidth="1"/>
    <col min="8707" max="8710" width="9.140625" style="5"/>
    <col min="8711" max="8711" width="42.85546875" style="5" customWidth="1"/>
    <col min="8712" max="8960" width="9.140625" style="5"/>
    <col min="8961" max="8961" width="1.140625" style="5" customWidth="1"/>
    <col min="8962" max="8962" width="21.7109375" style="5" customWidth="1"/>
    <col min="8963" max="8966" width="9.140625" style="5"/>
    <col min="8967" max="8967" width="42.85546875" style="5" customWidth="1"/>
    <col min="8968" max="9216" width="9.140625" style="5"/>
    <col min="9217" max="9217" width="1.140625" style="5" customWidth="1"/>
    <col min="9218" max="9218" width="21.7109375" style="5" customWidth="1"/>
    <col min="9219" max="9222" width="9.140625" style="5"/>
    <col min="9223" max="9223" width="42.85546875" style="5" customWidth="1"/>
    <col min="9224" max="9472" width="9.140625" style="5"/>
    <col min="9473" max="9473" width="1.140625" style="5" customWidth="1"/>
    <col min="9474" max="9474" width="21.7109375" style="5" customWidth="1"/>
    <col min="9475" max="9478" width="9.140625" style="5"/>
    <col min="9479" max="9479" width="42.85546875" style="5" customWidth="1"/>
    <col min="9480" max="9728" width="9.140625" style="5"/>
    <col min="9729" max="9729" width="1.140625" style="5" customWidth="1"/>
    <col min="9730" max="9730" width="21.7109375" style="5" customWidth="1"/>
    <col min="9731" max="9734" width="9.140625" style="5"/>
    <col min="9735" max="9735" width="42.85546875" style="5" customWidth="1"/>
    <col min="9736" max="9984" width="9.140625" style="5"/>
    <col min="9985" max="9985" width="1.140625" style="5" customWidth="1"/>
    <col min="9986" max="9986" width="21.7109375" style="5" customWidth="1"/>
    <col min="9987" max="9990" width="9.140625" style="5"/>
    <col min="9991" max="9991" width="42.85546875" style="5" customWidth="1"/>
    <col min="9992" max="10240" width="9.140625" style="5"/>
    <col min="10241" max="10241" width="1.140625" style="5" customWidth="1"/>
    <col min="10242" max="10242" width="21.7109375" style="5" customWidth="1"/>
    <col min="10243" max="10246" width="9.140625" style="5"/>
    <col min="10247" max="10247" width="42.85546875" style="5" customWidth="1"/>
    <col min="10248" max="10496" width="9.140625" style="5"/>
    <col min="10497" max="10497" width="1.140625" style="5" customWidth="1"/>
    <col min="10498" max="10498" width="21.7109375" style="5" customWidth="1"/>
    <col min="10499" max="10502" width="9.140625" style="5"/>
    <col min="10503" max="10503" width="42.85546875" style="5" customWidth="1"/>
    <col min="10504" max="10752" width="9.140625" style="5"/>
    <col min="10753" max="10753" width="1.140625" style="5" customWidth="1"/>
    <col min="10754" max="10754" width="21.7109375" style="5" customWidth="1"/>
    <col min="10755" max="10758" width="9.140625" style="5"/>
    <col min="10759" max="10759" width="42.85546875" style="5" customWidth="1"/>
    <col min="10760" max="11008" width="9.140625" style="5"/>
    <col min="11009" max="11009" width="1.140625" style="5" customWidth="1"/>
    <col min="11010" max="11010" width="21.7109375" style="5" customWidth="1"/>
    <col min="11011" max="11014" width="9.140625" style="5"/>
    <col min="11015" max="11015" width="42.85546875" style="5" customWidth="1"/>
    <col min="11016" max="11264" width="9.140625" style="5"/>
    <col min="11265" max="11265" width="1.140625" style="5" customWidth="1"/>
    <col min="11266" max="11266" width="21.7109375" style="5" customWidth="1"/>
    <col min="11267" max="11270" width="9.140625" style="5"/>
    <col min="11271" max="11271" width="42.85546875" style="5" customWidth="1"/>
    <col min="11272" max="11520" width="9.140625" style="5"/>
    <col min="11521" max="11521" width="1.140625" style="5" customWidth="1"/>
    <col min="11522" max="11522" width="21.7109375" style="5" customWidth="1"/>
    <col min="11523" max="11526" width="9.140625" style="5"/>
    <col min="11527" max="11527" width="42.85546875" style="5" customWidth="1"/>
    <col min="11528" max="11776" width="9.140625" style="5"/>
    <col min="11777" max="11777" width="1.140625" style="5" customWidth="1"/>
    <col min="11778" max="11778" width="21.7109375" style="5" customWidth="1"/>
    <col min="11779" max="11782" width="9.140625" style="5"/>
    <col min="11783" max="11783" width="42.85546875" style="5" customWidth="1"/>
    <col min="11784" max="12032" width="9.140625" style="5"/>
    <col min="12033" max="12033" width="1.140625" style="5" customWidth="1"/>
    <col min="12034" max="12034" width="21.7109375" style="5" customWidth="1"/>
    <col min="12035" max="12038" width="9.140625" style="5"/>
    <col min="12039" max="12039" width="42.85546875" style="5" customWidth="1"/>
    <col min="12040" max="12288" width="9.140625" style="5"/>
    <col min="12289" max="12289" width="1.140625" style="5" customWidth="1"/>
    <col min="12290" max="12290" width="21.7109375" style="5" customWidth="1"/>
    <col min="12291" max="12294" width="9.140625" style="5"/>
    <col min="12295" max="12295" width="42.85546875" style="5" customWidth="1"/>
    <col min="12296" max="12544" width="9.140625" style="5"/>
    <col min="12545" max="12545" width="1.140625" style="5" customWidth="1"/>
    <col min="12546" max="12546" width="21.7109375" style="5" customWidth="1"/>
    <col min="12547" max="12550" width="9.140625" style="5"/>
    <col min="12551" max="12551" width="42.85546875" style="5" customWidth="1"/>
    <col min="12552" max="12800" width="9.140625" style="5"/>
    <col min="12801" max="12801" width="1.140625" style="5" customWidth="1"/>
    <col min="12802" max="12802" width="21.7109375" style="5" customWidth="1"/>
    <col min="12803" max="12806" width="9.140625" style="5"/>
    <col min="12807" max="12807" width="42.85546875" style="5" customWidth="1"/>
    <col min="12808" max="13056" width="9.140625" style="5"/>
    <col min="13057" max="13057" width="1.140625" style="5" customWidth="1"/>
    <col min="13058" max="13058" width="21.7109375" style="5" customWidth="1"/>
    <col min="13059" max="13062" width="9.140625" style="5"/>
    <col min="13063" max="13063" width="42.85546875" style="5" customWidth="1"/>
    <col min="13064" max="13312" width="9.140625" style="5"/>
    <col min="13313" max="13313" width="1.140625" style="5" customWidth="1"/>
    <col min="13314" max="13314" width="21.7109375" style="5" customWidth="1"/>
    <col min="13315" max="13318" width="9.140625" style="5"/>
    <col min="13319" max="13319" width="42.85546875" style="5" customWidth="1"/>
    <col min="13320" max="13568" width="9.140625" style="5"/>
    <col min="13569" max="13569" width="1.140625" style="5" customWidth="1"/>
    <col min="13570" max="13570" width="21.7109375" style="5" customWidth="1"/>
    <col min="13571" max="13574" width="9.140625" style="5"/>
    <col min="13575" max="13575" width="42.85546875" style="5" customWidth="1"/>
    <col min="13576" max="13824" width="9.140625" style="5"/>
    <col min="13825" max="13825" width="1.140625" style="5" customWidth="1"/>
    <col min="13826" max="13826" width="21.7109375" style="5" customWidth="1"/>
    <col min="13827" max="13830" width="9.140625" style="5"/>
    <col min="13831" max="13831" width="42.85546875" style="5" customWidth="1"/>
    <col min="13832" max="14080" width="9.140625" style="5"/>
    <col min="14081" max="14081" width="1.140625" style="5" customWidth="1"/>
    <col min="14082" max="14082" width="21.7109375" style="5" customWidth="1"/>
    <col min="14083" max="14086" width="9.140625" style="5"/>
    <col min="14087" max="14087" width="42.85546875" style="5" customWidth="1"/>
    <col min="14088" max="14336" width="9.140625" style="5"/>
    <col min="14337" max="14337" width="1.140625" style="5" customWidth="1"/>
    <col min="14338" max="14338" width="21.7109375" style="5" customWidth="1"/>
    <col min="14339" max="14342" width="9.140625" style="5"/>
    <col min="14343" max="14343" width="42.85546875" style="5" customWidth="1"/>
    <col min="14344" max="14592" width="9.140625" style="5"/>
    <col min="14593" max="14593" width="1.140625" style="5" customWidth="1"/>
    <col min="14594" max="14594" width="21.7109375" style="5" customWidth="1"/>
    <col min="14595" max="14598" width="9.140625" style="5"/>
    <col min="14599" max="14599" width="42.85546875" style="5" customWidth="1"/>
    <col min="14600" max="14848" width="9.140625" style="5"/>
    <col min="14849" max="14849" width="1.140625" style="5" customWidth="1"/>
    <col min="14850" max="14850" width="21.7109375" style="5" customWidth="1"/>
    <col min="14851" max="14854" width="9.140625" style="5"/>
    <col min="14855" max="14855" width="42.85546875" style="5" customWidth="1"/>
    <col min="14856" max="15104" width="9.140625" style="5"/>
    <col min="15105" max="15105" width="1.140625" style="5" customWidth="1"/>
    <col min="15106" max="15106" width="21.7109375" style="5" customWidth="1"/>
    <col min="15107" max="15110" width="9.140625" style="5"/>
    <col min="15111" max="15111" width="42.85546875" style="5" customWidth="1"/>
    <col min="15112" max="15360" width="9.140625" style="5"/>
    <col min="15361" max="15361" width="1.140625" style="5" customWidth="1"/>
    <col min="15362" max="15362" width="21.7109375" style="5" customWidth="1"/>
    <col min="15363" max="15366" width="9.140625" style="5"/>
    <col min="15367" max="15367" width="42.85546875" style="5" customWidth="1"/>
    <col min="15368" max="15616" width="9.140625" style="5"/>
    <col min="15617" max="15617" width="1.140625" style="5" customWidth="1"/>
    <col min="15618" max="15618" width="21.7109375" style="5" customWidth="1"/>
    <col min="15619" max="15622" width="9.140625" style="5"/>
    <col min="15623" max="15623" width="42.85546875" style="5" customWidth="1"/>
    <col min="15624" max="15872" width="9.140625" style="5"/>
    <col min="15873" max="15873" width="1.140625" style="5" customWidth="1"/>
    <col min="15874" max="15874" width="21.7109375" style="5" customWidth="1"/>
    <col min="15875" max="15878" width="9.140625" style="5"/>
    <col min="15879" max="15879" width="42.85546875" style="5" customWidth="1"/>
    <col min="15880" max="16128" width="9.140625" style="5"/>
    <col min="16129" max="16129" width="1.140625" style="5" customWidth="1"/>
    <col min="16130" max="16130" width="21.7109375" style="5" customWidth="1"/>
    <col min="16131" max="16134" width="9.140625" style="5"/>
    <col min="16135" max="16135" width="42.85546875" style="5" customWidth="1"/>
    <col min="16136" max="16384" width="9.140625" style="5"/>
  </cols>
  <sheetData>
    <row r="1" spans="1:8" s="2" customFormat="1" ht="27.75" customHeight="1">
      <c r="A1" s="29" t="s">
        <v>49</v>
      </c>
      <c r="B1" s="35"/>
      <c r="C1" s="1"/>
      <c r="D1" s="1"/>
      <c r="E1" s="1"/>
      <c r="F1" s="1"/>
      <c r="G1" s="1"/>
    </row>
    <row r="2" spans="1:8">
      <c r="A2" s="3"/>
      <c r="B2" s="4"/>
      <c r="C2" s="4"/>
      <c r="D2" s="4"/>
      <c r="E2" s="4"/>
      <c r="F2" s="4"/>
      <c r="G2" s="4"/>
    </row>
    <row r="3" spans="1:8" ht="12.75" customHeight="1">
      <c r="A3" s="3"/>
      <c r="B3" s="82" t="s">
        <v>92</v>
      </c>
      <c r="C3" s="83"/>
      <c r="D3" s="83"/>
      <c r="E3" s="83"/>
      <c r="F3" s="83"/>
      <c r="G3" s="84"/>
    </row>
    <row r="4" spans="1:8" ht="12.75" customHeight="1">
      <c r="A4" s="3"/>
      <c r="B4" s="85"/>
      <c r="C4" s="86"/>
      <c r="D4" s="86"/>
      <c r="E4" s="86"/>
      <c r="F4" s="86"/>
      <c r="G4" s="87"/>
    </row>
    <row r="5" spans="1:8">
      <c r="A5" s="3"/>
      <c r="B5" s="6" t="s">
        <v>43</v>
      </c>
      <c r="C5" s="88"/>
      <c r="D5" s="89"/>
      <c r="E5" s="7"/>
      <c r="F5" s="7"/>
      <c r="G5" s="8"/>
    </row>
    <row r="6" spans="1:8">
      <c r="A6" s="3"/>
      <c r="B6" s="9"/>
      <c r="C6" s="10"/>
      <c r="D6" s="10"/>
      <c r="E6" s="10"/>
      <c r="F6" s="10"/>
      <c r="G6" s="11"/>
    </row>
    <row r="7" spans="1:8">
      <c r="A7" s="3"/>
      <c r="B7" s="12"/>
      <c r="C7" s="13"/>
      <c r="D7" s="13"/>
      <c r="E7" s="13"/>
      <c r="F7" s="13"/>
      <c r="G7" s="14"/>
    </row>
    <row r="8" spans="1:8">
      <c r="A8" s="3"/>
      <c r="B8" s="15" t="s">
        <v>66</v>
      </c>
      <c r="C8" s="90"/>
      <c r="D8" s="91"/>
      <c r="E8" s="91"/>
      <c r="F8" s="91"/>
      <c r="G8" s="92"/>
    </row>
    <row r="9" spans="1:8">
      <c r="A9" s="3"/>
      <c r="B9" s="16" t="s">
        <v>44</v>
      </c>
      <c r="C9" s="93"/>
      <c r="D9" s="94"/>
      <c r="E9" s="94"/>
      <c r="F9" s="94"/>
      <c r="G9" s="95"/>
    </row>
    <row r="10" spans="1:8">
      <c r="A10" s="17"/>
      <c r="B10" s="18"/>
      <c r="C10" s="17"/>
      <c r="D10" s="17"/>
      <c r="E10" s="17"/>
      <c r="F10" s="17"/>
      <c r="G10" s="17"/>
    </row>
    <row r="11" spans="1:8">
      <c r="A11" s="3"/>
      <c r="B11" s="19"/>
      <c r="C11" s="17"/>
      <c r="D11" s="17"/>
      <c r="E11" s="17"/>
      <c r="F11" s="17"/>
      <c r="G11" s="17"/>
    </row>
    <row r="12" spans="1:8">
      <c r="A12" s="3"/>
      <c r="B12" s="20" t="s">
        <v>45</v>
      </c>
      <c r="C12" s="21"/>
      <c r="D12" s="21"/>
      <c r="E12" s="21"/>
      <c r="F12" s="22"/>
      <c r="G12" s="23"/>
    </row>
    <row r="13" spans="1:8">
      <c r="A13" s="3"/>
      <c r="B13" s="20" t="s">
        <v>46</v>
      </c>
      <c r="C13" s="24"/>
      <c r="D13" s="24"/>
      <c r="E13" s="24"/>
      <c r="F13" s="25"/>
      <c r="G13" s="23"/>
    </row>
    <row r="14" spans="1:8">
      <c r="A14" s="3"/>
      <c r="B14" s="20" t="s">
        <v>47</v>
      </c>
      <c r="C14" s="24"/>
      <c r="D14" s="24"/>
      <c r="E14" s="24"/>
      <c r="F14" s="25"/>
      <c r="G14" s="23"/>
    </row>
    <row r="15" spans="1:8">
      <c r="A15" s="3"/>
      <c r="B15" s="20" t="s">
        <v>48</v>
      </c>
      <c r="C15" s="24"/>
      <c r="D15" s="24"/>
      <c r="E15" s="24"/>
      <c r="F15" s="25"/>
      <c r="G15" s="23"/>
    </row>
    <row r="16" spans="1:8">
      <c r="A16" s="3"/>
      <c r="B16" s="81" t="s">
        <v>93</v>
      </c>
      <c r="C16" s="26"/>
      <c r="D16" s="26"/>
      <c r="E16" s="26"/>
      <c r="F16" s="27"/>
      <c r="G16" s="23"/>
      <c r="H16" s="28"/>
    </row>
    <row r="18" spans="1:49" s="28" customFormat="1" ht="26.25">
      <c r="A18" s="29"/>
      <c r="B18" s="29"/>
      <c r="C18" s="29"/>
      <c r="D18" s="29"/>
      <c r="E18" s="58"/>
      <c r="F18" s="29"/>
      <c r="G18" s="29"/>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row>
    <row r="20" spans="1:49">
      <c r="B20" s="5" t="s">
        <v>89</v>
      </c>
    </row>
    <row r="21" spans="1:49">
      <c r="B21" s="5" t="s">
        <v>90</v>
      </c>
    </row>
    <row r="22" spans="1:49">
      <c r="B22" s="5" t="s">
        <v>91</v>
      </c>
    </row>
  </sheetData>
  <mergeCells count="4">
    <mergeCell ref="B3:G4"/>
    <mergeCell ref="C5:D5"/>
    <mergeCell ref="C8:G8"/>
    <mergeCell ref="C9:G9"/>
  </mergeCells>
  <dataValidations count="7">
    <dataValidation type="list" allowBlank="1" showInputMessage="1" showErrorMessage="1" sqref="N18" xr:uid="{00000000-0002-0000-0000-000000000000}">
      <formula1>$CB$4:$CB$8</formula1>
    </dataValidation>
    <dataValidation type="list" allowBlank="1" showInputMessage="1" showErrorMessage="1" sqref="S18" xr:uid="{00000000-0002-0000-0000-000001000000}">
      <formula1>"Groen,Grijs"</formula1>
    </dataValidation>
    <dataValidation type="list" allowBlank="1" showInputMessage="1" showErrorMessage="1" sqref="O18" xr:uid="{00000000-0002-0000-0000-000002000000}">
      <formula1>"Vast,Variabel"</formula1>
    </dataValidation>
    <dataValidation type="list" allowBlank="1" showInputMessage="1" showErrorMessage="1" sqref="AV18:AW18 Q18" xr:uid="{00000000-0002-0000-0000-000003000000}">
      <formula1>"Ja,Nee"</formula1>
    </dataValidation>
    <dataValidation type="list" allowBlank="1" showInputMessage="1" showErrorMessage="1" sqref="I18" xr:uid="{00000000-0002-0000-0000-000004000000}">
      <mc:AlternateContent xmlns:x12ac="http://schemas.microsoft.com/office/spreadsheetml/2011/1/ac" xmlns:mc="http://schemas.openxmlformats.org/markup-compatibility/2006">
        <mc:Choice Requires="x12ac">
          <x12ac:list>Tot 1 jaar,1 jaar, 2 jaar, 3 jaar, 4 jaar, 5 jaar, Onbepaald," Anders, zie toelichting"</x12ac:list>
        </mc:Choice>
        <mc:Fallback>
          <formula1>"Tot 1 jaar,1 jaar, 2 jaar, 3 jaar, 4 jaar, 5 jaar, Onbepaald, Anders, zie toelichting"</formula1>
        </mc:Fallback>
      </mc:AlternateContent>
    </dataValidation>
    <dataValidation type="list" allowBlank="1" showInputMessage="1" showErrorMessage="1" sqref="G18" xr:uid="{00000000-0002-0000-0000-000005000000}">
      <formula1>"Huishoudelijk,Kleinzakelijk,Huishoudelijk én kleinzakelijk"</formula1>
    </dataValidation>
    <dataValidation type="list" allowBlank="1" showInputMessage="1" showErrorMessage="1" sqref="D18" xr:uid="{00000000-0002-0000-0000-000006000000}">
      <formula1>"Elektriciteit,Dual Fuel voor E"</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dimension ref="A1:CE52"/>
  <sheetViews>
    <sheetView zoomScale="85" zoomScaleNormal="85" workbookViewId="0">
      <pane xSplit="7" ySplit="3" topLeftCell="H4" activePane="bottomRight" state="frozen"/>
      <selection activeCell="A4" sqref="A4:A51"/>
      <selection pane="topRight" activeCell="A4" sqref="A4:A51"/>
      <selection pane="bottomLeft" activeCell="A4" sqref="A4:A51"/>
      <selection pane="bottomRight" activeCell="D4" sqref="D4"/>
    </sheetView>
  </sheetViews>
  <sheetFormatPr defaultColWidth="0" defaultRowHeight="12.75" zeroHeight="1"/>
  <cols>
    <col min="1" max="1" width="10.85546875" style="31" customWidth="1"/>
    <col min="2" max="2" width="15.42578125" style="31" hidden="1" customWidth="1"/>
    <col min="3" max="3" width="14.42578125" style="31" customWidth="1"/>
    <col min="4" max="4" width="36.7109375" style="31" customWidth="1"/>
    <col min="5" max="5" width="17.85546875" style="59" customWidth="1"/>
    <col min="6" max="6" width="28.7109375" style="59" customWidth="1"/>
    <col min="7" max="7" width="54" style="31" customWidth="1"/>
    <col min="8" max="8" width="12.28515625" style="31" customWidth="1"/>
    <col min="9" max="9" width="16" style="32" customWidth="1"/>
    <col min="10" max="10" width="25.7109375" style="31" customWidth="1"/>
    <col min="11" max="11" width="28" style="31" customWidth="1"/>
    <col min="12" max="12" width="16.140625" style="31" customWidth="1"/>
    <col min="13" max="13" width="15.5703125" style="31" customWidth="1"/>
    <col min="14" max="14" width="15" style="31" customWidth="1"/>
    <col min="15" max="15" width="17.28515625" style="31" customWidth="1"/>
    <col min="16" max="16" width="14.28515625" style="31" customWidth="1"/>
    <col min="17" max="17" width="15.85546875" style="31" customWidth="1"/>
    <col min="18" max="18" width="61.140625" style="31" customWidth="1"/>
    <col min="19" max="19" width="16.85546875" style="31" customWidth="1"/>
    <col min="20" max="20" width="13.5703125" style="33" customWidth="1"/>
    <col min="21" max="26" width="9.140625" style="33" customWidth="1"/>
    <col min="27" max="27" width="39" style="31" customWidth="1"/>
    <col min="28" max="48" width="11.7109375" style="31" customWidth="1"/>
    <col min="49" max="49" width="22.5703125" style="31" bestFit="1" customWidth="1"/>
    <col min="50" max="80" width="9.140625" style="31" hidden="1" customWidth="1"/>
    <col min="81" max="81" width="0" style="38" hidden="1" customWidth="1"/>
    <col min="82" max="83" width="0" style="31" hidden="1" customWidth="1"/>
    <col min="84" max="16384" width="9.140625" style="31" hidden="1"/>
  </cols>
  <sheetData>
    <row r="1" spans="1:82" s="30" customFormat="1" ht="26.25">
      <c r="A1" s="43" t="s">
        <v>50</v>
      </c>
      <c r="B1" s="43"/>
      <c r="C1" s="43"/>
      <c r="D1" s="43"/>
      <c r="E1" s="55"/>
      <c r="F1" s="55"/>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CC1" s="36"/>
    </row>
    <row r="2" spans="1:82" s="30" customFormat="1" ht="26.25">
      <c r="A2" s="45"/>
      <c r="B2" s="45"/>
      <c r="C2" s="45"/>
      <c r="D2" s="45">
        <f>IF((COUNTIF('2 - Elektriciteit'!D3:D100,"dual fuel voor E") &lt;&gt; COUNTIF('3 - Gas'!D4:D101,"dual fuel voor G")),"Het aantal DF-producten voor E en G stemt niet overeen",)</f>
        <v>0</v>
      </c>
      <c r="E2" s="56"/>
      <c r="F2" s="56"/>
      <c r="G2" s="46"/>
      <c r="H2" s="46"/>
      <c r="I2" s="46"/>
      <c r="J2" s="46"/>
      <c r="K2" s="46"/>
      <c r="L2" s="46"/>
      <c r="M2" s="46"/>
      <c r="N2" s="46"/>
      <c r="O2" s="46"/>
      <c r="P2" s="46"/>
      <c r="Q2" s="46"/>
      <c r="R2" s="46"/>
      <c r="S2" s="46"/>
      <c r="T2" s="46"/>
      <c r="U2" s="46"/>
      <c r="V2" s="46"/>
      <c r="W2" s="46"/>
      <c r="X2" s="46"/>
      <c r="Y2" s="46"/>
      <c r="Z2" s="46"/>
      <c r="AA2" s="46"/>
      <c r="AB2" s="46"/>
      <c r="AC2" s="46"/>
      <c r="AD2" s="46"/>
      <c r="AE2" s="46"/>
      <c r="AF2" s="46"/>
      <c r="AG2" s="45">
        <f>D2</f>
        <v>0</v>
      </c>
      <c r="AH2" s="46"/>
      <c r="AI2" s="46"/>
      <c r="AJ2" s="46"/>
      <c r="AK2" s="46"/>
      <c r="AL2" s="46"/>
      <c r="AM2" s="46"/>
      <c r="AN2" s="46"/>
      <c r="AO2" s="46"/>
      <c r="AP2" s="46"/>
      <c r="AQ2" s="45"/>
      <c r="AR2" s="46"/>
      <c r="AS2" s="46"/>
      <c r="AT2" s="46"/>
      <c r="AU2" s="46"/>
      <c r="AV2" s="46"/>
      <c r="AW2" s="44"/>
      <c r="CC2" s="36"/>
    </row>
    <row r="3" spans="1:82" s="34" customFormat="1" ht="122.25" customHeight="1">
      <c r="A3" s="44" t="s">
        <v>65</v>
      </c>
      <c r="B3" s="44" t="s">
        <v>77</v>
      </c>
      <c r="C3" s="44" t="s">
        <v>0</v>
      </c>
      <c r="D3" s="44" t="s">
        <v>60</v>
      </c>
      <c r="E3" s="57" t="s">
        <v>28</v>
      </c>
      <c r="F3" s="57" t="s">
        <v>88</v>
      </c>
      <c r="G3" s="44" t="s">
        <v>1</v>
      </c>
      <c r="H3" s="44" t="s">
        <v>2</v>
      </c>
      <c r="I3" s="47" t="s">
        <v>3</v>
      </c>
      <c r="J3" s="44" t="s">
        <v>4</v>
      </c>
      <c r="K3" s="44" t="s">
        <v>5</v>
      </c>
      <c r="L3" s="44" t="s">
        <v>30</v>
      </c>
      <c r="M3" s="44" t="s">
        <v>31</v>
      </c>
      <c r="N3" s="44" t="s">
        <v>59</v>
      </c>
      <c r="O3" s="44" t="s">
        <v>32</v>
      </c>
      <c r="P3" s="44" t="s">
        <v>6</v>
      </c>
      <c r="Q3" s="44" t="s">
        <v>34</v>
      </c>
      <c r="R3" s="44" t="s">
        <v>35</v>
      </c>
      <c r="S3" s="44" t="s">
        <v>51</v>
      </c>
      <c r="T3" s="44" t="s">
        <v>87</v>
      </c>
      <c r="U3" s="50" t="s">
        <v>52</v>
      </c>
      <c r="V3" s="50" t="s">
        <v>53</v>
      </c>
      <c r="W3" s="50" t="s">
        <v>54</v>
      </c>
      <c r="X3" s="50" t="s">
        <v>55</v>
      </c>
      <c r="Y3" s="50" t="s">
        <v>56</v>
      </c>
      <c r="Z3" s="50" t="s">
        <v>57</v>
      </c>
      <c r="AA3" s="44" t="s">
        <v>36</v>
      </c>
      <c r="AB3" s="44" t="s">
        <v>7</v>
      </c>
      <c r="AC3" s="44" t="s">
        <v>8</v>
      </c>
      <c r="AD3" s="44" t="s">
        <v>9</v>
      </c>
      <c r="AE3" s="44" t="s">
        <v>10</v>
      </c>
      <c r="AF3" s="44" t="s">
        <v>11</v>
      </c>
      <c r="AG3" s="44" t="s">
        <v>12</v>
      </c>
      <c r="AH3" s="44" t="s">
        <v>13</v>
      </c>
      <c r="AI3" s="44" t="s">
        <v>14</v>
      </c>
      <c r="AJ3" s="44" t="s">
        <v>15</v>
      </c>
      <c r="AK3" s="44" t="s">
        <v>16</v>
      </c>
      <c r="AL3" s="44" t="s">
        <v>17</v>
      </c>
      <c r="AM3" s="44" t="s">
        <v>18</v>
      </c>
      <c r="AN3" s="44" t="s">
        <v>19</v>
      </c>
      <c r="AO3" s="44" t="s">
        <v>20</v>
      </c>
      <c r="AP3" s="44" t="s">
        <v>21</v>
      </c>
      <c r="AQ3" s="44" t="s">
        <v>22</v>
      </c>
      <c r="AR3" s="44" t="s">
        <v>23</v>
      </c>
      <c r="AS3" s="44" t="s">
        <v>24</v>
      </c>
      <c r="AT3" s="44" t="s">
        <v>25</v>
      </c>
      <c r="AU3" s="44" t="s">
        <v>26</v>
      </c>
      <c r="AV3" s="44" t="s">
        <v>27</v>
      </c>
      <c r="AW3" s="44" t="s">
        <v>33</v>
      </c>
      <c r="CC3" s="37"/>
    </row>
    <row r="4" spans="1:82" s="54" customFormat="1">
      <c r="A4" s="60" t="str">
        <f>IF(OR(D4="",G4="",H4="",I4="",J4="",O4="",AW4="",P4="",Q4="",S4="",(AND(S4="Groen",U4="",V4="",W4="",X4="",Y4="")),(AND(Z4&lt;1,AA4="")),(AND(J4="Anders, zie toelichting",K4="")),(AND(OR($F4="Dynamisch, zie toelichting", $F4="Relatief, zie toelichting", $F4="Anders, zie toelichting"),(ISBLANK($K4)))),(AND(S4="Groen",T4=""))),"FOUT","")</f>
        <v>FOUT</v>
      </c>
      <c r="B4" s="79"/>
      <c r="C4" s="61">
        <f>'1 - Contactgegevens'!$C$8</f>
        <v>0</v>
      </c>
      <c r="D4" s="68"/>
      <c r="E4" s="66"/>
      <c r="F4" s="62"/>
      <c r="G4" s="68"/>
      <c r="H4" s="68"/>
      <c r="I4" s="69"/>
      <c r="J4" s="68"/>
      <c r="K4" s="67"/>
      <c r="L4" s="70"/>
      <c r="M4" s="70"/>
      <c r="N4" s="62"/>
      <c r="O4" s="68"/>
      <c r="P4" s="68"/>
      <c r="Q4" s="68"/>
      <c r="R4" s="62"/>
      <c r="S4" s="68"/>
      <c r="T4" s="62"/>
      <c r="U4" s="71"/>
      <c r="V4" s="71"/>
      <c r="W4" s="71"/>
      <c r="X4" s="71"/>
      <c r="Y4" s="71"/>
      <c r="Z4" s="72" t="str">
        <f t="shared" ref="Z4:Z51" si="0">IF(SUM(U4:Y4)=0,"",SUM(U4:Y4))</f>
        <v/>
      </c>
      <c r="AA4" s="73"/>
      <c r="AB4" s="74"/>
      <c r="AC4" s="76"/>
      <c r="AD4" s="74"/>
      <c r="AE4" s="77"/>
      <c r="AF4" s="76"/>
      <c r="AG4" s="75"/>
      <c r="AH4" s="76"/>
      <c r="AI4" s="75"/>
      <c r="AJ4" s="75"/>
      <c r="AK4" s="76"/>
      <c r="AL4" s="75"/>
      <c r="AM4" s="75"/>
      <c r="AN4" s="76"/>
      <c r="AO4" s="75"/>
      <c r="AP4" s="76"/>
      <c r="AQ4" s="75"/>
      <c r="AR4" s="75"/>
      <c r="AS4" s="76"/>
      <c r="AT4" s="75"/>
      <c r="AU4" s="75"/>
      <c r="AV4" s="75"/>
      <c r="AW4" s="68"/>
      <c r="CC4" s="63" t="s">
        <v>37</v>
      </c>
      <c r="CD4" s="65"/>
    </row>
    <row r="5" spans="1:82" s="54" customFormat="1">
      <c r="A5" s="60" t="str">
        <f t="shared" ref="A5:A51" si="1">IF(OR(D5="",G5="",H5="",I5="",J5="",O5="",AW5="",P5="",Q5="",S5="",(AND(S5="Groen",U5="",V5="",W5="",X5="",Y5="")),(AND(Z5&lt;1,AA5="")),(AND(J5="Anders, zie toelichting",K5="")),(AND(OR($F5="Dynamisch, zie toelichting", $F5="Relatief, zie toelichting", $F5="Anders, zie toelichting"),(ISBLANK($K5)))),(AND(S5="Groen",T5=""))),"FOUT","")</f>
        <v>FOUT</v>
      </c>
      <c r="B5" s="79"/>
      <c r="C5" s="61">
        <f>'1 - Contactgegevens'!$C$8</f>
        <v>0</v>
      </c>
      <c r="D5" s="68"/>
      <c r="E5" s="66"/>
      <c r="F5" s="62"/>
      <c r="G5" s="68"/>
      <c r="H5" s="68"/>
      <c r="I5" s="69"/>
      <c r="J5" s="68"/>
      <c r="K5" s="67"/>
      <c r="L5" s="70"/>
      <c r="M5" s="70"/>
      <c r="N5" s="62"/>
      <c r="O5" s="68"/>
      <c r="P5" s="68"/>
      <c r="Q5" s="68"/>
      <c r="R5" s="62"/>
      <c r="S5" s="68"/>
      <c r="T5" s="62"/>
      <c r="U5" s="71"/>
      <c r="V5" s="71"/>
      <c r="W5" s="71"/>
      <c r="X5" s="71"/>
      <c r="Y5" s="71"/>
      <c r="Z5" s="72" t="str">
        <f t="shared" si="0"/>
        <v/>
      </c>
      <c r="AA5" s="73"/>
      <c r="AB5" s="74"/>
      <c r="AC5" s="76"/>
      <c r="AD5" s="74"/>
      <c r="AE5" s="77"/>
      <c r="AF5" s="76"/>
      <c r="AG5" s="75"/>
      <c r="AH5" s="76"/>
      <c r="AI5" s="75"/>
      <c r="AJ5" s="75"/>
      <c r="AK5" s="76"/>
      <c r="AL5" s="75"/>
      <c r="AM5" s="75"/>
      <c r="AN5" s="76"/>
      <c r="AO5" s="75"/>
      <c r="AP5" s="76"/>
      <c r="AQ5" s="75"/>
      <c r="AR5" s="75"/>
      <c r="AS5" s="76"/>
      <c r="AT5" s="75"/>
      <c r="AU5" s="75"/>
      <c r="AV5" s="75"/>
      <c r="AW5" s="68"/>
      <c r="CC5" s="63" t="s">
        <v>39</v>
      </c>
      <c r="CD5" s="65"/>
    </row>
    <row r="6" spans="1:82" s="54" customFormat="1">
      <c r="A6" s="60" t="str">
        <f t="shared" si="1"/>
        <v>FOUT</v>
      </c>
      <c r="B6" s="79"/>
      <c r="C6" s="61">
        <f>'1 - Contactgegevens'!$C$8</f>
        <v>0</v>
      </c>
      <c r="D6" s="68"/>
      <c r="E6" s="66"/>
      <c r="F6" s="62"/>
      <c r="G6" s="68"/>
      <c r="H6" s="68"/>
      <c r="I6" s="69"/>
      <c r="J6" s="68"/>
      <c r="K6" s="67"/>
      <c r="L6" s="70"/>
      <c r="M6" s="70"/>
      <c r="N6" s="62"/>
      <c r="O6" s="68"/>
      <c r="P6" s="68"/>
      <c r="Q6" s="68"/>
      <c r="R6" s="62"/>
      <c r="S6" s="68"/>
      <c r="T6" s="62"/>
      <c r="U6" s="71"/>
      <c r="V6" s="71"/>
      <c r="W6" s="71"/>
      <c r="X6" s="71"/>
      <c r="Y6" s="71"/>
      <c r="Z6" s="72" t="str">
        <f t="shared" si="0"/>
        <v/>
      </c>
      <c r="AA6" s="73"/>
      <c r="AB6" s="74"/>
      <c r="AC6" s="76"/>
      <c r="AD6" s="74"/>
      <c r="AE6" s="77"/>
      <c r="AF6" s="76"/>
      <c r="AG6" s="75"/>
      <c r="AH6" s="76"/>
      <c r="AI6" s="75"/>
      <c r="AJ6" s="75"/>
      <c r="AK6" s="76"/>
      <c r="AL6" s="75"/>
      <c r="AM6" s="75"/>
      <c r="AN6" s="76"/>
      <c r="AO6" s="75"/>
      <c r="AP6" s="76"/>
      <c r="AQ6" s="75"/>
      <c r="AR6" s="75"/>
      <c r="AS6" s="76"/>
      <c r="AT6" s="75"/>
      <c r="AU6" s="75"/>
      <c r="AV6" s="75"/>
      <c r="AW6" s="68"/>
      <c r="CC6" s="63" t="s">
        <v>40</v>
      </c>
      <c r="CD6" s="65"/>
    </row>
    <row r="7" spans="1:82" s="54" customFormat="1">
      <c r="A7" s="60" t="str">
        <f t="shared" si="1"/>
        <v>FOUT</v>
      </c>
      <c r="B7" s="79"/>
      <c r="C7" s="61">
        <f>'1 - Contactgegevens'!$C$8</f>
        <v>0</v>
      </c>
      <c r="D7" s="68"/>
      <c r="E7" s="66"/>
      <c r="F7" s="62"/>
      <c r="G7" s="68"/>
      <c r="H7" s="68"/>
      <c r="I7" s="69"/>
      <c r="J7" s="68"/>
      <c r="K7" s="67"/>
      <c r="L7" s="70"/>
      <c r="M7" s="70"/>
      <c r="N7" s="62"/>
      <c r="O7" s="68"/>
      <c r="P7" s="68"/>
      <c r="Q7" s="68"/>
      <c r="R7" s="62"/>
      <c r="S7" s="68"/>
      <c r="T7" s="62"/>
      <c r="U7" s="71"/>
      <c r="V7" s="71"/>
      <c r="W7" s="71"/>
      <c r="X7" s="71"/>
      <c r="Y7" s="71"/>
      <c r="Z7" s="72" t="str">
        <f t="shared" si="0"/>
        <v/>
      </c>
      <c r="AA7" s="73"/>
      <c r="AB7" s="74"/>
      <c r="AC7" s="76"/>
      <c r="AD7" s="74"/>
      <c r="AE7" s="77"/>
      <c r="AF7" s="76"/>
      <c r="AG7" s="75"/>
      <c r="AH7" s="76"/>
      <c r="AI7" s="75"/>
      <c r="AJ7" s="75"/>
      <c r="AK7" s="76"/>
      <c r="AL7" s="75"/>
      <c r="AM7" s="75"/>
      <c r="AN7" s="76"/>
      <c r="AO7" s="75"/>
      <c r="AP7" s="76"/>
      <c r="AQ7" s="75"/>
      <c r="AR7" s="75"/>
      <c r="AS7" s="76"/>
      <c r="AT7" s="75"/>
      <c r="AU7" s="75"/>
      <c r="AV7" s="75"/>
      <c r="AW7" s="68"/>
      <c r="CC7" s="63" t="s">
        <v>41</v>
      </c>
      <c r="CD7" s="65"/>
    </row>
    <row r="8" spans="1:82" s="54" customFormat="1">
      <c r="A8" s="60" t="str">
        <f t="shared" si="1"/>
        <v>FOUT</v>
      </c>
      <c r="B8" s="79"/>
      <c r="C8" s="61">
        <f>'1 - Contactgegevens'!$C$8</f>
        <v>0</v>
      </c>
      <c r="D8" s="68"/>
      <c r="E8" s="66"/>
      <c r="F8" s="62"/>
      <c r="G8" s="68"/>
      <c r="H8" s="68"/>
      <c r="I8" s="69"/>
      <c r="J8" s="68"/>
      <c r="K8" s="67"/>
      <c r="L8" s="70"/>
      <c r="M8" s="70"/>
      <c r="N8" s="62"/>
      <c r="O8" s="68"/>
      <c r="P8" s="68"/>
      <c r="Q8" s="68"/>
      <c r="R8" s="62"/>
      <c r="S8" s="68"/>
      <c r="T8" s="62"/>
      <c r="U8" s="71"/>
      <c r="V8" s="71"/>
      <c r="W8" s="71"/>
      <c r="X8" s="71"/>
      <c r="Y8" s="71"/>
      <c r="Z8" s="72" t="str">
        <f t="shared" si="0"/>
        <v/>
      </c>
      <c r="AA8" s="73"/>
      <c r="AB8" s="74"/>
      <c r="AC8" s="76"/>
      <c r="AD8" s="74"/>
      <c r="AE8" s="77"/>
      <c r="AF8" s="76"/>
      <c r="AG8" s="75"/>
      <c r="AH8" s="76"/>
      <c r="AI8" s="75"/>
      <c r="AJ8" s="75"/>
      <c r="AK8" s="76"/>
      <c r="AL8" s="75"/>
      <c r="AM8" s="75"/>
      <c r="AN8" s="76"/>
      <c r="AO8" s="75"/>
      <c r="AP8" s="76"/>
      <c r="AQ8" s="75"/>
      <c r="AR8" s="75"/>
      <c r="AS8" s="76"/>
      <c r="AT8" s="75"/>
      <c r="AU8" s="75"/>
      <c r="AV8" s="75"/>
      <c r="AW8" s="68"/>
      <c r="CC8" s="63" t="s">
        <v>64</v>
      </c>
      <c r="CD8" s="65"/>
    </row>
    <row r="9" spans="1:82" s="54" customFormat="1">
      <c r="A9" s="60" t="str">
        <f t="shared" si="1"/>
        <v>FOUT</v>
      </c>
      <c r="B9" s="79"/>
      <c r="C9" s="61">
        <f>'1 - Contactgegevens'!$C$8</f>
        <v>0</v>
      </c>
      <c r="D9" s="68"/>
      <c r="E9" s="66"/>
      <c r="F9" s="62"/>
      <c r="G9" s="68"/>
      <c r="H9" s="68"/>
      <c r="I9" s="69"/>
      <c r="J9" s="68"/>
      <c r="K9" s="67"/>
      <c r="L9" s="70"/>
      <c r="M9" s="70"/>
      <c r="N9" s="62"/>
      <c r="O9" s="68"/>
      <c r="P9" s="68"/>
      <c r="Q9" s="68"/>
      <c r="R9" s="62"/>
      <c r="S9" s="68"/>
      <c r="T9" s="62"/>
      <c r="U9" s="71"/>
      <c r="V9" s="71"/>
      <c r="W9" s="71"/>
      <c r="X9" s="71"/>
      <c r="Y9" s="71"/>
      <c r="Z9" s="72" t="str">
        <f t="shared" si="0"/>
        <v/>
      </c>
      <c r="AA9" s="73"/>
      <c r="AB9" s="74"/>
      <c r="AC9" s="76"/>
      <c r="AD9" s="74"/>
      <c r="AE9" s="77"/>
      <c r="AF9" s="76"/>
      <c r="AG9" s="75"/>
      <c r="AH9" s="76"/>
      <c r="AI9" s="75"/>
      <c r="AJ9" s="75"/>
      <c r="AK9" s="76"/>
      <c r="AL9" s="75"/>
      <c r="AM9" s="75"/>
      <c r="AN9" s="76"/>
      <c r="AO9" s="75"/>
      <c r="AP9" s="76"/>
      <c r="AQ9" s="75"/>
      <c r="AR9" s="75"/>
      <c r="AS9" s="76"/>
      <c r="AT9" s="75"/>
      <c r="AU9" s="75"/>
      <c r="AV9" s="75"/>
      <c r="AW9" s="68"/>
      <c r="CC9" s="63"/>
      <c r="CD9" s="65"/>
    </row>
    <row r="10" spans="1:82" s="54" customFormat="1">
      <c r="A10" s="60" t="str">
        <f t="shared" si="1"/>
        <v>FOUT</v>
      </c>
      <c r="B10" s="79"/>
      <c r="C10" s="61">
        <f>'1 - Contactgegevens'!$C$8</f>
        <v>0</v>
      </c>
      <c r="D10" s="68"/>
      <c r="E10" s="66"/>
      <c r="F10" s="62"/>
      <c r="G10" s="68"/>
      <c r="H10" s="68"/>
      <c r="I10" s="69"/>
      <c r="J10" s="68"/>
      <c r="K10" s="67"/>
      <c r="L10" s="70"/>
      <c r="M10" s="70"/>
      <c r="N10" s="62"/>
      <c r="O10" s="68"/>
      <c r="P10" s="68"/>
      <c r="Q10" s="68"/>
      <c r="R10" s="62"/>
      <c r="S10" s="68"/>
      <c r="T10" s="62"/>
      <c r="U10" s="71"/>
      <c r="V10" s="71"/>
      <c r="W10" s="71"/>
      <c r="X10" s="71"/>
      <c r="Y10" s="71"/>
      <c r="Z10" s="72" t="str">
        <f t="shared" si="0"/>
        <v/>
      </c>
      <c r="AA10" s="73"/>
      <c r="AB10" s="74"/>
      <c r="AC10" s="76"/>
      <c r="AD10" s="74"/>
      <c r="AE10" s="77"/>
      <c r="AF10" s="76"/>
      <c r="AG10" s="75"/>
      <c r="AH10" s="76"/>
      <c r="AI10" s="75"/>
      <c r="AJ10" s="75"/>
      <c r="AK10" s="76"/>
      <c r="AL10" s="75"/>
      <c r="AM10" s="75"/>
      <c r="AN10" s="76"/>
      <c r="AO10" s="75"/>
      <c r="AP10" s="76"/>
      <c r="AQ10" s="75"/>
      <c r="AR10" s="75"/>
      <c r="AS10" s="76"/>
      <c r="AT10" s="75"/>
      <c r="AU10" s="75"/>
      <c r="AV10" s="75"/>
      <c r="AW10" s="68"/>
      <c r="CC10" s="63"/>
      <c r="CD10" s="65"/>
    </row>
    <row r="11" spans="1:82" s="54" customFormat="1">
      <c r="A11" s="60" t="str">
        <f t="shared" si="1"/>
        <v>FOUT</v>
      </c>
      <c r="B11" s="79"/>
      <c r="C11" s="61">
        <f>'1 - Contactgegevens'!$C$8</f>
        <v>0</v>
      </c>
      <c r="D11" s="68"/>
      <c r="E11" s="66"/>
      <c r="F11" s="62"/>
      <c r="G11" s="68"/>
      <c r="H11" s="68"/>
      <c r="I11" s="69"/>
      <c r="J11" s="68"/>
      <c r="K11" s="67"/>
      <c r="L11" s="70"/>
      <c r="M11" s="70"/>
      <c r="N11" s="62"/>
      <c r="O11" s="68"/>
      <c r="P11" s="68"/>
      <c r="Q11" s="68"/>
      <c r="R11" s="62"/>
      <c r="S11" s="68"/>
      <c r="T11" s="62"/>
      <c r="U11" s="71"/>
      <c r="V11" s="71"/>
      <c r="W11" s="71"/>
      <c r="X11" s="71"/>
      <c r="Y11" s="71"/>
      <c r="Z11" s="72" t="str">
        <f t="shared" si="0"/>
        <v/>
      </c>
      <c r="AA11" s="73"/>
      <c r="AB11" s="74"/>
      <c r="AC11" s="76"/>
      <c r="AD11" s="74"/>
      <c r="AE11" s="77"/>
      <c r="AF11" s="76"/>
      <c r="AG11" s="75"/>
      <c r="AH11" s="76"/>
      <c r="AI11" s="75"/>
      <c r="AJ11" s="75"/>
      <c r="AK11" s="76"/>
      <c r="AL11" s="75"/>
      <c r="AM11" s="75"/>
      <c r="AN11" s="76"/>
      <c r="AO11" s="75"/>
      <c r="AP11" s="76"/>
      <c r="AQ11" s="75"/>
      <c r="AR11" s="75"/>
      <c r="AS11" s="76"/>
      <c r="AT11" s="75"/>
      <c r="AU11" s="75"/>
      <c r="AV11" s="75"/>
      <c r="AW11" s="68"/>
      <c r="CC11" s="63"/>
      <c r="CD11" s="65"/>
    </row>
    <row r="12" spans="1:82" s="54" customFormat="1">
      <c r="A12" s="60" t="str">
        <f t="shared" si="1"/>
        <v>FOUT</v>
      </c>
      <c r="B12" s="79"/>
      <c r="C12" s="61">
        <f>'1 - Contactgegevens'!$C$8</f>
        <v>0</v>
      </c>
      <c r="D12" s="68"/>
      <c r="E12" s="66"/>
      <c r="F12" s="62"/>
      <c r="G12" s="68"/>
      <c r="H12" s="68"/>
      <c r="I12" s="69"/>
      <c r="J12" s="68"/>
      <c r="K12" s="67"/>
      <c r="L12" s="70"/>
      <c r="M12" s="70"/>
      <c r="N12" s="62"/>
      <c r="O12" s="68"/>
      <c r="P12" s="68"/>
      <c r="Q12" s="68"/>
      <c r="R12" s="62"/>
      <c r="S12" s="68"/>
      <c r="T12" s="62"/>
      <c r="U12" s="71"/>
      <c r="V12" s="71"/>
      <c r="W12" s="71"/>
      <c r="X12" s="71"/>
      <c r="Y12" s="71"/>
      <c r="Z12" s="72" t="str">
        <f t="shared" si="0"/>
        <v/>
      </c>
      <c r="AA12" s="73"/>
      <c r="AB12" s="74"/>
      <c r="AC12" s="76"/>
      <c r="AD12" s="74"/>
      <c r="AE12" s="77"/>
      <c r="AF12" s="76"/>
      <c r="AG12" s="75"/>
      <c r="AH12" s="76"/>
      <c r="AI12" s="75"/>
      <c r="AJ12" s="75"/>
      <c r="AK12" s="76"/>
      <c r="AL12" s="75"/>
      <c r="AM12" s="75"/>
      <c r="AN12" s="76"/>
      <c r="AO12" s="75"/>
      <c r="AP12" s="76"/>
      <c r="AQ12" s="75"/>
      <c r="AR12" s="75"/>
      <c r="AS12" s="76"/>
      <c r="AT12" s="75"/>
      <c r="AU12" s="75"/>
      <c r="AV12" s="75"/>
      <c r="AW12" s="68"/>
      <c r="CC12" s="63"/>
      <c r="CD12" s="65"/>
    </row>
    <row r="13" spans="1:82" s="54" customFormat="1">
      <c r="A13" s="60" t="str">
        <f t="shared" si="1"/>
        <v>FOUT</v>
      </c>
      <c r="B13" s="79"/>
      <c r="C13" s="61">
        <f>'1 - Contactgegevens'!$C$8</f>
        <v>0</v>
      </c>
      <c r="D13" s="68"/>
      <c r="E13" s="66"/>
      <c r="F13" s="62"/>
      <c r="G13" s="68"/>
      <c r="H13" s="68"/>
      <c r="I13" s="69"/>
      <c r="J13" s="68"/>
      <c r="K13" s="67"/>
      <c r="L13" s="70"/>
      <c r="M13" s="70"/>
      <c r="N13" s="62"/>
      <c r="O13" s="68"/>
      <c r="P13" s="68"/>
      <c r="Q13" s="68"/>
      <c r="R13" s="62"/>
      <c r="S13" s="68"/>
      <c r="T13" s="62"/>
      <c r="U13" s="71"/>
      <c r="V13" s="71"/>
      <c r="W13" s="71"/>
      <c r="X13" s="71"/>
      <c r="Y13" s="71"/>
      <c r="Z13" s="72" t="str">
        <f t="shared" si="0"/>
        <v/>
      </c>
      <c r="AA13" s="73"/>
      <c r="AB13" s="74"/>
      <c r="AC13" s="76"/>
      <c r="AD13" s="74"/>
      <c r="AE13" s="77"/>
      <c r="AF13" s="76"/>
      <c r="AG13" s="75"/>
      <c r="AH13" s="76"/>
      <c r="AI13" s="75"/>
      <c r="AJ13" s="75"/>
      <c r="AK13" s="76"/>
      <c r="AL13" s="75"/>
      <c r="AM13" s="75"/>
      <c r="AN13" s="76"/>
      <c r="AO13" s="75"/>
      <c r="AP13" s="76"/>
      <c r="AQ13" s="75"/>
      <c r="AR13" s="75"/>
      <c r="AS13" s="76"/>
      <c r="AT13" s="75"/>
      <c r="AU13" s="75"/>
      <c r="AV13" s="75"/>
      <c r="AW13" s="68"/>
      <c r="CC13" s="63"/>
      <c r="CD13" s="65"/>
    </row>
    <row r="14" spans="1:82" s="54" customFormat="1">
      <c r="A14" s="60" t="str">
        <f t="shared" si="1"/>
        <v>FOUT</v>
      </c>
      <c r="B14" s="79"/>
      <c r="C14" s="61">
        <f>'1 - Contactgegevens'!$C$8</f>
        <v>0</v>
      </c>
      <c r="D14" s="68"/>
      <c r="E14" s="66"/>
      <c r="F14" s="62"/>
      <c r="G14" s="68"/>
      <c r="H14" s="68"/>
      <c r="I14" s="69"/>
      <c r="J14" s="68"/>
      <c r="K14" s="67"/>
      <c r="L14" s="70"/>
      <c r="M14" s="70"/>
      <c r="N14" s="62"/>
      <c r="O14" s="68"/>
      <c r="P14" s="68"/>
      <c r="Q14" s="68"/>
      <c r="R14" s="62"/>
      <c r="S14" s="68"/>
      <c r="T14" s="62"/>
      <c r="U14" s="71"/>
      <c r="V14" s="71"/>
      <c r="W14" s="71"/>
      <c r="X14" s="71"/>
      <c r="Y14" s="71"/>
      <c r="Z14" s="72" t="str">
        <f t="shared" si="0"/>
        <v/>
      </c>
      <c r="AA14" s="73"/>
      <c r="AB14" s="74"/>
      <c r="AC14" s="76"/>
      <c r="AD14" s="74"/>
      <c r="AE14" s="77"/>
      <c r="AF14" s="76"/>
      <c r="AG14" s="75"/>
      <c r="AH14" s="76"/>
      <c r="AI14" s="75"/>
      <c r="AJ14" s="75"/>
      <c r="AK14" s="76"/>
      <c r="AL14" s="75"/>
      <c r="AM14" s="75"/>
      <c r="AN14" s="76"/>
      <c r="AO14" s="75"/>
      <c r="AP14" s="76"/>
      <c r="AQ14" s="75"/>
      <c r="AR14" s="75"/>
      <c r="AS14" s="76"/>
      <c r="AT14" s="75"/>
      <c r="AU14" s="75"/>
      <c r="AV14" s="75"/>
      <c r="AW14" s="68"/>
      <c r="CC14" s="63"/>
      <c r="CD14" s="65"/>
    </row>
    <row r="15" spans="1:82" s="54" customFormat="1">
      <c r="A15" s="60" t="str">
        <f t="shared" si="1"/>
        <v>FOUT</v>
      </c>
      <c r="B15" s="79"/>
      <c r="C15" s="61">
        <f>'1 - Contactgegevens'!$C$8</f>
        <v>0</v>
      </c>
      <c r="D15" s="68"/>
      <c r="E15" s="66"/>
      <c r="F15" s="62"/>
      <c r="G15" s="68"/>
      <c r="H15" s="68"/>
      <c r="I15" s="69"/>
      <c r="J15" s="68"/>
      <c r="K15" s="67"/>
      <c r="L15" s="70"/>
      <c r="M15" s="70"/>
      <c r="N15" s="62"/>
      <c r="O15" s="68"/>
      <c r="P15" s="68"/>
      <c r="Q15" s="68"/>
      <c r="R15" s="62"/>
      <c r="S15" s="68"/>
      <c r="T15" s="62"/>
      <c r="U15" s="71"/>
      <c r="V15" s="71"/>
      <c r="W15" s="71"/>
      <c r="X15" s="71"/>
      <c r="Y15" s="71"/>
      <c r="Z15" s="72" t="str">
        <f t="shared" si="0"/>
        <v/>
      </c>
      <c r="AA15" s="73"/>
      <c r="AB15" s="74"/>
      <c r="AC15" s="76"/>
      <c r="AD15" s="74"/>
      <c r="AE15" s="77"/>
      <c r="AF15" s="76"/>
      <c r="AG15" s="75"/>
      <c r="AH15" s="76"/>
      <c r="AI15" s="75"/>
      <c r="AJ15" s="75"/>
      <c r="AK15" s="76"/>
      <c r="AL15" s="75"/>
      <c r="AM15" s="75"/>
      <c r="AN15" s="76"/>
      <c r="AO15" s="75"/>
      <c r="AP15" s="76"/>
      <c r="AQ15" s="75"/>
      <c r="AR15" s="75"/>
      <c r="AS15" s="76"/>
      <c r="AT15" s="75"/>
      <c r="AU15" s="75"/>
      <c r="AV15" s="75"/>
      <c r="AW15" s="68"/>
      <c r="CC15" s="63"/>
      <c r="CD15" s="65"/>
    </row>
    <row r="16" spans="1:82" s="54" customFormat="1">
      <c r="A16" s="60" t="str">
        <f t="shared" si="1"/>
        <v>FOUT</v>
      </c>
      <c r="B16" s="79"/>
      <c r="C16" s="61">
        <f>'1 - Contactgegevens'!$C$8</f>
        <v>0</v>
      </c>
      <c r="D16" s="68"/>
      <c r="E16" s="66"/>
      <c r="F16" s="62"/>
      <c r="G16" s="68"/>
      <c r="H16" s="68"/>
      <c r="I16" s="69"/>
      <c r="J16" s="68"/>
      <c r="K16" s="67"/>
      <c r="L16" s="70"/>
      <c r="M16" s="70"/>
      <c r="N16" s="62"/>
      <c r="O16" s="68"/>
      <c r="P16" s="68"/>
      <c r="Q16" s="68"/>
      <c r="R16" s="62"/>
      <c r="S16" s="68"/>
      <c r="T16" s="62"/>
      <c r="U16" s="71"/>
      <c r="V16" s="71"/>
      <c r="W16" s="71"/>
      <c r="X16" s="71"/>
      <c r="Y16" s="71"/>
      <c r="Z16" s="72" t="str">
        <f t="shared" si="0"/>
        <v/>
      </c>
      <c r="AA16" s="73"/>
      <c r="AB16" s="74"/>
      <c r="AC16" s="76"/>
      <c r="AD16" s="74"/>
      <c r="AE16" s="77"/>
      <c r="AF16" s="76"/>
      <c r="AG16" s="75"/>
      <c r="AH16" s="76"/>
      <c r="AI16" s="75"/>
      <c r="AJ16" s="75"/>
      <c r="AK16" s="76"/>
      <c r="AL16" s="75"/>
      <c r="AM16" s="75"/>
      <c r="AN16" s="76"/>
      <c r="AO16" s="75"/>
      <c r="AP16" s="76"/>
      <c r="AQ16" s="75"/>
      <c r="AR16" s="75"/>
      <c r="AS16" s="76"/>
      <c r="AT16" s="75"/>
      <c r="AU16" s="75"/>
      <c r="AV16" s="75"/>
      <c r="AW16" s="68"/>
      <c r="CC16" s="63"/>
      <c r="CD16" s="65"/>
    </row>
    <row r="17" spans="1:82" s="54" customFormat="1">
      <c r="A17" s="60" t="str">
        <f t="shared" si="1"/>
        <v>FOUT</v>
      </c>
      <c r="B17" s="79"/>
      <c r="C17" s="61">
        <f>'1 - Contactgegevens'!$C$8</f>
        <v>0</v>
      </c>
      <c r="D17" s="68"/>
      <c r="E17" s="66"/>
      <c r="F17" s="62"/>
      <c r="G17" s="68"/>
      <c r="H17" s="68"/>
      <c r="I17" s="69"/>
      <c r="J17" s="68"/>
      <c r="K17" s="67"/>
      <c r="L17" s="70"/>
      <c r="M17" s="70"/>
      <c r="N17" s="62"/>
      <c r="O17" s="68"/>
      <c r="P17" s="68"/>
      <c r="Q17" s="68"/>
      <c r="R17" s="62"/>
      <c r="S17" s="68"/>
      <c r="T17" s="62"/>
      <c r="U17" s="71"/>
      <c r="V17" s="71"/>
      <c r="W17" s="71"/>
      <c r="X17" s="71"/>
      <c r="Y17" s="71"/>
      <c r="Z17" s="72" t="str">
        <f t="shared" si="0"/>
        <v/>
      </c>
      <c r="AA17" s="73"/>
      <c r="AB17" s="74"/>
      <c r="AC17" s="76"/>
      <c r="AD17" s="74"/>
      <c r="AE17" s="77"/>
      <c r="AF17" s="76"/>
      <c r="AG17" s="75"/>
      <c r="AH17" s="76"/>
      <c r="AI17" s="75"/>
      <c r="AJ17" s="75"/>
      <c r="AK17" s="76"/>
      <c r="AL17" s="75"/>
      <c r="AM17" s="75"/>
      <c r="AN17" s="76"/>
      <c r="AO17" s="75"/>
      <c r="AP17" s="76"/>
      <c r="AQ17" s="75"/>
      <c r="AR17" s="75"/>
      <c r="AS17" s="76"/>
      <c r="AT17" s="75"/>
      <c r="AU17" s="75"/>
      <c r="AV17" s="75"/>
      <c r="AW17" s="68"/>
      <c r="CC17" s="63"/>
      <c r="CD17" s="65"/>
    </row>
    <row r="18" spans="1:82" s="54" customFormat="1">
      <c r="A18" s="60" t="str">
        <f t="shared" si="1"/>
        <v>FOUT</v>
      </c>
      <c r="B18" s="79"/>
      <c r="C18" s="61">
        <f>'1 - Contactgegevens'!$C$8</f>
        <v>0</v>
      </c>
      <c r="D18" s="68"/>
      <c r="E18" s="66"/>
      <c r="F18" s="62"/>
      <c r="G18" s="68"/>
      <c r="H18" s="68"/>
      <c r="I18" s="69"/>
      <c r="J18" s="68"/>
      <c r="K18" s="67"/>
      <c r="L18" s="70"/>
      <c r="M18" s="70"/>
      <c r="N18" s="62"/>
      <c r="O18" s="68"/>
      <c r="P18" s="68"/>
      <c r="Q18" s="68"/>
      <c r="R18" s="62"/>
      <c r="S18" s="68"/>
      <c r="T18" s="62"/>
      <c r="U18" s="71"/>
      <c r="V18" s="71"/>
      <c r="W18" s="71"/>
      <c r="X18" s="71"/>
      <c r="Y18" s="71"/>
      <c r="Z18" s="72" t="str">
        <f t="shared" si="0"/>
        <v/>
      </c>
      <c r="AA18" s="73"/>
      <c r="AB18" s="74"/>
      <c r="AC18" s="76"/>
      <c r="AD18" s="74"/>
      <c r="AE18" s="77"/>
      <c r="AF18" s="76"/>
      <c r="AG18" s="75"/>
      <c r="AH18" s="76"/>
      <c r="AI18" s="75"/>
      <c r="AJ18" s="75"/>
      <c r="AK18" s="76"/>
      <c r="AL18" s="75"/>
      <c r="AM18" s="75"/>
      <c r="AN18" s="76"/>
      <c r="AO18" s="75"/>
      <c r="AP18" s="76"/>
      <c r="AQ18" s="75"/>
      <c r="AR18" s="75"/>
      <c r="AS18" s="76"/>
      <c r="AT18" s="75"/>
      <c r="AU18" s="75"/>
      <c r="AV18" s="75"/>
      <c r="AW18" s="68"/>
      <c r="CC18" s="63"/>
      <c r="CD18" s="65"/>
    </row>
    <row r="19" spans="1:82" s="54" customFormat="1">
      <c r="A19" s="60" t="str">
        <f t="shared" si="1"/>
        <v>FOUT</v>
      </c>
      <c r="B19" s="79"/>
      <c r="C19" s="61">
        <f>'1 - Contactgegevens'!$C$8</f>
        <v>0</v>
      </c>
      <c r="D19" s="68"/>
      <c r="E19" s="66"/>
      <c r="F19" s="62"/>
      <c r="G19" s="68"/>
      <c r="H19" s="68"/>
      <c r="I19" s="69"/>
      <c r="J19" s="68"/>
      <c r="K19" s="67"/>
      <c r="L19" s="70"/>
      <c r="M19" s="70"/>
      <c r="N19" s="62"/>
      <c r="O19" s="68"/>
      <c r="P19" s="68"/>
      <c r="Q19" s="68"/>
      <c r="R19" s="62"/>
      <c r="S19" s="68"/>
      <c r="T19" s="62"/>
      <c r="U19" s="71"/>
      <c r="V19" s="71"/>
      <c r="W19" s="71"/>
      <c r="X19" s="71"/>
      <c r="Y19" s="71"/>
      <c r="Z19" s="72" t="str">
        <f t="shared" si="0"/>
        <v/>
      </c>
      <c r="AA19" s="73"/>
      <c r="AB19" s="74"/>
      <c r="AC19" s="76"/>
      <c r="AD19" s="74"/>
      <c r="AE19" s="77"/>
      <c r="AF19" s="76"/>
      <c r="AG19" s="75"/>
      <c r="AH19" s="76"/>
      <c r="AI19" s="75"/>
      <c r="AJ19" s="75"/>
      <c r="AK19" s="76"/>
      <c r="AL19" s="75"/>
      <c r="AM19" s="75"/>
      <c r="AN19" s="76"/>
      <c r="AO19" s="75"/>
      <c r="AP19" s="76"/>
      <c r="AQ19" s="75"/>
      <c r="AR19" s="75"/>
      <c r="AS19" s="76"/>
      <c r="AT19" s="75"/>
      <c r="AU19" s="75"/>
      <c r="AV19" s="75"/>
      <c r="AW19" s="68"/>
      <c r="CC19" s="63"/>
      <c r="CD19" s="65"/>
    </row>
    <row r="20" spans="1:82" s="54" customFormat="1">
      <c r="A20" s="60" t="str">
        <f t="shared" si="1"/>
        <v>FOUT</v>
      </c>
      <c r="B20" s="79"/>
      <c r="C20" s="61">
        <f>'1 - Contactgegevens'!$C$8</f>
        <v>0</v>
      </c>
      <c r="D20" s="68"/>
      <c r="E20" s="66"/>
      <c r="F20" s="62"/>
      <c r="G20" s="68"/>
      <c r="H20" s="68"/>
      <c r="I20" s="69"/>
      <c r="J20" s="68"/>
      <c r="K20" s="67"/>
      <c r="L20" s="70"/>
      <c r="M20" s="70"/>
      <c r="N20" s="62"/>
      <c r="O20" s="68"/>
      <c r="P20" s="68"/>
      <c r="Q20" s="68"/>
      <c r="R20" s="62"/>
      <c r="S20" s="68"/>
      <c r="T20" s="62"/>
      <c r="U20" s="71"/>
      <c r="V20" s="71"/>
      <c r="W20" s="71"/>
      <c r="X20" s="71"/>
      <c r="Y20" s="71"/>
      <c r="Z20" s="72" t="str">
        <f t="shared" si="0"/>
        <v/>
      </c>
      <c r="AA20" s="73"/>
      <c r="AB20" s="74"/>
      <c r="AC20" s="76"/>
      <c r="AD20" s="74"/>
      <c r="AE20" s="77"/>
      <c r="AF20" s="76"/>
      <c r="AG20" s="75"/>
      <c r="AH20" s="76"/>
      <c r="AI20" s="75"/>
      <c r="AJ20" s="75"/>
      <c r="AK20" s="76"/>
      <c r="AL20" s="75"/>
      <c r="AM20" s="75"/>
      <c r="AN20" s="76"/>
      <c r="AO20" s="75"/>
      <c r="AP20" s="76"/>
      <c r="AQ20" s="75"/>
      <c r="AR20" s="75"/>
      <c r="AS20" s="76"/>
      <c r="AT20" s="75"/>
      <c r="AU20" s="75"/>
      <c r="AV20" s="75"/>
      <c r="AW20" s="68"/>
      <c r="CC20" s="63"/>
      <c r="CD20" s="65"/>
    </row>
    <row r="21" spans="1:82" s="54" customFormat="1">
      <c r="A21" s="60" t="str">
        <f t="shared" si="1"/>
        <v>FOUT</v>
      </c>
      <c r="B21" s="79"/>
      <c r="C21" s="61">
        <f>'1 - Contactgegevens'!$C$8</f>
        <v>0</v>
      </c>
      <c r="D21" s="68"/>
      <c r="E21" s="66"/>
      <c r="F21" s="62"/>
      <c r="G21" s="68"/>
      <c r="H21" s="68"/>
      <c r="I21" s="69"/>
      <c r="J21" s="68"/>
      <c r="K21" s="67"/>
      <c r="L21" s="70"/>
      <c r="M21" s="70"/>
      <c r="N21" s="62"/>
      <c r="O21" s="68"/>
      <c r="P21" s="68"/>
      <c r="Q21" s="68"/>
      <c r="R21" s="62"/>
      <c r="S21" s="68"/>
      <c r="T21" s="62"/>
      <c r="U21" s="71"/>
      <c r="V21" s="71"/>
      <c r="W21" s="71"/>
      <c r="X21" s="71"/>
      <c r="Y21" s="71"/>
      <c r="Z21" s="72" t="str">
        <f t="shared" si="0"/>
        <v/>
      </c>
      <c r="AA21" s="73"/>
      <c r="AB21" s="74"/>
      <c r="AC21" s="76"/>
      <c r="AD21" s="74"/>
      <c r="AE21" s="77"/>
      <c r="AF21" s="76"/>
      <c r="AG21" s="75"/>
      <c r="AH21" s="76"/>
      <c r="AI21" s="75"/>
      <c r="AJ21" s="75"/>
      <c r="AK21" s="76"/>
      <c r="AL21" s="75"/>
      <c r="AM21" s="75"/>
      <c r="AN21" s="76"/>
      <c r="AO21" s="75"/>
      <c r="AP21" s="76"/>
      <c r="AQ21" s="75"/>
      <c r="AR21" s="75"/>
      <c r="AS21" s="76"/>
      <c r="AT21" s="75"/>
      <c r="AU21" s="75"/>
      <c r="AV21" s="75"/>
      <c r="AW21" s="68"/>
      <c r="CC21" s="63"/>
      <c r="CD21" s="65"/>
    </row>
    <row r="22" spans="1:82" s="54" customFormat="1">
      <c r="A22" s="60" t="str">
        <f t="shared" si="1"/>
        <v>FOUT</v>
      </c>
      <c r="B22" s="79"/>
      <c r="C22" s="61">
        <f>'1 - Contactgegevens'!$C$8</f>
        <v>0</v>
      </c>
      <c r="D22" s="68"/>
      <c r="E22" s="66"/>
      <c r="F22" s="62"/>
      <c r="G22" s="68"/>
      <c r="H22" s="68"/>
      <c r="I22" s="69"/>
      <c r="J22" s="68"/>
      <c r="K22" s="67"/>
      <c r="L22" s="70"/>
      <c r="M22" s="70"/>
      <c r="N22" s="62"/>
      <c r="O22" s="68"/>
      <c r="P22" s="68"/>
      <c r="Q22" s="68"/>
      <c r="R22" s="62"/>
      <c r="S22" s="68"/>
      <c r="T22" s="62"/>
      <c r="U22" s="71"/>
      <c r="V22" s="71"/>
      <c r="W22" s="71"/>
      <c r="X22" s="71"/>
      <c r="Y22" s="71"/>
      <c r="Z22" s="72" t="str">
        <f t="shared" si="0"/>
        <v/>
      </c>
      <c r="AA22" s="73"/>
      <c r="AB22" s="74"/>
      <c r="AC22" s="76"/>
      <c r="AD22" s="74"/>
      <c r="AE22" s="77"/>
      <c r="AF22" s="76"/>
      <c r="AG22" s="75"/>
      <c r="AH22" s="76"/>
      <c r="AI22" s="75"/>
      <c r="AJ22" s="75"/>
      <c r="AK22" s="76"/>
      <c r="AL22" s="75"/>
      <c r="AM22" s="75"/>
      <c r="AN22" s="76"/>
      <c r="AO22" s="75"/>
      <c r="AP22" s="76"/>
      <c r="AQ22" s="75"/>
      <c r="AR22" s="75"/>
      <c r="AS22" s="76"/>
      <c r="AT22" s="75"/>
      <c r="AU22" s="75"/>
      <c r="AV22" s="75"/>
      <c r="AW22" s="68"/>
      <c r="CC22" s="63"/>
      <c r="CD22" s="65"/>
    </row>
    <row r="23" spans="1:82" s="54" customFormat="1">
      <c r="A23" s="60" t="str">
        <f t="shared" si="1"/>
        <v>FOUT</v>
      </c>
      <c r="B23" s="79"/>
      <c r="C23" s="61">
        <f>'1 - Contactgegevens'!$C$8</f>
        <v>0</v>
      </c>
      <c r="D23" s="68"/>
      <c r="E23" s="66"/>
      <c r="F23" s="62"/>
      <c r="G23" s="68"/>
      <c r="H23" s="68"/>
      <c r="I23" s="69"/>
      <c r="J23" s="68"/>
      <c r="K23" s="67"/>
      <c r="L23" s="70"/>
      <c r="M23" s="70"/>
      <c r="N23" s="62"/>
      <c r="O23" s="68"/>
      <c r="P23" s="68"/>
      <c r="Q23" s="68"/>
      <c r="R23" s="62"/>
      <c r="S23" s="68"/>
      <c r="T23" s="62"/>
      <c r="U23" s="71"/>
      <c r="V23" s="71"/>
      <c r="W23" s="71"/>
      <c r="X23" s="71"/>
      <c r="Y23" s="71"/>
      <c r="Z23" s="72" t="str">
        <f t="shared" si="0"/>
        <v/>
      </c>
      <c r="AA23" s="73"/>
      <c r="AB23" s="74"/>
      <c r="AC23" s="76"/>
      <c r="AD23" s="74"/>
      <c r="AE23" s="77"/>
      <c r="AF23" s="76"/>
      <c r="AG23" s="75"/>
      <c r="AH23" s="76"/>
      <c r="AI23" s="75"/>
      <c r="AJ23" s="75"/>
      <c r="AK23" s="76"/>
      <c r="AL23" s="75"/>
      <c r="AM23" s="75"/>
      <c r="AN23" s="76"/>
      <c r="AO23" s="75"/>
      <c r="AP23" s="76"/>
      <c r="AQ23" s="75"/>
      <c r="AR23" s="75"/>
      <c r="AS23" s="76"/>
      <c r="AT23" s="75"/>
      <c r="AU23" s="75"/>
      <c r="AV23" s="75"/>
      <c r="AW23" s="68"/>
      <c r="CC23" s="63"/>
      <c r="CD23" s="65"/>
    </row>
    <row r="24" spans="1:82" s="54" customFormat="1">
      <c r="A24" s="60" t="str">
        <f t="shared" si="1"/>
        <v>FOUT</v>
      </c>
      <c r="B24" s="79"/>
      <c r="C24" s="61">
        <f>'1 - Contactgegevens'!$C$8</f>
        <v>0</v>
      </c>
      <c r="D24" s="68"/>
      <c r="E24" s="66"/>
      <c r="F24" s="62"/>
      <c r="G24" s="68"/>
      <c r="H24" s="68"/>
      <c r="I24" s="69"/>
      <c r="J24" s="68"/>
      <c r="K24" s="67"/>
      <c r="L24" s="70"/>
      <c r="M24" s="70"/>
      <c r="N24" s="62"/>
      <c r="O24" s="68"/>
      <c r="P24" s="68"/>
      <c r="Q24" s="68"/>
      <c r="R24" s="62"/>
      <c r="S24" s="68"/>
      <c r="T24" s="62"/>
      <c r="U24" s="71"/>
      <c r="V24" s="71"/>
      <c r="W24" s="71"/>
      <c r="X24" s="71"/>
      <c r="Y24" s="71"/>
      <c r="Z24" s="72" t="str">
        <f t="shared" si="0"/>
        <v/>
      </c>
      <c r="AA24" s="73"/>
      <c r="AB24" s="74"/>
      <c r="AC24" s="76"/>
      <c r="AD24" s="74"/>
      <c r="AE24" s="77"/>
      <c r="AF24" s="76"/>
      <c r="AG24" s="75"/>
      <c r="AH24" s="76"/>
      <c r="AI24" s="75"/>
      <c r="AJ24" s="75"/>
      <c r="AK24" s="76"/>
      <c r="AL24" s="75"/>
      <c r="AM24" s="75"/>
      <c r="AN24" s="76"/>
      <c r="AO24" s="75"/>
      <c r="AP24" s="76"/>
      <c r="AQ24" s="75"/>
      <c r="AR24" s="75"/>
      <c r="AS24" s="76"/>
      <c r="AT24" s="75"/>
      <c r="AU24" s="75"/>
      <c r="AV24" s="75"/>
      <c r="AW24" s="68"/>
      <c r="CC24" s="63"/>
      <c r="CD24" s="65"/>
    </row>
    <row r="25" spans="1:82" s="54" customFormat="1">
      <c r="A25" s="60" t="str">
        <f t="shared" si="1"/>
        <v>FOUT</v>
      </c>
      <c r="B25" s="79"/>
      <c r="C25" s="61">
        <f>'1 - Contactgegevens'!$C$8</f>
        <v>0</v>
      </c>
      <c r="D25" s="68"/>
      <c r="E25" s="66"/>
      <c r="F25" s="62"/>
      <c r="G25" s="68"/>
      <c r="H25" s="68"/>
      <c r="I25" s="69"/>
      <c r="J25" s="68"/>
      <c r="K25" s="67"/>
      <c r="L25" s="70"/>
      <c r="M25" s="70"/>
      <c r="N25" s="62"/>
      <c r="O25" s="68"/>
      <c r="P25" s="68"/>
      <c r="Q25" s="68"/>
      <c r="R25" s="62"/>
      <c r="S25" s="68"/>
      <c r="T25" s="62"/>
      <c r="U25" s="71"/>
      <c r="V25" s="71"/>
      <c r="W25" s="71"/>
      <c r="X25" s="71"/>
      <c r="Y25" s="71"/>
      <c r="Z25" s="72" t="str">
        <f t="shared" si="0"/>
        <v/>
      </c>
      <c r="AA25" s="73"/>
      <c r="AB25" s="74"/>
      <c r="AC25" s="76"/>
      <c r="AD25" s="74"/>
      <c r="AE25" s="77"/>
      <c r="AF25" s="76"/>
      <c r="AG25" s="75"/>
      <c r="AH25" s="76"/>
      <c r="AI25" s="75"/>
      <c r="AJ25" s="75"/>
      <c r="AK25" s="76"/>
      <c r="AL25" s="75"/>
      <c r="AM25" s="75"/>
      <c r="AN25" s="76"/>
      <c r="AO25" s="75"/>
      <c r="AP25" s="76"/>
      <c r="AQ25" s="75"/>
      <c r="AR25" s="75"/>
      <c r="AS25" s="76"/>
      <c r="AT25" s="75"/>
      <c r="AU25" s="75"/>
      <c r="AV25" s="75"/>
      <c r="AW25" s="68"/>
      <c r="CC25" s="63"/>
      <c r="CD25" s="65"/>
    </row>
    <row r="26" spans="1:82" s="54" customFormat="1">
      <c r="A26" s="60" t="str">
        <f t="shared" si="1"/>
        <v>FOUT</v>
      </c>
      <c r="B26" s="79"/>
      <c r="C26" s="61">
        <f>'1 - Contactgegevens'!$C$8</f>
        <v>0</v>
      </c>
      <c r="D26" s="68"/>
      <c r="E26" s="66"/>
      <c r="F26" s="62"/>
      <c r="G26" s="68"/>
      <c r="H26" s="68"/>
      <c r="I26" s="69"/>
      <c r="J26" s="68"/>
      <c r="K26" s="67"/>
      <c r="L26" s="70"/>
      <c r="M26" s="70"/>
      <c r="N26" s="62"/>
      <c r="O26" s="68"/>
      <c r="P26" s="68"/>
      <c r="Q26" s="68"/>
      <c r="R26" s="62"/>
      <c r="S26" s="68"/>
      <c r="T26" s="62"/>
      <c r="U26" s="71"/>
      <c r="V26" s="71"/>
      <c r="W26" s="71"/>
      <c r="X26" s="71"/>
      <c r="Y26" s="71"/>
      <c r="Z26" s="72" t="str">
        <f t="shared" si="0"/>
        <v/>
      </c>
      <c r="AA26" s="73"/>
      <c r="AB26" s="74"/>
      <c r="AC26" s="76"/>
      <c r="AD26" s="74"/>
      <c r="AE26" s="77"/>
      <c r="AF26" s="76"/>
      <c r="AG26" s="75"/>
      <c r="AH26" s="76"/>
      <c r="AI26" s="75"/>
      <c r="AJ26" s="75"/>
      <c r="AK26" s="76"/>
      <c r="AL26" s="75"/>
      <c r="AM26" s="75"/>
      <c r="AN26" s="76"/>
      <c r="AO26" s="75"/>
      <c r="AP26" s="76"/>
      <c r="AQ26" s="75"/>
      <c r="AR26" s="75"/>
      <c r="AS26" s="76"/>
      <c r="AT26" s="75"/>
      <c r="AU26" s="75"/>
      <c r="AV26" s="75"/>
      <c r="AW26" s="68"/>
      <c r="CC26" s="63"/>
      <c r="CD26" s="65"/>
    </row>
    <row r="27" spans="1:82" s="54" customFormat="1">
      <c r="A27" s="60" t="str">
        <f t="shared" si="1"/>
        <v>FOUT</v>
      </c>
      <c r="B27" s="79"/>
      <c r="C27" s="61">
        <f>'1 - Contactgegevens'!$C$8</f>
        <v>0</v>
      </c>
      <c r="D27" s="68"/>
      <c r="E27" s="66"/>
      <c r="F27" s="62"/>
      <c r="G27" s="68"/>
      <c r="H27" s="68"/>
      <c r="I27" s="69"/>
      <c r="J27" s="68"/>
      <c r="K27" s="67"/>
      <c r="L27" s="70"/>
      <c r="M27" s="70"/>
      <c r="N27" s="62"/>
      <c r="O27" s="68"/>
      <c r="P27" s="68"/>
      <c r="Q27" s="68"/>
      <c r="R27" s="62"/>
      <c r="S27" s="68"/>
      <c r="T27" s="62"/>
      <c r="U27" s="71"/>
      <c r="V27" s="71"/>
      <c r="W27" s="71"/>
      <c r="X27" s="71"/>
      <c r="Y27" s="71"/>
      <c r="Z27" s="72" t="str">
        <f t="shared" si="0"/>
        <v/>
      </c>
      <c r="AA27" s="73"/>
      <c r="AB27" s="74"/>
      <c r="AC27" s="76"/>
      <c r="AD27" s="74"/>
      <c r="AE27" s="77"/>
      <c r="AF27" s="76"/>
      <c r="AG27" s="75"/>
      <c r="AH27" s="76"/>
      <c r="AI27" s="75"/>
      <c r="AJ27" s="75"/>
      <c r="AK27" s="76"/>
      <c r="AL27" s="75"/>
      <c r="AM27" s="75"/>
      <c r="AN27" s="76"/>
      <c r="AO27" s="75"/>
      <c r="AP27" s="76"/>
      <c r="AQ27" s="75"/>
      <c r="AR27" s="75"/>
      <c r="AS27" s="76"/>
      <c r="AT27" s="75"/>
      <c r="AU27" s="75"/>
      <c r="AV27" s="75"/>
      <c r="AW27" s="68"/>
      <c r="CC27" s="63"/>
      <c r="CD27" s="65"/>
    </row>
    <row r="28" spans="1:82" s="54" customFormat="1">
      <c r="A28" s="60" t="str">
        <f t="shared" si="1"/>
        <v>FOUT</v>
      </c>
      <c r="B28" s="79"/>
      <c r="C28" s="61">
        <f>'1 - Contactgegevens'!$C$8</f>
        <v>0</v>
      </c>
      <c r="D28" s="68"/>
      <c r="E28" s="66"/>
      <c r="F28" s="62"/>
      <c r="G28" s="68"/>
      <c r="H28" s="68"/>
      <c r="I28" s="69"/>
      <c r="J28" s="68"/>
      <c r="K28" s="67"/>
      <c r="L28" s="70"/>
      <c r="M28" s="70"/>
      <c r="N28" s="62"/>
      <c r="O28" s="68"/>
      <c r="P28" s="68"/>
      <c r="Q28" s="68"/>
      <c r="R28" s="62"/>
      <c r="S28" s="68"/>
      <c r="T28" s="62"/>
      <c r="U28" s="71"/>
      <c r="V28" s="71"/>
      <c r="W28" s="71"/>
      <c r="X28" s="71"/>
      <c r="Y28" s="71"/>
      <c r="Z28" s="72" t="str">
        <f t="shared" si="0"/>
        <v/>
      </c>
      <c r="AA28" s="73"/>
      <c r="AB28" s="74"/>
      <c r="AC28" s="76"/>
      <c r="AD28" s="74"/>
      <c r="AE28" s="77"/>
      <c r="AF28" s="76"/>
      <c r="AG28" s="75"/>
      <c r="AH28" s="76"/>
      <c r="AI28" s="75"/>
      <c r="AJ28" s="75"/>
      <c r="AK28" s="76"/>
      <c r="AL28" s="75"/>
      <c r="AM28" s="75"/>
      <c r="AN28" s="76"/>
      <c r="AO28" s="75"/>
      <c r="AP28" s="76"/>
      <c r="AQ28" s="75"/>
      <c r="AR28" s="75"/>
      <c r="AS28" s="76"/>
      <c r="AT28" s="75"/>
      <c r="AU28" s="75"/>
      <c r="AV28" s="75"/>
      <c r="AW28" s="68"/>
      <c r="CC28" s="63"/>
      <c r="CD28" s="65"/>
    </row>
    <row r="29" spans="1:82" s="54" customFormat="1">
      <c r="A29" s="60" t="str">
        <f t="shared" si="1"/>
        <v>FOUT</v>
      </c>
      <c r="B29" s="79"/>
      <c r="C29" s="61">
        <f>'1 - Contactgegevens'!$C$8</f>
        <v>0</v>
      </c>
      <c r="D29" s="68"/>
      <c r="E29" s="66"/>
      <c r="F29" s="62"/>
      <c r="G29" s="68"/>
      <c r="H29" s="68"/>
      <c r="I29" s="69"/>
      <c r="J29" s="68"/>
      <c r="K29" s="67"/>
      <c r="L29" s="70"/>
      <c r="M29" s="70"/>
      <c r="N29" s="62"/>
      <c r="O29" s="68"/>
      <c r="P29" s="68"/>
      <c r="Q29" s="68"/>
      <c r="R29" s="62"/>
      <c r="S29" s="68"/>
      <c r="T29" s="62"/>
      <c r="U29" s="71"/>
      <c r="V29" s="71"/>
      <c r="W29" s="71"/>
      <c r="X29" s="71"/>
      <c r="Y29" s="71"/>
      <c r="Z29" s="72" t="str">
        <f t="shared" si="0"/>
        <v/>
      </c>
      <c r="AA29" s="73"/>
      <c r="AB29" s="74"/>
      <c r="AC29" s="76"/>
      <c r="AD29" s="74"/>
      <c r="AE29" s="77"/>
      <c r="AF29" s="76"/>
      <c r="AG29" s="75"/>
      <c r="AH29" s="76"/>
      <c r="AI29" s="75"/>
      <c r="AJ29" s="75"/>
      <c r="AK29" s="76"/>
      <c r="AL29" s="75"/>
      <c r="AM29" s="75"/>
      <c r="AN29" s="76"/>
      <c r="AO29" s="75"/>
      <c r="AP29" s="76"/>
      <c r="AQ29" s="75"/>
      <c r="AR29" s="75"/>
      <c r="AS29" s="76"/>
      <c r="AT29" s="75"/>
      <c r="AU29" s="75"/>
      <c r="AV29" s="75"/>
      <c r="AW29" s="68"/>
      <c r="CC29" s="63"/>
      <c r="CD29" s="65"/>
    </row>
    <row r="30" spans="1:82" s="54" customFormat="1">
      <c r="A30" s="60" t="str">
        <f t="shared" si="1"/>
        <v>FOUT</v>
      </c>
      <c r="B30" s="79"/>
      <c r="C30" s="61">
        <f>'1 - Contactgegevens'!$C$8</f>
        <v>0</v>
      </c>
      <c r="D30" s="68"/>
      <c r="E30" s="66"/>
      <c r="F30" s="62"/>
      <c r="G30" s="68"/>
      <c r="H30" s="68"/>
      <c r="I30" s="69"/>
      <c r="J30" s="68"/>
      <c r="K30" s="67"/>
      <c r="L30" s="70"/>
      <c r="M30" s="70"/>
      <c r="N30" s="62"/>
      <c r="O30" s="68"/>
      <c r="P30" s="68"/>
      <c r="Q30" s="68"/>
      <c r="R30" s="62"/>
      <c r="S30" s="68"/>
      <c r="T30" s="62"/>
      <c r="U30" s="71"/>
      <c r="V30" s="71"/>
      <c r="W30" s="71"/>
      <c r="X30" s="71"/>
      <c r="Y30" s="71"/>
      <c r="Z30" s="72" t="str">
        <f t="shared" si="0"/>
        <v/>
      </c>
      <c r="AA30" s="73"/>
      <c r="AB30" s="74"/>
      <c r="AC30" s="76"/>
      <c r="AD30" s="74"/>
      <c r="AE30" s="77"/>
      <c r="AF30" s="76"/>
      <c r="AG30" s="75"/>
      <c r="AH30" s="76"/>
      <c r="AI30" s="75"/>
      <c r="AJ30" s="75"/>
      <c r="AK30" s="76"/>
      <c r="AL30" s="75"/>
      <c r="AM30" s="75"/>
      <c r="AN30" s="76"/>
      <c r="AO30" s="75"/>
      <c r="AP30" s="76"/>
      <c r="AQ30" s="75"/>
      <c r="AR30" s="75"/>
      <c r="AS30" s="76"/>
      <c r="AT30" s="75"/>
      <c r="AU30" s="75"/>
      <c r="AV30" s="75"/>
      <c r="AW30" s="68"/>
      <c r="CC30" s="63"/>
      <c r="CD30" s="65"/>
    </row>
    <row r="31" spans="1:82" s="54" customFormat="1">
      <c r="A31" s="60" t="str">
        <f t="shared" si="1"/>
        <v>FOUT</v>
      </c>
      <c r="B31" s="79"/>
      <c r="C31" s="61">
        <f>'1 - Contactgegevens'!$C$8</f>
        <v>0</v>
      </c>
      <c r="D31" s="68"/>
      <c r="E31" s="66"/>
      <c r="F31" s="62"/>
      <c r="G31" s="68"/>
      <c r="H31" s="68"/>
      <c r="I31" s="69"/>
      <c r="J31" s="68"/>
      <c r="K31" s="67"/>
      <c r="L31" s="70"/>
      <c r="M31" s="70"/>
      <c r="N31" s="62"/>
      <c r="O31" s="68"/>
      <c r="P31" s="68"/>
      <c r="Q31" s="68"/>
      <c r="R31" s="62"/>
      <c r="S31" s="68"/>
      <c r="T31" s="62"/>
      <c r="U31" s="71"/>
      <c r="V31" s="71"/>
      <c r="W31" s="71"/>
      <c r="X31" s="71"/>
      <c r="Y31" s="71"/>
      <c r="Z31" s="72" t="str">
        <f t="shared" si="0"/>
        <v/>
      </c>
      <c r="AA31" s="73"/>
      <c r="AB31" s="74"/>
      <c r="AC31" s="76"/>
      <c r="AD31" s="74"/>
      <c r="AE31" s="77"/>
      <c r="AF31" s="76"/>
      <c r="AG31" s="75"/>
      <c r="AH31" s="76"/>
      <c r="AI31" s="75"/>
      <c r="AJ31" s="75"/>
      <c r="AK31" s="76"/>
      <c r="AL31" s="75"/>
      <c r="AM31" s="75"/>
      <c r="AN31" s="76"/>
      <c r="AO31" s="75"/>
      <c r="AP31" s="76"/>
      <c r="AQ31" s="75"/>
      <c r="AR31" s="75"/>
      <c r="AS31" s="76"/>
      <c r="AT31" s="75"/>
      <c r="AU31" s="75"/>
      <c r="AV31" s="75"/>
      <c r="AW31" s="68"/>
      <c r="CC31" s="63"/>
      <c r="CD31" s="65"/>
    </row>
    <row r="32" spans="1:82" s="54" customFormat="1">
      <c r="A32" s="60" t="str">
        <f t="shared" si="1"/>
        <v>FOUT</v>
      </c>
      <c r="B32" s="79"/>
      <c r="C32" s="61">
        <f>'1 - Contactgegevens'!$C$8</f>
        <v>0</v>
      </c>
      <c r="D32" s="68"/>
      <c r="E32" s="66"/>
      <c r="F32" s="62"/>
      <c r="G32" s="68"/>
      <c r="H32" s="68"/>
      <c r="I32" s="69"/>
      <c r="J32" s="68"/>
      <c r="K32" s="67"/>
      <c r="L32" s="70"/>
      <c r="M32" s="70"/>
      <c r="N32" s="62"/>
      <c r="O32" s="68"/>
      <c r="P32" s="68"/>
      <c r="Q32" s="68"/>
      <c r="R32" s="62"/>
      <c r="S32" s="68"/>
      <c r="T32" s="62"/>
      <c r="U32" s="71"/>
      <c r="V32" s="71"/>
      <c r="W32" s="71"/>
      <c r="X32" s="71"/>
      <c r="Y32" s="71"/>
      <c r="Z32" s="72" t="str">
        <f t="shared" si="0"/>
        <v/>
      </c>
      <c r="AA32" s="73"/>
      <c r="AB32" s="74"/>
      <c r="AC32" s="76"/>
      <c r="AD32" s="74"/>
      <c r="AE32" s="77"/>
      <c r="AF32" s="76"/>
      <c r="AG32" s="75"/>
      <c r="AH32" s="76"/>
      <c r="AI32" s="75"/>
      <c r="AJ32" s="75"/>
      <c r="AK32" s="76"/>
      <c r="AL32" s="75"/>
      <c r="AM32" s="75"/>
      <c r="AN32" s="76"/>
      <c r="AO32" s="75"/>
      <c r="AP32" s="76"/>
      <c r="AQ32" s="75"/>
      <c r="AR32" s="75"/>
      <c r="AS32" s="76"/>
      <c r="AT32" s="75"/>
      <c r="AU32" s="75"/>
      <c r="AV32" s="75"/>
      <c r="AW32" s="68"/>
      <c r="CC32" s="63"/>
      <c r="CD32" s="65"/>
    </row>
    <row r="33" spans="1:82" s="54" customFormat="1">
      <c r="A33" s="60" t="str">
        <f t="shared" si="1"/>
        <v>FOUT</v>
      </c>
      <c r="B33" s="79"/>
      <c r="C33" s="61">
        <f>'1 - Contactgegevens'!$C$8</f>
        <v>0</v>
      </c>
      <c r="D33" s="68"/>
      <c r="E33" s="66"/>
      <c r="F33" s="62"/>
      <c r="G33" s="68"/>
      <c r="H33" s="68"/>
      <c r="I33" s="69"/>
      <c r="J33" s="68"/>
      <c r="K33" s="67"/>
      <c r="L33" s="70"/>
      <c r="M33" s="70"/>
      <c r="N33" s="62"/>
      <c r="O33" s="68"/>
      <c r="P33" s="68"/>
      <c r="Q33" s="68"/>
      <c r="R33" s="62"/>
      <c r="S33" s="68"/>
      <c r="T33" s="62"/>
      <c r="U33" s="71"/>
      <c r="V33" s="71"/>
      <c r="W33" s="71"/>
      <c r="X33" s="71"/>
      <c r="Y33" s="71"/>
      <c r="Z33" s="72" t="str">
        <f t="shared" si="0"/>
        <v/>
      </c>
      <c r="AA33" s="73"/>
      <c r="AB33" s="74"/>
      <c r="AC33" s="76"/>
      <c r="AD33" s="74"/>
      <c r="AE33" s="77"/>
      <c r="AF33" s="76"/>
      <c r="AG33" s="75"/>
      <c r="AH33" s="76"/>
      <c r="AI33" s="75"/>
      <c r="AJ33" s="75"/>
      <c r="AK33" s="76"/>
      <c r="AL33" s="75"/>
      <c r="AM33" s="75"/>
      <c r="AN33" s="76"/>
      <c r="AO33" s="75"/>
      <c r="AP33" s="76"/>
      <c r="AQ33" s="75"/>
      <c r="AR33" s="75"/>
      <c r="AS33" s="76"/>
      <c r="AT33" s="75"/>
      <c r="AU33" s="75"/>
      <c r="AV33" s="75"/>
      <c r="AW33" s="68"/>
      <c r="CC33" s="63"/>
      <c r="CD33" s="65"/>
    </row>
    <row r="34" spans="1:82" s="54" customFormat="1">
      <c r="A34" s="60" t="str">
        <f t="shared" si="1"/>
        <v>FOUT</v>
      </c>
      <c r="B34" s="79"/>
      <c r="C34" s="61">
        <f>'1 - Contactgegevens'!$C$8</f>
        <v>0</v>
      </c>
      <c r="D34" s="68"/>
      <c r="E34" s="66"/>
      <c r="F34" s="62"/>
      <c r="G34" s="68"/>
      <c r="H34" s="68"/>
      <c r="I34" s="69"/>
      <c r="J34" s="68"/>
      <c r="K34" s="67"/>
      <c r="L34" s="70"/>
      <c r="M34" s="70"/>
      <c r="N34" s="62"/>
      <c r="O34" s="68"/>
      <c r="P34" s="68"/>
      <c r="Q34" s="68"/>
      <c r="R34" s="62"/>
      <c r="S34" s="68"/>
      <c r="T34" s="62"/>
      <c r="U34" s="71"/>
      <c r="V34" s="71"/>
      <c r="W34" s="71"/>
      <c r="X34" s="71"/>
      <c r="Y34" s="71"/>
      <c r="Z34" s="72" t="str">
        <f t="shared" si="0"/>
        <v/>
      </c>
      <c r="AA34" s="73"/>
      <c r="AB34" s="74"/>
      <c r="AC34" s="76"/>
      <c r="AD34" s="74"/>
      <c r="AE34" s="77"/>
      <c r="AF34" s="76"/>
      <c r="AG34" s="75"/>
      <c r="AH34" s="76"/>
      <c r="AI34" s="75"/>
      <c r="AJ34" s="75"/>
      <c r="AK34" s="76"/>
      <c r="AL34" s="75"/>
      <c r="AM34" s="75"/>
      <c r="AN34" s="76"/>
      <c r="AO34" s="75"/>
      <c r="AP34" s="76"/>
      <c r="AQ34" s="75"/>
      <c r="AR34" s="75"/>
      <c r="AS34" s="76"/>
      <c r="AT34" s="75"/>
      <c r="AU34" s="75"/>
      <c r="AV34" s="75"/>
      <c r="AW34" s="68"/>
      <c r="CC34" s="63"/>
      <c r="CD34" s="65"/>
    </row>
    <row r="35" spans="1:82" s="54" customFormat="1">
      <c r="A35" s="60" t="str">
        <f t="shared" si="1"/>
        <v>FOUT</v>
      </c>
      <c r="B35" s="79"/>
      <c r="C35" s="61">
        <f>'1 - Contactgegevens'!$C$8</f>
        <v>0</v>
      </c>
      <c r="D35" s="68"/>
      <c r="E35" s="66"/>
      <c r="F35" s="62"/>
      <c r="G35" s="68"/>
      <c r="H35" s="68"/>
      <c r="I35" s="69"/>
      <c r="J35" s="68"/>
      <c r="K35" s="67"/>
      <c r="L35" s="70"/>
      <c r="M35" s="70"/>
      <c r="N35" s="62"/>
      <c r="O35" s="68"/>
      <c r="P35" s="68"/>
      <c r="Q35" s="68"/>
      <c r="R35" s="62"/>
      <c r="S35" s="68"/>
      <c r="T35" s="62"/>
      <c r="U35" s="71"/>
      <c r="V35" s="71"/>
      <c r="W35" s="71"/>
      <c r="X35" s="71"/>
      <c r="Y35" s="71"/>
      <c r="Z35" s="72" t="str">
        <f t="shared" si="0"/>
        <v/>
      </c>
      <c r="AA35" s="73"/>
      <c r="AB35" s="74"/>
      <c r="AC35" s="76"/>
      <c r="AD35" s="74"/>
      <c r="AE35" s="77"/>
      <c r="AF35" s="76"/>
      <c r="AG35" s="75"/>
      <c r="AH35" s="76"/>
      <c r="AI35" s="75"/>
      <c r="AJ35" s="75"/>
      <c r="AK35" s="76"/>
      <c r="AL35" s="75"/>
      <c r="AM35" s="75"/>
      <c r="AN35" s="76"/>
      <c r="AO35" s="75"/>
      <c r="AP35" s="76"/>
      <c r="AQ35" s="75"/>
      <c r="AR35" s="75"/>
      <c r="AS35" s="76"/>
      <c r="AT35" s="75"/>
      <c r="AU35" s="75"/>
      <c r="AV35" s="75"/>
      <c r="AW35" s="68"/>
      <c r="CC35" s="63"/>
      <c r="CD35" s="65"/>
    </row>
    <row r="36" spans="1:82" s="54" customFormat="1">
      <c r="A36" s="60" t="str">
        <f t="shared" si="1"/>
        <v>FOUT</v>
      </c>
      <c r="B36" s="79"/>
      <c r="C36" s="61">
        <f>'1 - Contactgegevens'!$C$8</f>
        <v>0</v>
      </c>
      <c r="D36" s="68"/>
      <c r="E36" s="66"/>
      <c r="F36" s="62"/>
      <c r="G36" s="68"/>
      <c r="H36" s="68"/>
      <c r="I36" s="69"/>
      <c r="J36" s="68"/>
      <c r="K36" s="67"/>
      <c r="L36" s="70"/>
      <c r="M36" s="70"/>
      <c r="N36" s="62"/>
      <c r="O36" s="68"/>
      <c r="P36" s="68"/>
      <c r="Q36" s="68"/>
      <c r="R36" s="62"/>
      <c r="S36" s="68"/>
      <c r="T36" s="62"/>
      <c r="U36" s="71"/>
      <c r="V36" s="71"/>
      <c r="W36" s="71"/>
      <c r="X36" s="71"/>
      <c r="Y36" s="71"/>
      <c r="Z36" s="72" t="str">
        <f t="shared" si="0"/>
        <v/>
      </c>
      <c r="AA36" s="73"/>
      <c r="AB36" s="74"/>
      <c r="AC36" s="76"/>
      <c r="AD36" s="74"/>
      <c r="AE36" s="77"/>
      <c r="AF36" s="76"/>
      <c r="AG36" s="75"/>
      <c r="AH36" s="76"/>
      <c r="AI36" s="75"/>
      <c r="AJ36" s="75"/>
      <c r="AK36" s="76"/>
      <c r="AL36" s="75"/>
      <c r="AM36" s="75"/>
      <c r="AN36" s="76"/>
      <c r="AO36" s="75"/>
      <c r="AP36" s="76"/>
      <c r="AQ36" s="75"/>
      <c r="AR36" s="75"/>
      <c r="AS36" s="76"/>
      <c r="AT36" s="75"/>
      <c r="AU36" s="75"/>
      <c r="AV36" s="75"/>
      <c r="AW36" s="68"/>
      <c r="CC36" s="63"/>
      <c r="CD36" s="65"/>
    </row>
    <row r="37" spans="1:82" s="54" customFormat="1">
      <c r="A37" s="60" t="str">
        <f t="shared" si="1"/>
        <v>FOUT</v>
      </c>
      <c r="B37" s="79"/>
      <c r="C37" s="61">
        <f>'1 - Contactgegevens'!$C$8</f>
        <v>0</v>
      </c>
      <c r="D37" s="68"/>
      <c r="E37" s="66"/>
      <c r="F37" s="62"/>
      <c r="G37" s="68"/>
      <c r="H37" s="68"/>
      <c r="I37" s="69"/>
      <c r="J37" s="68"/>
      <c r="K37" s="67"/>
      <c r="L37" s="70"/>
      <c r="M37" s="70"/>
      <c r="N37" s="62"/>
      <c r="O37" s="68"/>
      <c r="P37" s="68"/>
      <c r="Q37" s="68"/>
      <c r="R37" s="62"/>
      <c r="S37" s="68"/>
      <c r="T37" s="62"/>
      <c r="U37" s="71"/>
      <c r="V37" s="71"/>
      <c r="W37" s="71"/>
      <c r="X37" s="71"/>
      <c r="Y37" s="71"/>
      <c r="Z37" s="72" t="str">
        <f t="shared" si="0"/>
        <v/>
      </c>
      <c r="AA37" s="73"/>
      <c r="AB37" s="74"/>
      <c r="AC37" s="76"/>
      <c r="AD37" s="74"/>
      <c r="AE37" s="77"/>
      <c r="AF37" s="76"/>
      <c r="AG37" s="75"/>
      <c r="AH37" s="76"/>
      <c r="AI37" s="75"/>
      <c r="AJ37" s="75"/>
      <c r="AK37" s="76"/>
      <c r="AL37" s="75"/>
      <c r="AM37" s="75"/>
      <c r="AN37" s="76"/>
      <c r="AO37" s="75"/>
      <c r="AP37" s="76"/>
      <c r="AQ37" s="75"/>
      <c r="AR37" s="75"/>
      <c r="AS37" s="76"/>
      <c r="AT37" s="75"/>
      <c r="AU37" s="75"/>
      <c r="AV37" s="75"/>
      <c r="AW37" s="68"/>
      <c r="CC37" s="63"/>
      <c r="CD37" s="65"/>
    </row>
    <row r="38" spans="1:82" s="54" customFormat="1">
      <c r="A38" s="60" t="str">
        <f t="shared" si="1"/>
        <v>FOUT</v>
      </c>
      <c r="B38" s="79"/>
      <c r="C38" s="61">
        <f>'1 - Contactgegevens'!$C$8</f>
        <v>0</v>
      </c>
      <c r="D38" s="68"/>
      <c r="E38" s="66"/>
      <c r="F38" s="62"/>
      <c r="G38" s="68"/>
      <c r="H38" s="68"/>
      <c r="I38" s="69"/>
      <c r="J38" s="68"/>
      <c r="K38" s="67"/>
      <c r="L38" s="70"/>
      <c r="M38" s="70"/>
      <c r="N38" s="62"/>
      <c r="O38" s="68"/>
      <c r="P38" s="68"/>
      <c r="Q38" s="68"/>
      <c r="R38" s="62"/>
      <c r="S38" s="68"/>
      <c r="T38" s="62"/>
      <c r="U38" s="71"/>
      <c r="V38" s="71"/>
      <c r="W38" s="71"/>
      <c r="X38" s="71"/>
      <c r="Y38" s="71"/>
      <c r="Z38" s="72" t="str">
        <f t="shared" si="0"/>
        <v/>
      </c>
      <c r="AA38" s="73"/>
      <c r="AB38" s="74"/>
      <c r="AC38" s="76"/>
      <c r="AD38" s="74"/>
      <c r="AE38" s="77"/>
      <c r="AF38" s="76"/>
      <c r="AG38" s="75"/>
      <c r="AH38" s="76"/>
      <c r="AI38" s="75"/>
      <c r="AJ38" s="75"/>
      <c r="AK38" s="76"/>
      <c r="AL38" s="75"/>
      <c r="AM38" s="75"/>
      <c r="AN38" s="76"/>
      <c r="AO38" s="75"/>
      <c r="AP38" s="76"/>
      <c r="AQ38" s="75"/>
      <c r="AR38" s="75"/>
      <c r="AS38" s="76"/>
      <c r="AT38" s="75"/>
      <c r="AU38" s="75"/>
      <c r="AV38" s="75"/>
      <c r="AW38" s="68"/>
      <c r="CC38" s="63"/>
      <c r="CD38" s="65"/>
    </row>
    <row r="39" spans="1:82" s="54" customFormat="1">
      <c r="A39" s="60" t="str">
        <f t="shared" si="1"/>
        <v>FOUT</v>
      </c>
      <c r="B39" s="79"/>
      <c r="C39" s="61">
        <f>'1 - Contactgegevens'!$C$8</f>
        <v>0</v>
      </c>
      <c r="D39" s="68"/>
      <c r="E39" s="66"/>
      <c r="F39" s="62"/>
      <c r="G39" s="68"/>
      <c r="H39" s="68"/>
      <c r="I39" s="69"/>
      <c r="J39" s="68"/>
      <c r="K39" s="67"/>
      <c r="L39" s="70"/>
      <c r="M39" s="70"/>
      <c r="N39" s="62"/>
      <c r="O39" s="68"/>
      <c r="P39" s="68"/>
      <c r="Q39" s="68"/>
      <c r="R39" s="62"/>
      <c r="S39" s="68"/>
      <c r="T39" s="62"/>
      <c r="U39" s="71"/>
      <c r="V39" s="71"/>
      <c r="W39" s="71"/>
      <c r="X39" s="71"/>
      <c r="Y39" s="71"/>
      <c r="Z39" s="72" t="str">
        <f t="shared" si="0"/>
        <v/>
      </c>
      <c r="AA39" s="73"/>
      <c r="AB39" s="74"/>
      <c r="AC39" s="76"/>
      <c r="AD39" s="74"/>
      <c r="AE39" s="77"/>
      <c r="AF39" s="76"/>
      <c r="AG39" s="75"/>
      <c r="AH39" s="76"/>
      <c r="AI39" s="75"/>
      <c r="AJ39" s="75"/>
      <c r="AK39" s="76"/>
      <c r="AL39" s="75"/>
      <c r="AM39" s="75"/>
      <c r="AN39" s="76"/>
      <c r="AO39" s="75"/>
      <c r="AP39" s="76"/>
      <c r="AQ39" s="75"/>
      <c r="AR39" s="75"/>
      <c r="AS39" s="76"/>
      <c r="AT39" s="75"/>
      <c r="AU39" s="75"/>
      <c r="AV39" s="75"/>
      <c r="AW39" s="68"/>
      <c r="CC39" s="63"/>
      <c r="CD39" s="65"/>
    </row>
    <row r="40" spans="1:82" s="54" customFormat="1">
      <c r="A40" s="60" t="str">
        <f t="shared" si="1"/>
        <v>FOUT</v>
      </c>
      <c r="B40" s="79"/>
      <c r="C40" s="61">
        <f>'1 - Contactgegevens'!$C$8</f>
        <v>0</v>
      </c>
      <c r="D40" s="68"/>
      <c r="E40" s="66"/>
      <c r="F40" s="62"/>
      <c r="G40" s="68"/>
      <c r="H40" s="68"/>
      <c r="I40" s="69"/>
      <c r="J40" s="68"/>
      <c r="K40" s="67"/>
      <c r="L40" s="70"/>
      <c r="M40" s="70"/>
      <c r="N40" s="62"/>
      <c r="O40" s="68"/>
      <c r="P40" s="68"/>
      <c r="Q40" s="68"/>
      <c r="R40" s="62"/>
      <c r="S40" s="68"/>
      <c r="T40" s="62"/>
      <c r="U40" s="71"/>
      <c r="V40" s="71"/>
      <c r="W40" s="71"/>
      <c r="X40" s="71"/>
      <c r="Y40" s="71"/>
      <c r="Z40" s="72" t="str">
        <f t="shared" si="0"/>
        <v/>
      </c>
      <c r="AA40" s="73"/>
      <c r="AB40" s="74"/>
      <c r="AC40" s="76"/>
      <c r="AD40" s="74"/>
      <c r="AE40" s="77"/>
      <c r="AF40" s="76"/>
      <c r="AG40" s="75"/>
      <c r="AH40" s="76"/>
      <c r="AI40" s="75"/>
      <c r="AJ40" s="75"/>
      <c r="AK40" s="76"/>
      <c r="AL40" s="75"/>
      <c r="AM40" s="75"/>
      <c r="AN40" s="76"/>
      <c r="AO40" s="75"/>
      <c r="AP40" s="76"/>
      <c r="AQ40" s="75"/>
      <c r="AR40" s="75"/>
      <c r="AS40" s="76"/>
      <c r="AT40" s="75"/>
      <c r="AU40" s="75"/>
      <c r="AV40" s="75"/>
      <c r="AW40" s="68"/>
      <c r="CC40" s="63"/>
      <c r="CD40" s="65"/>
    </row>
    <row r="41" spans="1:82" s="54" customFormat="1">
      <c r="A41" s="60" t="str">
        <f t="shared" si="1"/>
        <v>FOUT</v>
      </c>
      <c r="B41" s="79"/>
      <c r="C41" s="61">
        <f>'1 - Contactgegevens'!$C$8</f>
        <v>0</v>
      </c>
      <c r="D41" s="68"/>
      <c r="E41" s="66"/>
      <c r="F41" s="62"/>
      <c r="G41" s="68"/>
      <c r="H41" s="68"/>
      <c r="I41" s="69"/>
      <c r="J41" s="68"/>
      <c r="K41" s="67"/>
      <c r="L41" s="70"/>
      <c r="M41" s="70"/>
      <c r="N41" s="62"/>
      <c r="O41" s="68"/>
      <c r="P41" s="68"/>
      <c r="Q41" s="68"/>
      <c r="R41" s="62"/>
      <c r="S41" s="68"/>
      <c r="T41" s="62"/>
      <c r="U41" s="71"/>
      <c r="V41" s="71"/>
      <c r="W41" s="71"/>
      <c r="X41" s="71"/>
      <c r="Y41" s="71"/>
      <c r="Z41" s="72" t="str">
        <f t="shared" si="0"/>
        <v/>
      </c>
      <c r="AA41" s="73"/>
      <c r="AB41" s="74"/>
      <c r="AC41" s="76"/>
      <c r="AD41" s="74"/>
      <c r="AE41" s="77"/>
      <c r="AF41" s="76"/>
      <c r="AG41" s="75"/>
      <c r="AH41" s="76"/>
      <c r="AI41" s="75"/>
      <c r="AJ41" s="75"/>
      <c r="AK41" s="76"/>
      <c r="AL41" s="75"/>
      <c r="AM41" s="75"/>
      <c r="AN41" s="76"/>
      <c r="AO41" s="75"/>
      <c r="AP41" s="76"/>
      <c r="AQ41" s="75"/>
      <c r="AR41" s="75"/>
      <c r="AS41" s="76"/>
      <c r="AT41" s="75"/>
      <c r="AU41" s="75"/>
      <c r="AV41" s="75"/>
      <c r="AW41" s="68"/>
      <c r="CC41" s="63"/>
      <c r="CD41" s="65"/>
    </row>
    <row r="42" spans="1:82" s="54" customFormat="1">
      <c r="A42" s="60" t="str">
        <f t="shared" si="1"/>
        <v>FOUT</v>
      </c>
      <c r="B42" s="79"/>
      <c r="C42" s="61">
        <f>'1 - Contactgegevens'!$C$8</f>
        <v>0</v>
      </c>
      <c r="D42" s="68"/>
      <c r="E42" s="66"/>
      <c r="F42" s="62"/>
      <c r="G42" s="68"/>
      <c r="H42" s="68"/>
      <c r="I42" s="69"/>
      <c r="J42" s="68"/>
      <c r="K42" s="67"/>
      <c r="L42" s="70"/>
      <c r="M42" s="70"/>
      <c r="N42" s="62"/>
      <c r="O42" s="68"/>
      <c r="P42" s="68"/>
      <c r="Q42" s="68"/>
      <c r="R42" s="62"/>
      <c r="S42" s="68"/>
      <c r="T42" s="62"/>
      <c r="U42" s="71"/>
      <c r="V42" s="71"/>
      <c r="W42" s="71"/>
      <c r="X42" s="71"/>
      <c r="Y42" s="71"/>
      <c r="Z42" s="72" t="str">
        <f t="shared" si="0"/>
        <v/>
      </c>
      <c r="AA42" s="73"/>
      <c r="AB42" s="74"/>
      <c r="AC42" s="76"/>
      <c r="AD42" s="74"/>
      <c r="AE42" s="77"/>
      <c r="AF42" s="76"/>
      <c r="AG42" s="75"/>
      <c r="AH42" s="76"/>
      <c r="AI42" s="75"/>
      <c r="AJ42" s="75"/>
      <c r="AK42" s="76"/>
      <c r="AL42" s="75"/>
      <c r="AM42" s="75"/>
      <c r="AN42" s="76"/>
      <c r="AO42" s="75"/>
      <c r="AP42" s="76"/>
      <c r="AQ42" s="75"/>
      <c r="AR42" s="75"/>
      <c r="AS42" s="76"/>
      <c r="AT42" s="75"/>
      <c r="AU42" s="75"/>
      <c r="AV42" s="75"/>
      <c r="AW42" s="68"/>
      <c r="CC42" s="63"/>
      <c r="CD42" s="65"/>
    </row>
    <row r="43" spans="1:82" s="54" customFormat="1">
      <c r="A43" s="60" t="str">
        <f t="shared" si="1"/>
        <v>FOUT</v>
      </c>
      <c r="B43" s="79"/>
      <c r="C43" s="61">
        <f>'1 - Contactgegevens'!$C$8</f>
        <v>0</v>
      </c>
      <c r="D43" s="68"/>
      <c r="E43" s="66"/>
      <c r="F43" s="62"/>
      <c r="G43" s="68"/>
      <c r="H43" s="68"/>
      <c r="I43" s="69"/>
      <c r="J43" s="68"/>
      <c r="K43" s="67"/>
      <c r="L43" s="70"/>
      <c r="M43" s="70"/>
      <c r="N43" s="62"/>
      <c r="O43" s="68"/>
      <c r="P43" s="68"/>
      <c r="Q43" s="68"/>
      <c r="R43" s="62"/>
      <c r="S43" s="68"/>
      <c r="T43" s="62"/>
      <c r="U43" s="71"/>
      <c r="V43" s="71"/>
      <c r="W43" s="71"/>
      <c r="X43" s="71"/>
      <c r="Y43" s="71"/>
      <c r="Z43" s="72" t="str">
        <f t="shared" si="0"/>
        <v/>
      </c>
      <c r="AA43" s="73"/>
      <c r="AB43" s="74"/>
      <c r="AC43" s="76"/>
      <c r="AD43" s="74"/>
      <c r="AE43" s="77"/>
      <c r="AF43" s="76"/>
      <c r="AG43" s="75"/>
      <c r="AH43" s="76"/>
      <c r="AI43" s="75"/>
      <c r="AJ43" s="75"/>
      <c r="AK43" s="76"/>
      <c r="AL43" s="75"/>
      <c r="AM43" s="75"/>
      <c r="AN43" s="76"/>
      <c r="AO43" s="75"/>
      <c r="AP43" s="76"/>
      <c r="AQ43" s="75"/>
      <c r="AR43" s="75"/>
      <c r="AS43" s="76"/>
      <c r="AT43" s="75"/>
      <c r="AU43" s="75"/>
      <c r="AV43" s="75"/>
      <c r="AW43" s="68"/>
      <c r="CC43" s="63"/>
      <c r="CD43" s="65"/>
    </row>
    <row r="44" spans="1:82" s="54" customFormat="1">
      <c r="A44" s="60" t="str">
        <f t="shared" si="1"/>
        <v>FOUT</v>
      </c>
      <c r="B44" s="79"/>
      <c r="C44" s="61">
        <f>'1 - Contactgegevens'!$C$8</f>
        <v>0</v>
      </c>
      <c r="D44" s="68"/>
      <c r="E44" s="66"/>
      <c r="F44" s="62"/>
      <c r="G44" s="68"/>
      <c r="H44" s="68"/>
      <c r="I44" s="69"/>
      <c r="J44" s="68"/>
      <c r="K44" s="67"/>
      <c r="L44" s="70"/>
      <c r="M44" s="70"/>
      <c r="N44" s="62"/>
      <c r="O44" s="68"/>
      <c r="P44" s="68"/>
      <c r="Q44" s="68"/>
      <c r="R44" s="62"/>
      <c r="S44" s="68"/>
      <c r="T44" s="62"/>
      <c r="U44" s="71"/>
      <c r="V44" s="71"/>
      <c r="W44" s="71"/>
      <c r="X44" s="71"/>
      <c r="Y44" s="71"/>
      <c r="Z44" s="72" t="str">
        <f t="shared" si="0"/>
        <v/>
      </c>
      <c r="AA44" s="73"/>
      <c r="AB44" s="74"/>
      <c r="AC44" s="76"/>
      <c r="AD44" s="74"/>
      <c r="AE44" s="77"/>
      <c r="AF44" s="76"/>
      <c r="AG44" s="75"/>
      <c r="AH44" s="76"/>
      <c r="AI44" s="75"/>
      <c r="AJ44" s="75"/>
      <c r="AK44" s="76"/>
      <c r="AL44" s="75"/>
      <c r="AM44" s="75"/>
      <c r="AN44" s="76"/>
      <c r="AO44" s="75"/>
      <c r="AP44" s="76"/>
      <c r="AQ44" s="75"/>
      <c r="AR44" s="75"/>
      <c r="AS44" s="76"/>
      <c r="AT44" s="75"/>
      <c r="AU44" s="75"/>
      <c r="AV44" s="75"/>
      <c r="AW44" s="68"/>
      <c r="CC44" s="63"/>
      <c r="CD44" s="65"/>
    </row>
    <row r="45" spans="1:82" s="54" customFormat="1">
      <c r="A45" s="60" t="str">
        <f t="shared" si="1"/>
        <v>FOUT</v>
      </c>
      <c r="B45" s="79"/>
      <c r="C45" s="61">
        <f>'1 - Contactgegevens'!$C$8</f>
        <v>0</v>
      </c>
      <c r="D45" s="68"/>
      <c r="E45" s="66"/>
      <c r="F45" s="62"/>
      <c r="G45" s="68"/>
      <c r="H45" s="68"/>
      <c r="I45" s="69"/>
      <c r="J45" s="68"/>
      <c r="K45" s="67"/>
      <c r="L45" s="70"/>
      <c r="M45" s="70"/>
      <c r="N45" s="62"/>
      <c r="O45" s="68"/>
      <c r="P45" s="68"/>
      <c r="Q45" s="68"/>
      <c r="R45" s="62"/>
      <c r="S45" s="68"/>
      <c r="T45" s="62"/>
      <c r="U45" s="71"/>
      <c r="V45" s="71"/>
      <c r="W45" s="71"/>
      <c r="X45" s="71"/>
      <c r="Y45" s="71"/>
      <c r="Z45" s="72" t="str">
        <f t="shared" si="0"/>
        <v/>
      </c>
      <c r="AA45" s="73"/>
      <c r="AB45" s="74"/>
      <c r="AC45" s="76"/>
      <c r="AD45" s="74"/>
      <c r="AE45" s="77"/>
      <c r="AF45" s="76"/>
      <c r="AG45" s="75"/>
      <c r="AH45" s="76"/>
      <c r="AI45" s="75"/>
      <c r="AJ45" s="75"/>
      <c r="AK45" s="76"/>
      <c r="AL45" s="75"/>
      <c r="AM45" s="75"/>
      <c r="AN45" s="76"/>
      <c r="AO45" s="75"/>
      <c r="AP45" s="76"/>
      <c r="AQ45" s="75"/>
      <c r="AR45" s="75"/>
      <c r="AS45" s="76"/>
      <c r="AT45" s="75"/>
      <c r="AU45" s="75"/>
      <c r="AV45" s="75"/>
      <c r="AW45" s="68"/>
      <c r="CC45" s="63"/>
      <c r="CD45" s="65"/>
    </row>
    <row r="46" spans="1:82" s="54" customFormat="1">
      <c r="A46" s="60" t="str">
        <f t="shared" si="1"/>
        <v>FOUT</v>
      </c>
      <c r="B46" s="79"/>
      <c r="C46" s="61">
        <f>'1 - Contactgegevens'!$C$8</f>
        <v>0</v>
      </c>
      <c r="D46" s="68"/>
      <c r="E46" s="66"/>
      <c r="F46" s="62"/>
      <c r="G46" s="68"/>
      <c r="H46" s="68"/>
      <c r="I46" s="69"/>
      <c r="J46" s="68"/>
      <c r="K46" s="67"/>
      <c r="L46" s="70"/>
      <c r="M46" s="70"/>
      <c r="N46" s="62"/>
      <c r="O46" s="68"/>
      <c r="P46" s="68"/>
      <c r="Q46" s="68"/>
      <c r="R46" s="62"/>
      <c r="S46" s="68"/>
      <c r="T46" s="62"/>
      <c r="U46" s="71"/>
      <c r="V46" s="71"/>
      <c r="W46" s="71"/>
      <c r="X46" s="71"/>
      <c r="Y46" s="71"/>
      <c r="Z46" s="72" t="str">
        <f t="shared" si="0"/>
        <v/>
      </c>
      <c r="AA46" s="73"/>
      <c r="AB46" s="74"/>
      <c r="AC46" s="76"/>
      <c r="AD46" s="74"/>
      <c r="AE46" s="77"/>
      <c r="AF46" s="76"/>
      <c r="AG46" s="75"/>
      <c r="AH46" s="76"/>
      <c r="AI46" s="75"/>
      <c r="AJ46" s="75"/>
      <c r="AK46" s="76"/>
      <c r="AL46" s="75"/>
      <c r="AM46" s="75"/>
      <c r="AN46" s="76"/>
      <c r="AO46" s="75"/>
      <c r="AP46" s="76"/>
      <c r="AQ46" s="75"/>
      <c r="AR46" s="75"/>
      <c r="AS46" s="76"/>
      <c r="AT46" s="75"/>
      <c r="AU46" s="75"/>
      <c r="AV46" s="75"/>
      <c r="AW46" s="68"/>
      <c r="CC46" s="63"/>
      <c r="CD46" s="65"/>
    </row>
    <row r="47" spans="1:82" s="54" customFormat="1">
      <c r="A47" s="60" t="str">
        <f t="shared" si="1"/>
        <v>FOUT</v>
      </c>
      <c r="B47" s="79"/>
      <c r="C47" s="61">
        <f>'1 - Contactgegevens'!$C$8</f>
        <v>0</v>
      </c>
      <c r="D47" s="68"/>
      <c r="E47" s="66"/>
      <c r="F47" s="62"/>
      <c r="G47" s="68"/>
      <c r="H47" s="68"/>
      <c r="I47" s="69"/>
      <c r="J47" s="68"/>
      <c r="K47" s="67"/>
      <c r="L47" s="70"/>
      <c r="M47" s="70"/>
      <c r="N47" s="62"/>
      <c r="O47" s="68"/>
      <c r="P47" s="68"/>
      <c r="Q47" s="68"/>
      <c r="R47" s="62"/>
      <c r="S47" s="68"/>
      <c r="T47" s="62"/>
      <c r="U47" s="71"/>
      <c r="V47" s="71"/>
      <c r="W47" s="71"/>
      <c r="X47" s="71"/>
      <c r="Y47" s="71"/>
      <c r="Z47" s="72" t="str">
        <f t="shared" si="0"/>
        <v/>
      </c>
      <c r="AA47" s="73"/>
      <c r="AB47" s="74"/>
      <c r="AC47" s="76"/>
      <c r="AD47" s="74"/>
      <c r="AE47" s="77"/>
      <c r="AF47" s="76"/>
      <c r="AG47" s="75"/>
      <c r="AH47" s="76"/>
      <c r="AI47" s="75"/>
      <c r="AJ47" s="75"/>
      <c r="AK47" s="76"/>
      <c r="AL47" s="75"/>
      <c r="AM47" s="75"/>
      <c r="AN47" s="76"/>
      <c r="AO47" s="75"/>
      <c r="AP47" s="76"/>
      <c r="AQ47" s="75"/>
      <c r="AR47" s="75"/>
      <c r="AS47" s="76"/>
      <c r="AT47" s="75"/>
      <c r="AU47" s="75"/>
      <c r="AV47" s="75"/>
      <c r="AW47" s="68"/>
      <c r="CC47" s="63"/>
      <c r="CD47" s="65"/>
    </row>
    <row r="48" spans="1:82" s="54" customFormat="1">
      <c r="A48" s="60" t="str">
        <f t="shared" si="1"/>
        <v>FOUT</v>
      </c>
      <c r="B48" s="79"/>
      <c r="C48" s="61">
        <f>'1 - Contactgegevens'!$C$8</f>
        <v>0</v>
      </c>
      <c r="D48" s="68"/>
      <c r="E48" s="66"/>
      <c r="F48" s="62"/>
      <c r="G48" s="68"/>
      <c r="H48" s="68"/>
      <c r="I48" s="69"/>
      <c r="J48" s="68"/>
      <c r="K48" s="67"/>
      <c r="L48" s="70"/>
      <c r="M48" s="70"/>
      <c r="N48" s="62"/>
      <c r="O48" s="68"/>
      <c r="P48" s="68"/>
      <c r="Q48" s="68"/>
      <c r="R48" s="62"/>
      <c r="S48" s="68"/>
      <c r="T48" s="62"/>
      <c r="U48" s="71"/>
      <c r="V48" s="71"/>
      <c r="W48" s="71"/>
      <c r="X48" s="71"/>
      <c r="Y48" s="71"/>
      <c r="Z48" s="72" t="str">
        <f t="shared" si="0"/>
        <v/>
      </c>
      <c r="AA48" s="73"/>
      <c r="AB48" s="74"/>
      <c r="AC48" s="76"/>
      <c r="AD48" s="74"/>
      <c r="AE48" s="77"/>
      <c r="AF48" s="76"/>
      <c r="AG48" s="75"/>
      <c r="AH48" s="76"/>
      <c r="AI48" s="75"/>
      <c r="AJ48" s="75"/>
      <c r="AK48" s="76"/>
      <c r="AL48" s="75"/>
      <c r="AM48" s="75"/>
      <c r="AN48" s="76"/>
      <c r="AO48" s="75"/>
      <c r="AP48" s="76"/>
      <c r="AQ48" s="75"/>
      <c r="AR48" s="75"/>
      <c r="AS48" s="76"/>
      <c r="AT48" s="75"/>
      <c r="AU48" s="75"/>
      <c r="AV48" s="75"/>
      <c r="AW48" s="68"/>
      <c r="CC48" s="63"/>
      <c r="CD48" s="65"/>
    </row>
    <row r="49" spans="1:82" s="54" customFormat="1">
      <c r="A49" s="60" t="str">
        <f t="shared" si="1"/>
        <v>FOUT</v>
      </c>
      <c r="B49" s="79"/>
      <c r="C49" s="61">
        <f>'1 - Contactgegevens'!$C$8</f>
        <v>0</v>
      </c>
      <c r="D49" s="68"/>
      <c r="E49" s="66"/>
      <c r="F49" s="62"/>
      <c r="G49" s="68"/>
      <c r="H49" s="68"/>
      <c r="I49" s="69"/>
      <c r="J49" s="68"/>
      <c r="K49" s="67"/>
      <c r="L49" s="70"/>
      <c r="M49" s="70"/>
      <c r="N49" s="62"/>
      <c r="O49" s="68"/>
      <c r="P49" s="68"/>
      <c r="Q49" s="68"/>
      <c r="R49" s="62"/>
      <c r="S49" s="68"/>
      <c r="T49" s="62"/>
      <c r="U49" s="71"/>
      <c r="V49" s="71"/>
      <c r="W49" s="71"/>
      <c r="X49" s="71"/>
      <c r="Y49" s="71"/>
      <c r="Z49" s="72" t="str">
        <f t="shared" si="0"/>
        <v/>
      </c>
      <c r="AA49" s="73"/>
      <c r="AB49" s="74"/>
      <c r="AC49" s="76"/>
      <c r="AD49" s="74"/>
      <c r="AE49" s="77"/>
      <c r="AF49" s="76"/>
      <c r="AG49" s="75"/>
      <c r="AH49" s="76"/>
      <c r="AI49" s="75"/>
      <c r="AJ49" s="75"/>
      <c r="AK49" s="76"/>
      <c r="AL49" s="75"/>
      <c r="AM49" s="75"/>
      <c r="AN49" s="76"/>
      <c r="AO49" s="75"/>
      <c r="AP49" s="76"/>
      <c r="AQ49" s="75"/>
      <c r="AR49" s="75"/>
      <c r="AS49" s="76"/>
      <c r="AT49" s="75"/>
      <c r="AU49" s="75"/>
      <c r="AV49" s="75"/>
      <c r="AW49" s="68"/>
      <c r="CC49" s="63"/>
      <c r="CD49" s="65"/>
    </row>
    <row r="50" spans="1:82" s="54" customFormat="1">
      <c r="A50" s="60" t="str">
        <f t="shared" si="1"/>
        <v>FOUT</v>
      </c>
      <c r="B50" s="79"/>
      <c r="C50" s="61">
        <f>'1 - Contactgegevens'!$C$8</f>
        <v>0</v>
      </c>
      <c r="D50" s="68"/>
      <c r="E50" s="66"/>
      <c r="F50" s="62"/>
      <c r="G50" s="68"/>
      <c r="H50" s="68"/>
      <c r="I50" s="69"/>
      <c r="J50" s="68"/>
      <c r="K50" s="67"/>
      <c r="L50" s="70"/>
      <c r="M50" s="70"/>
      <c r="N50" s="62"/>
      <c r="O50" s="68"/>
      <c r="P50" s="68"/>
      <c r="Q50" s="68"/>
      <c r="R50" s="62"/>
      <c r="S50" s="68"/>
      <c r="T50" s="62"/>
      <c r="U50" s="71"/>
      <c r="V50" s="71"/>
      <c r="W50" s="71"/>
      <c r="X50" s="71"/>
      <c r="Y50" s="71"/>
      <c r="Z50" s="72" t="str">
        <f t="shared" si="0"/>
        <v/>
      </c>
      <c r="AA50" s="73"/>
      <c r="AB50" s="74"/>
      <c r="AC50" s="76"/>
      <c r="AD50" s="74"/>
      <c r="AE50" s="77"/>
      <c r="AF50" s="76"/>
      <c r="AG50" s="75"/>
      <c r="AH50" s="76"/>
      <c r="AI50" s="75"/>
      <c r="AJ50" s="75"/>
      <c r="AK50" s="76"/>
      <c r="AL50" s="75"/>
      <c r="AM50" s="75"/>
      <c r="AN50" s="76"/>
      <c r="AO50" s="75"/>
      <c r="AP50" s="76"/>
      <c r="AQ50" s="75"/>
      <c r="AR50" s="75"/>
      <c r="AS50" s="76"/>
      <c r="AT50" s="75"/>
      <c r="AU50" s="75"/>
      <c r="AV50" s="75"/>
      <c r="AW50" s="68"/>
      <c r="CC50" s="63"/>
      <c r="CD50" s="65"/>
    </row>
    <row r="51" spans="1:82" s="54" customFormat="1">
      <c r="A51" s="60" t="str">
        <f t="shared" si="1"/>
        <v>FOUT</v>
      </c>
      <c r="B51" s="79"/>
      <c r="C51" s="61">
        <f>'1 - Contactgegevens'!$C$8</f>
        <v>0</v>
      </c>
      <c r="D51" s="68"/>
      <c r="E51" s="66"/>
      <c r="F51" s="62"/>
      <c r="G51" s="68"/>
      <c r="H51" s="68"/>
      <c r="I51" s="69"/>
      <c r="J51" s="68"/>
      <c r="K51" s="67"/>
      <c r="L51" s="70"/>
      <c r="M51" s="70"/>
      <c r="N51" s="62"/>
      <c r="O51" s="68"/>
      <c r="P51" s="68"/>
      <c r="Q51" s="68"/>
      <c r="R51" s="62"/>
      <c r="S51" s="68"/>
      <c r="T51" s="62"/>
      <c r="U51" s="71"/>
      <c r="V51" s="71"/>
      <c r="W51" s="71"/>
      <c r="X51" s="71"/>
      <c r="Y51" s="71"/>
      <c r="Z51" s="72" t="str">
        <f t="shared" si="0"/>
        <v/>
      </c>
      <c r="AA51" s="73"/>
      <c r="AB51" s="74"/>
      <c r="AC51" s="76"/>
      <c r="AD51" s="74"/>
      <c r="AE51" s="77"/>
      <c r="AF51" s="76"/>
      <c r="AG51" s="75"/>
      <c r="AH51" s="76"/>
      <c r="AI51" s="75"/>
      <c r="AJ51" s="75"/>
      <c r="AK51" s="76"/>
      <c r="AL51" s="75"/>
      <c r="AM51" s="75"/>
      <c r="AN51" s="76"/>
      <c r="AO51" s="75"/>
      <c r="AP51" s="76"/>
      <c r="AQ51" s="75"/>
      <c r="AR51" s="75"/>
      <c r="AS51" s="76"/>
      <c r="AT51" s="75"/>
      <c r="AU51" s="75"/>
      <c r="AV51" s="75"/>
      <c r="AW51" s="68"/>
      <c r="CC51" s="63"/>
      <c r="CD51" s="65"/>
    </row>
    <row r="52" spans="1:82" ht="26.25">
      <c r="A52" s="29"/>
      <c r="B52" s="29"/>
      <c r="C52" s="29"/>
      <c r="D52" s="29"/>
      <c r="E52" s="58"/>
      <c r="F52" s="58"/>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row>
  </sheetData>
  <sheetProtection formatCells="0" formatColumns="0" deleteRows="0" sort="0" autoFilter="0" pivotTables="0"/>
  <conditionalFormatting sqref="A2:D2">
    <cfRule type="cellIs" dxfId="89" priority="365" operator="equal">
      <formula>0</formula>
    </cfRule>
  </conditionalFormatting>
  <conditionalFormatting sqref="AG2">
    <cfRule type="cellIs" dxfId="88" priority="364" operator="equal">
      <formula>0</formula>
    </cfRule>
  </conditionalFormatting>
  <conditionalFormatting sqref="A4:A51">
    <cfRule type="containsBlanks" dxfId="87" priority="332">
      <formula>LEN(TRIM(A4))=0</formula>
    </cfRule>
    <cfRule type="cellIs" dxfId="86" priority="333" operator="equal">
      <formula>"FOUT"</formula>
    </cfRule>
  </conditionalFormatting>
  <conditionalFormatting sqref="AL4:AM51 AO4:AV51">
    <cfRule type="expression" dxfId="85" priority="313">
      <formula>IF($Q4="Nee",TRUE,FALSE)</formula>
    </cfRule>
  </conditionalFormatting>
  <conditionalFormatting sqref="D4:D51">
    <cfRule type="containsBlanks" dxfId="84" priority="310">
      <formula>LEN(TRIM(D4))=0</formula>
    </cfRule>
  </conditionalFormatting>
  <conditionalFormatting sqref="G4:G51">
    <cfRule type="containsBlanks" dxfId="83" priority="308">
      <formula>LEN(TRIM(G4))=0</formula>
    </cfRule>
  </conditionalFormatting>
  <conditionalFormatting sqref="I4:J51">
    <cfRule type="containsBlanks" dxfId="82" priority="304">
      <formula>LEN(TRIM(I4))=0</formula>
    </cfRule>
  </conditionalFormatting>
  <conditionalFormatting sqref="O4:O51">
    <cfRule type="containsBlanks" dxfId="81" priority="302">
      <formula>LEN(TRIM(O4))=0</formula>
    </cfRule>
  </conditionalFormatting>
  <conditionalFormatting sqref="AW4:AW51">
    <cfRule type="containsBlanks" dxfId="80" priority="300">
      <formula>LEN(TRIM(AW4))=0</formula>
    </cfRule>
  </conditionalFormatting>
  <conditionalFormatting sqref="P4:P51">
    <cfRule type="containsBlanks" dxfId="79" priority="298">
      <formula>LEN(TRIM(P4))=0</formula>
    </cfRule>
  </conditionalFormatting>
  <conditionalFormatting sqref="Q4:Q51">
    <cfRule type="containsBlanks" dxfId="78" priority="296">
      <formula>LEN(TRIM(Q4))=0</formula>
    </cfRule>
  </conditionalFormatting>
  <conditionalFormatting sqref="S4:S51">
    <cfRule type="containsBlanks" dxfId="77" priority="294">
      <formula>LEN(TRIM(S4))=0</formula>
    </cfRule>
  </conditionalFormatting>
  <conditionalFormatting sqref="U4:Y51">
    <cfRule type="expression" dxfId="76" priority="293">
      <formula>(AND($S4="Groen",$U4="",$V4="",$W4="",$X4="",$Y4=""))</formula>
    </cfRule>
  </conditionalFormatting>
  <conditionalFormatting sqref="AA4:AA51">
    <cfRule type="expression" dxfId="75" priority="290">
      <formula>AND(Z4&lt;1,AA4="")</formula>
    </cfRule>
  </conditionalFormatting>
  <conditionalFormatting sqref="D4:D51 S4:S51 G4:G51 I4:J51 AW4:AW51 O4:Q51">
    <cfRule type="expression" dxfId="74" priority="314">
      <formula>IF((#REF!&lt;&gt;#REF!), "ok", "niet ok")</formula>
    </cfRule>
  </conditionalFormatting>
  <conditionalFormatting sqref="H4:H51">
    <cfRule type="containsBlanks" dxfId="73" priority="242">
      <formula>LEN(TRIM(H4))=0</formula>
    </cfRule>
  </conditionalFormatting>
  <conditionalFormatting sqref="H4:H51">
    <cfRule type="expression" dxfId="72" priority="243">
      <formula>IF((#REF!&lt;&gt;#REF!), "ok", "niet ok")</formula>
    </cfRule>
  </conditionalFormatting>
  <conditionalFormatting sqref="AG4:AJ51">
    <cfRule type="expression" dxfId="71" priority="145">
      <formula>IF($Q4="Nee",TRUE,FALSE)</formula>
    </cfRule>
  </conditionalFormatting>
  <conditionalFormatting sqref="AB4:AF51">
    <cfRule type="expression" dxfId="70" priority="144">
      <formula>IF($Q4="Ja",TRUE,FALSE)</formula>
    </cfRule>
  </conditionalFormatting>
  <conditionalFormatting sqref="AK4:AK51">
    <cfRule type="expression" dxfId="69" priority="143">
      <formula>IF($Q4="Nee",TRUE,FALSE)</formula>
    </cfRule>
  </conditionalFormatting>
  <conditionalFormatting sqref="AN4:AN51">
    <cfRule type="expression" dxfId="68" priority="142">
      <formula>IF($Q4="Nee",TRUE,FALSE)</formula>
    </cfRule>
  </conditionalFormatting>
  <conditionalFormatting sqref="T4:T51">
    <cfRule type="expression" dxfId="67" priority="120">
      <formula>IF(S4="Groen",TRUE,FALSE)</formula>
    </cfRule>
  </conditionalFormatting>
  <conditionalFormatting sqref="T4:T51">
    <cfRule type="expression" dxfId="66" priority="119">
      <formula>AND(S4="Groen",T4="")</formula>
    </cfRule>
  </conditionalFormatting>
  <conditionalFormatting sqref="F4:F51">
    <cfRule type="expression" dxfId="65" priority="83">
      <formula>IF((#REF!&lt;&gt;#REF!), "ok", "niet ok")</formula>
    </cfRule>
  </conditionalFormatting>
  <conditionalFormatting sqref="AL5:AM51 AO5:AV51">
    <cfRule type="expression" dxfId="64" priority="37">
      <formula>IF($Q5="Nee",TRUE,FALSE)</formula>
    </cfRule>
  </conditionalFormatting>
  <conditionalFormatting sqref="D5:D51">
    <cfRule type="containsBlanks" dxfId="63" priority="36">
      <formula>LEN(TRIM(D5))=0</formula>
    </cfRule>
  </conditionalFormatting>
  <conditionalFormatting sqref="G5:G51">
    <cfRule type="containsBlanks" dxfId="62" priority="35">
      <formula>LEN(TRIM(G5))=0</formula>
    </cfRule>
  </conditionalFormatting>
  <conditionalFormatting sqref="I5:J51">
    <cfRule type="containsBlanks" dxfId="61" priority="34">
      <formula>LEN(TRIM(I5))=0</formula>
    </cfRule>
  </conditionalFormatting>
  <conditionalFormatting sqref="O5:O51">
    <cfRule type="containsBlanks" dxfId="60" priority="33">
      <formula>LEN(TRIM(O5))=0</formula>
    </cfRule>
  </conditionalFormatting>
  <conditionalFormatting sqref="AW5:AW51">
    <cfRule type="containsBlanks" dxfId="59" priority="32">
      <formula>LEN(TRIM(AW5))=0</formula>
    </cfRule>
  </conditionalFormatting>
  <conditionalFormatting sqref="P5:P51">
    <cfRule type="containsBlanks" dxfId="58" priority="31">
      <formula>LEN(TRIM(P5))=0</formula>
    </cfRule>
  </conditionalFormatting>
  <conditionalFormatting sqref="Q5:Q51">
    <cfRule type="containsBlanks" dxfId="57" priority="30">
      <formula>LEN(TRIM(Q5))=0</formula>
    </cfRule>
  </conditionalFormatting>
  <conditionalFormatting sqref="S5:S51">
    <cfRule type="containsBlanks" dxfId="56" priority="29">
      <formula>LEN(TRIM(S5))=0</formula>
    </cfRule>
  </conditionalFormatting>
  <conditionalFormatting sqref="U5:Y51">
    <cfRule type="expression" dxfId="55" priority="28">
      <formula>(AND($S5="Groen",$U5="",$V5="",$W5="",$X5="",$Y5=""))</formula>
    </cfRule>
  </conditionalFormatting>
  <conditionalFormatting sqref="AA5:AA51">
    <cfRule type="expression" dxfId="54" priority="27">
      <formula>AND(Z5&lt;1,AA5="")</formula>
    </cfRule>
  </conditionalFormatting>
  <conditionalFormatting sqref="D5:D51 S5:S51 G5:G51 I5:J51 AW5:AW51 O5:Q51">
    <cfRule type="expression" dxfId="53" priority="38">
      <formula>IF((#REF!&lt;&gt;#REF!), "ok", "niet ok")</formula>
    </cfRule>
  </conditionalFormatting>
  <conditionalFormatting sqref="H5:H51">
    <cfRule type="containsBlanks" dxfId="52" priority="21">
      <formula>LEN(TRIM(H5))=0</formula>
    </cfRule>
  </conditionalFormatting>
  <conditionalFormatting sqref="H5:H51">
    <cfRule type="expression" dxfId="51" priority="22">
      <formula>IF((#REF!&lt;&gt;#REF!), "ok", "niet ok")</formula>
    </cfRule>
  </conditionalFormatting>
  <conditionalFormatting sqref="AG5:AJ51">
    <cfRule type="expression" dxfId="50" priority="20">
      <formula>IF($Q5="Nee",TRUE,FALSE)</formula>
    </cfRule>
  </conditionalFormatting>
  <conditionalFormatting sqref="AB5:AF51">
    <cfRule type="expression" dxfId="49" priority="19">
      <formula>IF($Q5="Ja",TRUE,FALSE)</formula>
    </cfRule>
  </conditionalFormatting>
  <conditionalFormatting sqref="AK5:AK51">
    <cfRule type="expression" dxfId="48" priority="18">
      <formula>IF($Q5="Nee",TRUE,FALSE)</formula>
    </cfRule>
  </conditionalFormatting>
  <conditionalFormatting sqref="AN5:AN51">
    <cfRule type="expression" dxfId="47" priority="17">
      <formula>IF($Q5="Nee",TRUE,FALSE)</formula>
    </cfRule>
  </conditionalFormatting>
  <conditionalFormatting sqref="T5:T51">
    <cfRule type="expression" dxfId="46" priority="16">
      <formula>IF(S5="Groen",TRUE,FALSE)</formula>
    </cfRule>
  </conditionalFormatting>
  <conditionalFormatting sqref="T5:T51">
    <cfRule type="expression" dxfId="45" priority="15">
      <formula>AND(S5="Groen",T5="")</formula>
    </cfRule>
  </conditionalFormatting>
  <conditionalFormatting sqref="F5:F51">
    <cfRule type="expression" dxfId="44" priority="14">
      <formula>IF((#REF!&lt;&gt;#REF!), "ok", "niet ok")</formula>
    </cfRule>
  </conditionalFormatting>
  <conditionalFormatting sqref="K5:K51">
    <cfRule type="expression" dxfId="43" priority="12">
      <formula>IF(AND($J5="Anders, zie toelichting"),(ISBLANK($K5)))</formula>
    </cfRule>
  </conditionalFormatting>
  <conditionalFormatting sqref="K4:K51">
    <cfRule type="expression" dxfId="42" priority="9">
      <formula>IF(AND(OR($F4="Dynamisch, zie toelichting", $F4="Relatief, zie toelichting", $F4="Anders, zie toelichting"),(ISBLANK($K4))),(ISBLANK($K4)))</formula>
    </cfRule>
    <cfRule type="expression" dxfId="41" priority="10">
      <formula>IF(AND($J4="Anders, zie toelichting"),(ISBLANK($K4)))</formula>
    </cfRule>
  </conditionalFormatting>
  <conditionalFormatting sqref="Z4:Z51">
    <cfRule type="cellIs" dxfId="40" priority="4" stopIfTrue="1" operator="equal">
      <formula>1</formula>
    </cfRule>
  </conditionalFormatting>
  <conditionalFormatting sqref="Z4:Z51">
    <cfRule type="containsBlanks" dxfId="39" priority="1" stopIfTrue="1">
      <formula>LEN(TRIM(Z4))=0</formula>
    </cfRule>
    <cfRule type="cellIs" dxfId="38" priority="2" stopIfTrue="1" operator="equal">
      <formula>0</formula>
    </cfRule>
    <cfRule type="expression" dxfId="37" priority="3">
      <formula>SUM(U4:Y4)&lt;&gt;1</formula>
    </cfRule>
  </conditionalFormatting>
  <dataValidations count="16">
    <dataValidation type="list" allowBlank="1" showInputMessage="1" showErrorMessage="1" sqref="D4:D1048576" xr:uid="{00000000-0002-0000-0100-000000000000}">
      <formula1>"Elektriciteit,Dual Fuel voor E"</formula1>
    </dataValidation>
    <dataValidation type="list" allowBlank="1" showInputMessage="1" showErrorMessage="1" sqref="H4:H1048576" xr:uid="{00000000-0002-0000-0100-000001000000}">
      <formula1>"Huishoudelijk,Kleinzakelijk,Huishoudelijk én kleinzakelijk"</formula1>
    </dataValidation>
    <dataValidation type="list" allowBlank="1" showInputMessage="1" showErrorMessage="1" sqref="J4:J1048576" xr:uid="{00000000-0002-0000-0100-000002000000}">
      <mc:AlternateContent xmlns:x12ac="http://schemas.microsoft.com/office/spreadsheetml/2011/1/ac" xmlns:mc="http://schemas.openxmlformats.org/markup-compatibility/2006">
        <mc:Choice Requires="x12ac">
          <x12ac:list>Tot 1 jaar,1 jaar, 2 jaar, 3 jaar, 4 jaar, 5 jaar, Onbepaald," Anders, zie toelichting"</x12ac:list>
        </mc:Choice>
        <mc:Fallback>
          <formula1>"Tot 1 jaar,1 jaar, 2 jaar, 3 jaar, 4 jaar, 5 jaar, Onbepaald, Anders, zie toelichting"</formula1>
        </mc:Fallback>
      </mc:AlternateContent>
    </dataValidation>
    <dataValidation type="list" allowBlank="1" showInputMessage="1" showErrorMessage="1" sqref="AW4:AW1048576 Q4:Q1048576" xr:uid="{00000000-0002-0000-0100-000003000000}">
      <formula1>"Ja,Nee"</formula1>
    </dataValidation>
    <dataValidation type="list" allowBlank="1" showInputMessage="1" showErrorMessage="1" sqref="P4:P1048576" xr:uid="{00000000-0002-0000-0100-000004000000}">
      <formula1>"Vast,Variabel"</formula1>
    </dataValidation>
    <dataValidation type="list" allowBlank="1" showInputMessage="1" showErrorMessage="1" sqref="S4:S1048576" xr:uid="{00000000-0002-0000-0100-000005000000}">
      <formula1>"Groen,Grijs"</formula1>
    </dataValidation>
    <dataValidation type="list" allowBlank="1" showInputMessage="1" showErrorMessage="1" sqref="O4:O1048576" xr:uid="{00000000-0002-0000-0100-000006000000}">
      <formula1>$CC$4:$CC$8</formula1>
    </dataValidation>
    <dataValidation showInputMessage="1" showErrorMessage="1" sqref="K4:K51" xr:uid="{00000000-0002-0000-0100-000007000000}"/>
    <dataValidation type="decimal" allowBlank="1" showInputMessage="1" showErrorMessage="1" sqref="E5:E51" xr:uid="{00000000-0002-0000-0100-000008000000}">
      <formula1>0</formula1>
      <formula2>1000</formula2>
    </dataValidation>
    <dataValidation type="decimal" allowBlank="1" showInputMessage="1" showErrorMessage="1" sqref="L4:M51" xr:uid="{00000000-0002-0000-0100-000009000000}">
      <formula1>0</formula1>
      <formula2>10000</formula2>
    </dataValidation>
    <dataValidation type="date" operator="greaterThan" allowBlank="1" showInputMessage="1" showErrorMessage="1" sqref="I4:I51" xr:uid="{00000000-0002-0000-0100-00000A000000}">
      <formula1>1</formula1>
    </dataValidation>
    <dataValidation type="decimal" allowBlank="1" showInputMessage="1" showErrorMessage="1" sqref="U4:Y11" xr:uid="{00000000-0002-0000-0100-00000B000000}">
      <formula1>0</formula1>
      <formula2>100</formula2>
    </dataValidation>
    <dataValidation type="decimal" allowBlank="1" showInputMessage="1" showErrorMessage="1" sqref="U12:Y51" xr:uid="{00000000-0002-0000-0100-00000C000000}">
      <formula1>0</formula1>
      <formula2>1</formula2>
    </dataValidation>
    <dataValidation type="decimal" errorStyle="information" allowBlank="1" showInputMessage="1" showErrorMessage="1" errorTitle="Tarieven" error="Vult u s.v.p. alleen bedragen in, geen teksten of spaties" sqref="AB4:AV51" xr:uid="{00000000-0002-0000-0100-00000D000000}">
      <formula1>0</formula1>
      <formula2>99999</formula2>
    </dataValidation>
    <dataValidation type="list" allowBlank="1" showInputMessage="1" showErrorMessage="1" sqref="T4:T51" xr:uid="{00000000-0002-0000-0100-00000E000000}">
      <formula1>"Nederland,Europa,Overig"</formula1>
    </dataValidation>
    <dataValidation type="list" allowBlank="1" showInputMessage="1" showErrorMessage="1" sqref="F4:F51" xr:uid="{00000000-0002-0000-0100-00000F000000}">
      <mc:AlternateContent xmlns:x12ac="http://schemas.microsoft.com/office/spreadsheetml/2011/1/ac" xmlns:mc="http://schemas.openxmlformats.org/markup-compatibility/2006">
        <mc:Choice Requires="x12ac">
          <x12ac:list>"Dynamisch, zie toelichting",Onderhandeld,"Relatief, zie toelichting","Anders, zie toelichting"</x12ac:list>
        </mc:Choice>
        <mc:Fallback>
          <formula1>"Dynamisch, zie toelichting,Onderhandeld,Relatief, zie toelichting,Anders, zie toelichting"</formula1>
        </mc:Fallback>
      </mc:AlternateContent>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6"/>
  <dimension ref="A1:CE53"/>
  <sheetViews>
    <sheetView zoomScale="85" zoomScaleNormal="85" workbookViewId="0">
      <pane xSplit="7" ySplit="3" topLeftCell="H4" activePane="bottomRight" state="frozen"/>
      <selection activeCell="A4" sqref="A4:A51"/>
      <selection pane="topRight" activeCell="A4" sqref="A4:A51"/>
      <selection pane="bottomLeft" activeCell="A4" sqref="A4:A51"/>
      <selection pane="bottomRight" activeCell="D4" sqref="D4"/>
    </sheetView>
  </sheetViews>
  <sheetFormatPr defaultColWidth="0" defaultRowHeight="12.75" zeroHeight="1"/>
  <cols>
    <col min="1" max="1" width="11" style="38" bestFit="1" customWidth="1"/>
    <col min="2" max="2" width="14.7109375" style="38" hidden="1" customWidth="1"/>
    <col min="3" max="3" width="13.7109375" style="38" customWidth="1"/>
    <col min="4" max="4" width="34.28515625" style="38" customWidth="1"/>
    <col min="5" max="5" width="14" style="38" customWidth="1"/>
    <col min="6" max="6" width="26.140625" style="59" bestFit="1" customWidth="1"/>
    <col min="7" max="7" width="25.140625" style="38" customWidth="1"/>
    <col min="8" max="8" width="12.28515625" style="38" customWidth="1"/>
    <col min="9" max="9" width="16" style="49" customWidth="1"/>
    <col min="10" max="10" width="15.7109375" style="38" customWidth="1"/>
    <col min="11" max="11" width="28" style="38" customWidth="1"/>
    <col min="12" max="12" width="16.140625" style="38" customWidth="1"/>
    <col min="13" max="13" width="15.5703125" style="38" customWidth="1"/>
    <col min="14" max="14" width="15" style="38" customWidth="1"/>
    <col min="15" max="15" width="17.28515625" style="38" customWidth="1"/>
    <col min="16" max="16" width="17" style="38" customWidth="1"/>
    <col min="17" max="17" width="12.140625" style="38" customWidth="1"/>
    <col min="18" max="18" width="27" style="38" customWidth="1"/>
    <col min="19" max="24" width="11.7109375" style="38" customWidth="1"/>
    <col min="25" max="25" width="17.28515625" style="38" customWidth="1"/>
    <col min="26" max="83" width="0" style="38" hidden="1" customWidth="1"/>
    <col min="84" max="16384" width="9.140625" style="38" hidden="1"/>
  </cols>
  <sheetData>
    <row r="1" spans="1:55" s="36" customFormat="1" ht="26.25">
      <c r="A1" s="43" t="s">
        <v>58</v>
      </c>
      <c r="B1" s="43"/>
      <c r="C1" s="43"/>
      <c r="D1" s="43"/>
      <c r="E1" s="43"/>
      <c r="F1" s="55"/>
      <c r="G1" s="43"/>
      <c r="H1" s="43"/>
      <c r="I1" s="43"/>
      <c r="J1" s="43"/>
      <c r="K1" s="43"/>
      <c r="L1" s="43"/>
      <c r="M1" s="43"/>
      <c r="N1" s="43"/>
      <c r="O1" s="43"/>
      <c r="P1" s="43"/>
      <c r="Q1" s="43"/>
      <c r="R1" s="43"/>
      <c r="S1" s="43"/>
      <c r="T1" s="43"/>
      <c r="U1" s="43"/>
      <c r="V1" s="43"/>
      <c r="W1" s="43"/>
      <c r="X1" s="43"/>
      <c r="Y1" s="43"/>
    </row>
    <row r="2" spans="1:55" s="36" customFormat="1" ht="26.25">
      <c r="A2" s="44"/>
      <c r="B2" s="44"/>
      <c r="C2" s="44"/>
      <c r="D2" s="45">
        <f>IF((COUNTIF('2 - Elektriciteit'!D3:D100,"dual fuel voor E") &lt;&gt; COUNTIF('3 - Gas'!D3:D100,"dual fuel voor G")),"Het aantal DF-producten voor E en G stemt niet overeen",)</f>
        <v>0</v>
      </c>
      <c r="E2" s="46"/>
      <c r="F2" s="56"/>
      <c r="G2" s="46"/>
      <c r="H2" s="46"/>
      <c r="I2" s="46"/>
      <c r="J2" s="46"/>
      <c r="K2" s="46"/>
      <c r="L2" s="46"/>
      <c r="M2" s="46"/>
      <c r="N2" s="46"/>
      <c r="O2" s="46"/>
      <c r="P2" s="46"/>
      <c r="Q2" s="46"/>
      <c r="R2" s="46"/>
      <c r="S2" s="46"/>
      <c r="T2" s="45">
        <f>D2</f>
        <v>0</v>
      </c>
      <c r="U2" s="46"/>
      <c r="V2" s="46"/>
      <c r="W2" s="46"/>
      <c r="X2" s="46"/>
      <c r="Y2" s="44"/>
    </row>
    <row r="3" spans="1:55" s="37" customFormat="1" ht="122.25" customHeight="1">
      <c r="A3" s="44" t="s">
        <v>65</v>
      </c>
      <c r="B3" s="44" t="s">
        <v>77</v>
      </c>
      <c r="C3" s="44" t="s">
        <v>0</v>
      </c>
      <c r="D3" s="44" t="s">
        <v>61</v>
      </c>
      <c r="E3" s="44" t="s">
        <v>80</v>
      </c>
      <c r="F3" s="57" t="s">
        <v>88</v>
      </c>
      <c r="G3" s="44" t="s">
        <v>1</v>
      </c>
      <c r="H3" s="44" t="s">
        <v>2</v>
      </c>
      <c r="I3" s="47" t="s">
        <v>29</v>
      </c>
      <c r="J3" s="44" t="s">
        <v>4</v>
      </c>
      <c r="K3" s="44" t="s">
        <v>5</v>
      </c>
      <c r="L3" s="44" t="s">
        <v>30</v>
      </c>
      <c r="M3" s="44" t="s">
        <v>31</v>
      </c>
      <c r="N3" s="44" t="s">
        <v>59</v>
      </c>
      <c r="O3" s="44" t="s">
        <v>32</v>
      </c>
      <c r="P3" s="44" t="s">
        <v>6</v>
      </c>
      <c r="Q3" s="44" t="s">
        <v>34</v>
      </c>
      <c r="R3" s="44" t="s">
        <v>35</v>
      </c>
      <c r="S3" s="44" t="s">
        <v>42</v>
      </c>
      <c r="T3" s="44" t="s">
        <v>86</v>
      </c>
      <c r="U3" s="44" t="s">
        <v>62</v>
      </c>
      <c r="V3" s="44" t="s">
        <v>86</v>
      </c>
      <c r="W3" s="44" t="s">
        <v>63</v>
      </c>
      <c r="X3" s="44" t="s">
        <v>86</v>
      </c>
      <c r="Y3" s="44" t="s">
        <v>33</v>
      </c>
    </row>
    <row r="4" spans="1:55" s="63" customFormat="1" ht="12.75" customHeight="1">
      <c r="A4" s="60" t="str">
        <f>IF(OR(D4="",G4="",H4="",I4="",J4="",O4="",Y4="",P4="",Q4="",AND(J4="Anders, zie toelichting",K4=""),(AND(OR($F4="Dynamisch, zie toelichting", $F4="Relatief, zie toelichting", $F4="Anders, zie toelichting"),(ISBLANK($K4))))),"FOUT","")</f>
        <v>FOUT</v>
      </c>
      <c r="B4" s="80"/>
      <c r="C4" s="61">
        <f>'1 - Contactgegevens'!$C$8</f>
        <v>0</v>
      </c>
      <c r="D4" s="68"/>
      <c r="E4" s="62"/>
      <c r="F4" s="62"/>
      <c r="G4" s="68"/>
      <c r="H4" s="68"/>
      <c r="I4" s="69"/>
      <c r="J4" s="68"/>
      <c r="K4" s="67"/>
      <c r="L4" s="70"/>
      <c r="M4" s="70"/>
      <c r="N4" s="62"/>
      <c r="O4" s="68"/>
      <c r="P4" s="68"/>
      <c r="Q4" s="68"/>
      <c r="R4" s="62"/>
      <c r="S4" s="74"/>
      <c r="T4" s="75"/>
      <c r="U4" s="74"/>
      <c r="V4" s="77"/>
      <c r="W4" s="74"/>
      <c r="X4" s="77"/>
      <c r="Y4" s="68"/>
      <c r="BB4" s="63" t="s">
        <v>37</v>
      </c>
      <c r="BC4" s="64"/>
    </row>
    <row r="5" spans="1:55" s="63" customFormat="1" ht="12.75" customHeight="1">
      <c r="A5" s="60" t="str">
        <f t="shared" ref="A5:A51" si="0">IF(OR(D5="",G5="",H5="",I5="",J5="",O5="",Y5="",P5="",Q5="",AND(J5="Anders, zie toelichting",K5=""),(AND(OR($F5="Dynamisch, zie toelichting", $F5="Relatief, zie toelichting", $F5="Anders, zie toelichting"),(ISBLANK($K5))))),"FOUT","")</f>
        <v>FOUT</v>
      </c>
      <c r="B5" s="80"/>
      <c r="C5" s="61">
        <f>'1 - Contactgegevens'!$C$8</f>
        <v>0</v>
      </c>
      <c r="D5" s="68"/>
      <c r="E5" s="62"/>
      <c r="F5" s="62"/>
      <c r="G5" s="68"/>
      <c r="H5" s="68"/>
      <c r="I5" s="69"/>
      <c r="J5" s="68"/>
      <c r="K5" s="67"/>
      <c r="L5" s="70"/>
      <c r="M5" s="70"/>
      <c r="N5" s="62"/>
      <c r="O5" s="68"/>
      <c r="P5" s="68"/>
      <c r="Q5" s="68"/>
      <c r="R5" s="62"/>
      <c r="S5" s="74"/>
      <c r="T5" s="75"/>
      <c r="U5" s="74"/>
      <c r="V5" s="77"/>
      <c r="W5" s="74"/>
      <c r="X5" s="77"/>
      <c r="Y5" s="68"/>
      <c r="BB5" s="63" t="s">
        <v>39</v>
      </c>
      <c r="BC5" s="64"/>
    </row>
    <row r="6" spans="1:55" s="63" customFormat="1" ht="12.75" customHeight="1">
      <c r="A6" s="60" t="str">
        <f t="shared" si="0"/>
        <v>FOUT</v>
      </c>
      <c r="B6" s="80"/>
      <c r="C6" s="61">
        <f>'1 - Contactgegevens'!$C$8</f>
        <v>0</v>
      </c>
      <c r="D6" s="68"/>
      <c r="E6" s="62"/>
      <c r="F6" s="62"/>
      <c r="G6" s="68"/>
      <c r="H6" s="68"/>
      <c r="I6" s="69"/>
      <c r="J6" s="68"/>
      <c r="K6" s="67"/>
      <c r="L6" s="70"/>
      <c r="M6" s="70"/>
      <c r="N6" s="62"/>
      <c r="O6" s="68"/>
      <c r="P6" s="68"/>
      <c r="Q6" s="68"/>
      <c r="R6" s="62"/>
      <c r="S6" s="74"/>
      <c r="T6" s="75"/>
      <c r="U6" s="74"/>
      <c r="V6" s="77"/>
      <c r="W6" s="74"/>
      <c r="X6" s="77"/>
      <c r="Y6" s="68"/>
      <c r="BB6" s="63" t="s">
        <v>40</v>
      </c>
      <c r="BC6" s="64"/>
    </row>
    <row r="7" spans="1:55" s="63" customFormat="1" ht="12.75" customHeight="1">
      <c r="A7" s="60" t="str">
        <f t="shared" si="0"/>
        <v>FOUT</v>
      </c>
      <c r="B7" s="80"/>
      <c r="C7" s="61">
        <f>'1 - Contactgegevens'!$C$8</f>
        <v>0</v>
      </c>
      <c r="D7" s="68"/>
      <c r="E7" s="62"/>
      <c r="F7" s="62"/>
      <c r="G7" s="68"/>
      <c r="H7" s="68"/>
      <c r="I7" s="69"/>
      <c r="J7" s="68"/>
      <c r="K7" s="67"/>
      <c r="L7" s="70"/>
      <c r="M7" s="70"/>
      <c r="N7" s="62"/>
      <c r="O7" s="68"/>
      <c r="P7" s="68"/>
      <c r="Q7" s="68"/>
      <c r="R7" s="62"/>
      <c r="S7" s="74"/>
      <c r="T7" s="75"/>
      <c r="U7" s="74"/>
      <c r="V7" s="77"/>
      <c r="W7" s="74"/>
      <c r="X7" s="77"/>
      <c r="Y7" s="68"/>
      <c r="BB7" s="63" t="s">
        <v>41</v>
      </c>
      <c r="BC7" s="64"/>
    </row>
    <row r="8" spans="1:55" s="63" customFormat="1" ht="12.75" customHeight="1">
      <c r="A8" s="60" t="str">
        <f t="shared" si="0"/>
        <v>FOUT</v>
      </c>
      <c r="B8" s="80"/>
      <c r="C8" s="61">
        <f>'1 - Contactgegevens'!$C$8</f>
        <v>0</v>
      </c>
      <c r="D8" s="68"/>
      <c r="E8" s="62"/>
      <c r="F8" s="62"/>
      <c r="G8" s="68"/>
      <c r="H8" s="68"/>
      <c r="I8" s="69"/>
      <c r="J8" s="68"/>
      <c r="K8" s="67"/>
      <c r="L8" s="70"/>
      <c r="M8" s="70"/>
      <c r="N8" s="62"/>
      <c r="O8" s="68"/>
      <c r="P8" s="68"/>
      <c r="Q8" s="68"/>
      <c r="R8" s="62"/>
      <c r="S8" s="74"/>
      <c r="T8" s="75"/>
      <c r="U8" s="74"/>
      <c r="V8" s="77"/>
      <c r="W8" s="74"/>
      <c r="X8" s="77"/>
      <c r="Y8" s="68"/>
      <c r="BB8" s="63" t="s">
        <v>64</v>
      </c>
      <c r="BC8" s="64"/>
    </row>
    <row r="9" spans="1:55" s="63" customFormat="1" ht="12.75" customHeight="1">
      <c r="A9" s="60" t="str">
        <f t="shared" si="0"/>
        <v>FOUT</v>
      </c>
      <c r="B9" s="80"/>
      <c r="C9" s="61">
        <f>'1 - Contactgegevens'!$C$8</f>
        <v>0</v>
      </c>
      <c r="D9" s="68"/>
      <c r="E9" s="62"/>
      <c r="F9" s="62"/>
      <c r="G9" s="68"/>
      <c r="H9" s="68"/>
      <c r="I9" s="69"/>
      <c r="J9" s="68"/>
      <c r="K9" s="67"/>
      <c r="L9" s="70"/>
      <c r="M9" s="70"/>
      <c r="N9" s="62"/>
      <c r="O9" s="68"/>
      <c r="P9" s="68"/>
      <c r="Q9" s="68"/>
      <c r="R9" s="62"/>
      <c r="S9" s="74"/>
      <c r="T9" s="75"/>
      <c r="U9" s="74"/>
      <c r="V9" s="77"/>
      <c r="W9" s="74"/>
      <c r="X9" s="77"/>
      <c r="Y9" s="68"/>
      <c r="BC9" s="64"/>
    </row>
    <row r="10" spans="1:55" s="63" customFormat="1" ht="12.75" customHeight="1">
      <c r="A10" s="60" t="str">
        <f t="shared" si="0"/>
        <v>FOUT</v>
      </c>
      <c r="B10" s="80"/>
      <c r="C10" s="61">
        <f>'1 - Contactgegevens'!$C$8</f>
        <v>0</v>
      </c>
      <c r="D10" s="68"/>
      <c r="E10" s="62"/>
      <c r="F10" s="62"/>
      <c r="G10" s="68"/>
      <c r="H10" s="68"/>
      <c r="I10" s="69"/>
      <c r="J10" s="68"/>
      <c r="K10" s="67"/>
      <c r="L10" s="70"/>
      <c r="M10" s="70"/>
      <c r="N10" s="62"/>
      <c r="O10" s="68"/>
      <c r="P10" s="68"/>
      <c r="Q10" s="68"/>
      <c r="R10" s="62"/>
      <c r="S10" s="74"/>
      <c r="T10" s="75"/>
      <c r="U10" s="74"/>
      <c r="V10" s="77"/>
      <c r="W10" s="74"/>
      <c r="X10" s="77"/>
      <c r="Y10" s="68"/>
      <c r="BB10" s="63" t="s">
        <v>38</v>
      </c>
      <c r="BC10" s="64"/>
    </row>
    <row r="11" spans="1:55" s="63" customFormat="1" ht="12.75" customHeight="1">
      <c r="A11" s="60" t="str">
        <f t="shared" si="0"/>
        <v>FOUT</v>
      </c>
      <c r="B11" s="80"/>
      <c r="C11" s="61">
        <f>'1 - Contactgegevens'!$C$8</f>
        <v>0</v>
      </c>
      <c r="D11" s="68"/>
      <c r="E11" s="62"/>
      <c r="F11" s="62"/>
      <c r="G11" s="68"/>
      <c r="H11" s="68"/>
      <c r="I11" s="69"/>
      <c r="J11" s="68"/>
      <c r="K11" s="67"/>
      <c r="L11" s="70"/>
      <c r="M11" s="70"/>
      <c r="N11" s="62"/>
      <c r="O11" s="68"/>
      <c r="P11" s="68"/>
      <c r="Q11" s="68"/>
      <c r="R11" s="62"/>
      <c r="S11" s="74"/>
      <c r="T11" s="75"/>
      <c r="U11" s="74"/>
      <c r="V11" s="77"/>
      <c r="W11" s="74"/>
      <c r="X11" s="77"/>
      <c r="Y11" s="68"/>
      <c r="BC11" s="64"/>
    </row>
    <row r="12" spans="1:55" s="63" customFormat="1" ht="12.75" customHeight="1">
      <c r="A12" s="60" t="str">
        <f t="shared" si="0"/>
        <v>FOUT</v>
      </c>
      <c r="B12" s="80"/>
      <c r="C12" s="61">
        <f>'1 - Contactgegevens'!$C$8</f>
        <v>0</v>
      </c>
      <c r="D12" s="68"/>
      <c r="E12" s="62"/>
      <c r="F12" s="62"/>
      <c r="G12" s="68"/>
      <c r="H12" s="68"/>
      <c r="I12" s="69"/>
      <c r="J12" s="68"/>
      <c r="K12" s="67"/>
      <c r="L12" s="70"/>
      <c r="M12" s="70"/>
      <c r="N12" s="62"/>
      <c r="O12" s="68"/>
      <c r="P12" s="68"/>
      <c r="Q12" s="68"/>
      <c r="R12" s="62"/>
      <c r="S12" s="74"/>
      <c r="T12" s="75"/>
      <c r="U12" s="74"/>
      <c r="V12" s="77"/>
      <c r="W12" s="74"/>
      <c r="X12" s="77"/>
      <c r="Y12" s="68"/>
      <c r="BC12" s="64"/>
    </row>
    <row r="13" spans="1:55" s="63" customFormat="1" ht="12.75" customHeight="1">
      <c r="A13" s="60" t="str">
        <f t="shared" si="0"/>
        <v>FOUT</v>
      </c>
      <c r="B13" s="80"/>
      <c r="C13" s="61">
        <f>'1 - Contactgegevens'!$C$8</f>
        <v>0</v>
      </c>
      <c r="D13" s="68"/>
      <c r="E13" s="62"/>
      <c r="F13" s="62"/>
      <c r="G13" s="68"/>
      <c r="H13" s="68"/>
      <c r="I13" s="69"/>
      <c r="J13" s="68"/>
      <c r="K13" s="67"/>
      <c r="L13" s="70"/>
      <c r="M13" s="70"/>
      <c r="N13" s="62"/>
      <c r="O13" s="68"/>
      <c r="P13" s="68"/>
      <c r="Q13" s="68"/>
      <c r="R13" s="62"/>
      <c r="S13" s="74"/>
      <c r="T13" s="75"/>
      <c r="U13" s="74"/>
      <c r="V13" s="77"/>
      <c r="W13" s="74"/>
      <c r="X13" s="77"/>
      <c r="Y13" s="68"/>
      <c r="BC13" s="64"/>
    </row>
    <row r="14" spans="1:55" s="63" customFormat="1" ht="12.75" customHeight="1">
      <c r="A14" s="60" t="str">
        <f t="shared" si="0"/>
        <v>FOUT</v>
      </c>
      <c r="B14" s="80"/>
      <c r="C14" s="61">
        <f>'1 - Contactgegevens'!$C$8</f>
        <v>0</v>
      </c>
      <c r="D14" s="68"/>
      <c r="E14" s="62"/>
      <c r="F14" s="62"/>
      <c r="G14" s="68"/>
      <c r="H14" s="68"/>
      <c r="I14" s="69"/>
      <c r="J14" s="68"/>
      <c r="K14" s="67"/>
      <c r="L14" s="70"/>
      <c r="M14" s="70"/>
      <c r="N14" s="62"/>
      <c r="O14" s="68"/>
      <c r="P14" s="68"/>
      <c r="Q14" s="68"/>
      <c r="R14" s="62"/>
      <c r="S14" s="74"/>
      <c r="T14" s="75"/>
      <c r="U14" s="74"/>
      <c r="V14" s="77"/>
      <c r="W14" s="74"/>
      <c r="X14" s="77"/>
      <c r="Y14" s="68"/>
      <c r="BC14" s="64"/>
    </row>
    <row r="15" spans="1:55" s="63" customFormat="1" ht="12.75" customHeight="1">
      <c r="A15" s="60" t="str">
        <f t="shared" si="0"/>
        <v>FOUT</v>
      </c>
      <c r="B15" s="80"/>
      <c r="C15" s="61">
        <f>'1 - Contactgegevens'!$C$8</f>
        <v>0</v>
      </c>
      <c r="D15" s="68"/>
      <c r="E15" s="62"/>
      <c r="F15" s="62"/>
      <c r="G15" s="68"/>
      <c r="H15" s="68"/>
      <c r="I15" s="69"/>
      <c r="J15" s="68"/>
      <c r="K15" s="67"/>
      <c r="L15" s="70"/>
      <c r="M15" s="70"/>
      <c r="N15" s="62"/>
      <c r="O15" s="68"/>
      <c r="P15" s="68"/>
      <c r="Q15" s="68"/>
      <c r="R15" s="62"/>
      <c r="S15" s="74"/>
      <c r="T15" s="75"/>
      <c r="U15" s="74"/>
      <c r="V15" s="77"/>
      <c r="W15" s="74"/>
      <c r="X15" s="77"/>
      <c r="Y15" s="68"/>
      <c r="BC15" s="64"/>
    </row>
    <row r="16" spans="1:55" s="63" customFormat="1" ht="12.75" customHeight="1">
      <c r="A16" s="60" t="str">
        <f t="shared" si="0"/>
        <v>FOUT</v>
      </c>
      <c r="B16" s="80"/>
      <c r="C16" s="61">
        <f>'1 - Contactgegevens'!$C$8</f>
        <v>0</v>
      </c>
      <c r="D16" s="68"/>
      <c r="E16" s="62"/>
      <c r="F16" s="62"/>
      <c r="G16" s="68"/>
      <c r="H16" s="68"/>
      <c r="I16" s="69"/>
      <c r="J16" s="68"/>
      <c r="K16" s="67"/>
      <c r="L16" s="70"/>
      <c r="M16" s="70"/>
      <c r="N16" s="62"/>
      <c r="O16" s="68"/>
      <c r="P16" s="68"/>
      <c r="Q16" s="68"/>
      <c r="R16" s="62"/>
      <c r="S16" s="74"/>
      <c r="T16" s="75"/>
      <c r="U16" s="74"/>
      <c r="V16" s="77"/>
      <c r="W16" s="74"/>
      <c r="X16" s="77"/>
      <c r="Y16" s="68"/>
      <c r="BB16" s="63" t="s">
        <v>38</v>
      </c>
      <c r="BC16" s="64"/>
    </row>
    <row r="17" spans="1:55" s="63" customFormat="1" ht="12.75" customHeight="1">
      <c r="A17" s="60" t="str">
        <f t="shared" si="0"/>
        <v>FOUT</v>
      </c>
      <c r="B17" s="80"/>
      <c r="C17" s="61">
        <f>'1 - Contactgegevens'!$C$8</f>
        <v>0</v>
      </c>
      <c r="D17" s="68"/>
      <c r="E17" s="62"/>
      <c r="F17" s="62"/>
      <c r="G17" s="68"/>
      <c r="H17" s="68"/>
      <c r="I17" s="69"/>
      <c r="J17" s="68"/>
      <c r="K17" s="67"/>
      <c r="L17" s="70"/>
      <c r="M17" s="70"/>
      <c r="N17" s="62"/>
      <c r="O17" s="68"/>
      <c r="P17" s="68"/>
      <c r="Q17" s="68"/>
      <c r="R17" s="62"/>
      <c r="S17" s="74"/>
      <c r="T17" s="75"/>
      <c r="U17" s="74"/>
      <c r="V17" s="77"/>
      <c r="W17" s="74"/>
      <c r="X17" s="77"/>
      <c r="Y17" s="68"/>
      <c r="BC17" s="64"/>
    </row>
    <row r="18" spans="1:55" s="63" customFormat="1" ht="12.75" customHeight="1">
      <c r="A18" s="60" t="str">
        <f t="shared" si="0"/>
        <v>FOUT</v>
      </c>
      <c r="B18" s="80"/>
      <c r="C18" s="61">
        <f>'1 - Contactgegevens'!$C$8</f>
        <v>0</v>
      </c>
      <c r="D18" s="68"/>
      <c r="E18" s="62"/>
      <c r="F18" s="62"/>
      <c r="G18" s="68"/>
      <c r="H18" s="68"/>
      <c r="I18" s="69"/>
      <c r="J18" s="68"/>
      <c r="K18" s="67"/>
      <c r="L18" s="70"/>
      <c r="M18" s="70"/>
      <c r="N18" s="62"/>
      <c r="O18" s="68"/>
      <c r="P18" s="68"/>
      <c r="Q18" s="68"/>
      <c r="R18" s="62"/>
      <c r="S18" s="74"/>
      <c r="T18" s="75"/>
      <c r="U18" s="74"/>
      <c r="V18" s="77"/>
      <c r="W18" s="74"/>
      <c r="X18" s="77"/>
      <c r="Y18" s="68"/>
      <c r="BB18" s="63" t="s">
        <v>38</v>
      </c>
      <c r="BC18" s="64"/>
    </row>
    <row r="19" spans="1:55" s="63" customFormat="1" ht="12.75" customHeight="1">
      <c r="A19" s="60" t="str">
        <f t="shared" si="0"/>
        <v>FOUT</v>
      </c>
      <c r="B19" s="80"/>
      <c r="C19" s="61">
        <f>'1 - Contactgegevens'!$C$8</f>
        <v>0</v>
      </c>
      <c r="D19" s="68"/>
      <c r="E19" s="62"/>
      <c r="F19" s="62"/>
      <c r="G19" s="68"/>
      <c r="H19" s="68"/>
      <c r="I19" s="69"/>
      <c r="J19" s="68"/>
      <c r="K19" s="67"/>
      <c r="L19" s="70"/>
      <c r="M19" s="70"/>
      <c r="N19" s="62"/>
      <c r="O19" s="68"/>
      <c r="P19" s="68"/>
      <c r="Q19" s="68"/>
      <c r="R19" s="62"/>
      <c r="S19" s="74"/>
      <c r="T19" s="75"/>
      <c r="U19" s="74"/>
      <c r="V19" s="77"/>
      <c r="W19" s="74"/>
      <c r="X19" s="77"/>
      <c r="Y19" s="68"/>
      <c r="BC19" s="64"/>
    </row>
    <row r="20" spans="1:55" s="63" customFormat="1" ht="12.75" customHeight="1">
      <c r="A20" s="60" t="str">
        <f t="shared" si="0"/>
        <v>FOUT</v>
      </c>
      <c r="B20" s="80"/>
      <c r="C20" s="61">
        <f>'1 - Contactgegevens'!$C$8</f>
        <v>0</v>
      </c>
      <c r="D20" s="68"/>
      <c r="E20" s="62"/>
      <c r="F20" s="62"/>
      <c r="G20" s="68"/>
      <c r="H20" s="68"/>
      <c r="I20" s="69"/>
      <c r="J20" s="68"/>
      <c r="K20" s="67"/>
      <c r="L20" s="70"/>
      <c r="M20" s="70"/>
      <c r="N20" s="62"/>
      <c r="O20" s="68"/>
      <c r="P20" s="68"/>
      <c r="Q20" s="68"/>
      <c r="R20" s="62"/>
      <c r="S20" s="74"/>
      <c r="T20" s="75"/>
      <c r="U20" s="74"/>
      <c r="V20" s="77"/>
      <c r="W20" s="74"/>
      <c r="X20" s="77"/>
      <c r="Y20" s="68"/>
      <c r="BC20" s="64"/>
    </row>
    <row r="21" spans="1:55" s="63" customFormat="1" ht="12.75" customHeight="1">
      <c r="A21" s="60" t="str">
        <f t="shared" si="0"/>
        <v>FOUT</v>
      </c>
      <c r="B21" s="80"/>
      <c r="C21" s="61">
        <f>'1 - Contactgegevens'!$C$8</f>
        <v>0</v>
      </c>
      <c r="D21" s="68"/>
      <c r="E21" s="62"/>
      <c r="F21" s="62"/>
      <c r="G21" s="68"/>
      <c r="H21" s="68"/>
      <c r="I21" s="69"/>
      <c r="J21" s="68"/>
      <c r="K21" s="67"/>
      <c r="L21" s="70"/>
      <c r="M21" s="70"/>
      <c r="N21" s="62"/>
      <c r="O21" s="68"/>
      <c r="P21" s="68"/>
      <c r="Q21" s="68"/>
      <c r="R21" s="62"/>
      <c r="S21" s="74"/>
      <c r="T21" s="75"/>
      <c r="U21" s="74"/>
      <c r="V21" s="77"/>
      <c r="W21" s="74"/>
      <c r="X21" s="77"/>
      <c r="Y21" s="68"/>
      <c r="BC21" s="64"/>
    </row>
    <row r="22" spans="1:55" s="63" customFormat="1" ht="12.75" customHeight="1">
      <c r="A22" s="60" t="str">
        <f t="shared" si="0"/>
        <v>FOUT</v>
      </c>
      <c r="B22" s="80"/>
      <c r="C22" s="61">
        <f>'1 - Contactgegevens'!$C$8</f>
        <v>0</v>
      </c>
      <c r="D22" s="68"/>
      <c r="E22" s="62"/>
      <c r="F22" s="62"/>
      <c r="G22" s="68"/>
      <c r="H22" s="68"/>
      <c r="I22" s="69"/>
      <c r="J22" s="68"/>
      <c r="K22" s="67"/>
      <c r="L22" s="70"/>
      <c r="M22" s="70"/>
      <c r="N22" s="62"/>
      <c r="O22" s="68"/>
      <c r="P22" s="68"/>
      <c r="Q22" s="68"/>
      <c r="R22" s="62"/>
      <c r="S22" s="74"/>
      <c r="T22" s="75"/>
      <c r="U22" s="74"/>
      <c r="V22" s="77"/>
      <c r="W22" s="74"/>
      <c r="X22" s="77"/>
      <c r="Y22" s="68"/>
      <c r="BC22" s="64"/>
    </row>
    <row r="23" spans="1:55" s="63" customFormat="1" ht="12.75" customHeight="1">
      <c r="A23" s="60" t="str">
        <f t="shared" si="0"/>
        <v>FOUT</v>
      </c>
      <c r="B23" s="80"/>
      <c r="C23" s="61">
        <f>'1 - Contactgegevens'!$C$8</f>
        <v>0</v>
      </c>
      <c r="D23" s="68"/>
      <c r="E23" s="62"/>
      <c r="F23" s="62"/>
      <c r="G23" s="68"/>
      <c r="H23" s="68"/>
      <c r="I23" s="69"/>
      <c r="J23" s="68"/>
      <c r="K23" s="67"/>
      <c r="L23" s="70"/>
      <c r="M23" s="70"/>
      <c r="N23" s="62"/>
      <c r="O23" s="68"/>
      <c r="P23" s="68"/>
      <c r="Q23" s="68"/>
      <c r="R23" s="62"/>
      <c r="S23" s="74"/>
      <c r="T23" s="75"/>
      <c r="U23" s="74"/>
      <c r="V23" s="77"/>
      <c r="W23" s="74"/>
      <c r="X23" s="77"/>
      <c r="Y23" s="68"/>
      <c r="BC23" s="64"/>
    </row>
    <row r="24" spans="1:55" s="63" customFormat="1" ht="12.75" customHeight="1">
      <c r="A24" s="60" t="str">
        <f t="shared" si="0"/>
        <v>FOUT</v>
      </c>
      <c r="B24" s="80"/>
      <c r="C24" s="61">
        <f>'1 - Contactgegevens'!$C$8</f>
        <v>0</v>
      </c>
      <c r="D24" s="68"/>
      <c r="E24" s="62"/>
      <c r="F24" s="62"/>
      <c r="G24" s="68"/>
      <c r="H24" s="68"/>
      <c r="I24" s="69"/>
      <c r="J24" s="68"/>
      <c r="K24" s="67"/>
      <c r="L24" s="70"/>
      <c r="M24" s="70"/>
      <c r="N24" s="62"/>
      <c r="O24" s="68"/>
      <c r="P24" s="68"/>
      <c r="Q24" s="68"/>
      <c r="R24" s="62"/>
      <c r="S24" s="74"/>
      <c r="T24" s="75"/>
      <c r="U24" s="74"/>
      <c r="V24" s="77"/>
      <c r="W24" s="74"/>
      <c r="X24" s="77"/>
      <c r="Y24" s="68"/>
      <c r="BB24" s="63" t="s">
        <v>38</v>
      </c>
      <c r="BC24" s="64"/>
    </row>
    <row r="25" spans="1:55" s="63" customFormat="1" ht="12.75" customHeight="1">
      <c r="A25" s="60" t="str">
        <f t="shared" si="0"/>
        <v>FOUT</v>
      </c>
      <c r="B25" s="80"/>
      <c r="C25" s="61">
        <f>'1 - Contactgegevens'!$C$8</f>
        <v>0</v>
      </c>
      <c r="D25" s="68"/>
      <c r="E25" s="62"/>
      <c r="F25" s="62"/>
      <c r="G25" s="68"/>
      <c r="H25" s="68"/>
      <c r="I25" s="69"/>
      <c r="J25" s="68"/>
      <c r="K25" s="67"/>
      <c r="L25" s="70"/>
      <c r="M25" s="70"/>
      <c r="N25" s="62"/>
      <c r="O25" s="68"/>
      <c r="P25" s="68"/>
      <c r="Q25" s="68"/>
      <c r="R25" s="62"/>
      <c r="S25" s="74"/>
      <c r="T25" s="75"/>
      <c r="U25" s="74"/>
      <c r="V25" s="77"/>
      <c r="W25" s="74"/>
      <c r="X25" s="77"/>
      <c r="Y25" s="68"/>
      <c r="BC25" s="64"/>
    </row>
    <row r="26" spans="1:55" s="63" customFormat="1" ht="12.75" customHeight="1">
      <c r="A26" s="60" t="str">
        <f t="shared" si="0"/>
        <v>FOUT</v>
      </c>
      <c r="B26" s="80"/>
      <c r="C26" s="61">
        <f>'1 - Contactgegevens'!$C$8</f>
        <v>0</v>
      </c>
      <c r="D26" s="68"/>
      <c r="E26" s="62"/>
      <c r="F26" s="62"/>
      <c r="G26" s="68"/>
      <c r="H26" s="68"/>
      <c r="I26" s="69"/>
      <c r="J26" s="68"/>
      <c r="K26" s="67"/>
      <c r="L26" s="70"/>
      <c r="M26" s="70"/>
      <c r="N26" s="62"/>
      <c r="O26" s="68"/>
      <c r="P26" s="68"/>
      <c r="Q26" s="68"/>
      <c r="R26" s="62"/>
      <c r="S26" s="74"/>
      <c r="T26" s="75"/>
      <c r="U26" s="74"/>
      <c r="V26" s="77"/>
      <c r="W26" s="74"/>
      <c r="X26" s="77"/>
      <c r="Y26" s="68"/>
      <c r="BB26" s="63" t="s">
        <v>38</v>
      </c>
      <c r="BC26" s="64"/>
    </row>
    <row r="27" spans="1:55" s="63" customFormat="1" ht="12.75" customHeight="1">
      <c r="A27" s="60" t="str">
        <f t="shared" si="0"/>
        <v>FOUT</v>
      </c>
      <c r="B27" s="80"/>
      <c r="C27" s="61">
        <f>'1 - Contactgegevens'!$C$8</f>
        <v>0</v>
      </c>
      <c r="D27" s="68"/>
      <c r="E27" s="62"/>
      <c r="F27" s="62"/>
      <c r="G27" s="68"/>
      <c r="H27" s="68"/>
      <c r="I27" s="69"/>
      <c r="J27" s="68"/>
      <c r="K27" s="67"/>
      <c r="L27" s="70"/>
      <c r="M27" s="70"/>
      <c r="N27" s="62"/>
      <c r="O27" s="68"/>
      <c r="P27" s="68"/>
      <c r="Q27" s="68"/>
      <c r="R27" s="62"/>
      <c r="S27" s="74"/>
      <c r="T27" s="75"/>
      <c r="U27" s="74"/>
      <c r="V27" s="77"/>
      <c r="W27" s="74"/>
      <c r="X27" s="77"/>
      <c r="Y27" s="68"/>
      <c r="BC27" s="64"/>
    </row>
    <row r="28" spans="1:55" s="63" customFormat="1" ht="12.75" customHeight="1">
      <c r="A28" s="60" t="str">
        <f t="shared" si="0"/>
        <v>FOUT</v>
      </c>
      <c r="B28" s="80"/>
      <c r="C28" s="61">
        <f>'1 - Contactgegevens'!$C$8</f>
        <v>0</v>
      </c>
      <c r="D28" s="68"/>
      <c r="E28" s="62"/>
      <c r="F28" s="62"/>
      <c r="G28" s="68"/>
      <c r="H28" s="68"/>
      <c r="I28" s="69"/>
      <c r="J28" s="68"/>
      <c r="K28" s="67"/>
      <c r="L28" s="70"/>
      <c r="M28" s="70"/>
      <c r="N28" s="62"/>
      <c r="O28" s="68"/>
      <c r="P28" s="68"/>
      <c r="Q28" s="68"/>
      <c r="R28" s="62"/>
      <c r="S28" s="74"/>
      <c r="T28" s="75"/>
      <c r="U28" s="74"/>
      <c r="V28" s="77"/>
      <c r="W28" s="74"/>
      <c r="X28" s="77"/>
      <c r="Y28" s="68"/>
      <c r="BC28" s="64"/>
    </row>
    <row r="29" spans="1:55" s="63" customFormat="1" ht="12.75" customHeight="1">
      <c r="A29" s="60" t="str">
        <f t="shared" si="0"/>
        <v>FOUT</v>
      </c>
      <c r="B29" s="80"/>
      <c r="C29" s="61">
        <f>'1 - Contactgegevens'!$C$8</f>
        <v>0</v>
      </c>
      <c r="D29" s="68"/>
      <c r="E29" s="62"/>
      <c r="F29" s="62"/>
      <c r="G29" s="68"/>
      <c r="H29" s="68"/>
      <c r="I29" s="69"/>
      <c r="J29" s="68"/>
      <c r="K29" s="67"/>
      <c r="L29" s="70"/>
      <c r="M29" s="70"/>
      <c r="N29" s="62"/>
      <c r="O29" s="68"/>
      <c r="P29" s="68"/>
      <c r="Q29" s="68"/>
      <c r="R29" s="62"/>
      <c r="S29" s="74"/>
      <c r="T29" s="75"/>
      <c r="U29" s="74"/>
      <c r="V29" s="77"/>
      <c r="W29" s="74"/>
      <c r="X29" s="77"/>
      <c r="Y29" s="68"/>
      <c r="BC29" s="64"/>
    </row>
    <row r="30" spans="1:55" s="63" customFormat="1" ht="12.75" customHeight="1">
      <c r="A30" s="60" t="str">
        <f t="shared" si="0"/>
        <v>FOUT</v>
      </c>
      <c r="B30" s="80"/>
      <c r="C30" s="61">
        <f>'1 - Contactgegevens'!$C$8</f>
        <v>0</v>
      </c>
      <c r="D30" s="68"/>
      <c r="E30" s="62"/>
      <c r="F30" s="62"/>
      <c r="G30" s="68"/>
      <c r="H30" s="68"/>
      <c r="I30" s="69"/>
      <c r="J30" s="68"/>
      <c r="K30" s="67"/>
      <c r="L30" s="70"/>
      <c r="M30" s="70"/>
      <c r="N30" s="62"/>
      <c r="O30" s="68"/>
      <c r="P30" s="68"/>
      <c r="Q30" s="68"/>
      <c r="R30" s="62"/>
      <c r="S30" s="74"/>
      <c r="T30" s="75"/>
      <c r="U30" s="74"/>
      <c r="V30" s="77"/>
      <c r="W30" s="74"/>
      <c r="X30" s="77"/>
      <c r="Y30" s="68"/>
      <c r="BC30" s="64"/>
    </row>
    <row r="31" spans="1:55" s="63" customFormat="1" ht="12.75" customHeight="1">
      <c r="A31" s="60" t="str">
        <f t="shared" si="0"/>
        <v>FOUT</v>
      </c>
      <c r="B31" s="80"/>
      <c r="C31" s="61">
        <f>'1 - Contactgegevens'!$C$8</f>
        <v>0</v>
      </c>
      <c r="D31" s="68"/>
      <c r="E31" s="62"/>
      <c r="F31" s="62"/>
      <c r="G31" s="68"/>
      <c r="H31" s="68"/>
      <c r="I31" s="69"/>
      <c r="J31" s="68"/>
      <c r="K31" s="67"/>
      <c r="L31" s="70"/>
      <c r="M31" s="70"/>
      <c r="N31" s="62"/>
      <c r="O31" s="68"/>
      <c r="P31" s="68"/>
      <c r="Q31" s="68"/>
      <c r="R31" s="62"/>
      <c r="S31" s="74"/>
      <c r="T31" s="75"/>
      <c r="U31" s="74"/>
      <c r="V31" s="77"/>
      <c r="W31" s="74"/>
      <c r="X31" s="77"/>
      <c r="Y31" s="68"/>
      <c r="BC31" s="64"/>
    </row>
    <row r="32" spans="1:55" s="63" customFormat="1" ht="12.75" customHeight="1">
      <c r="A32" s="60" t="str">
        <f t="shared" si="0"/>
        <v>FOUT</v>
      </c>
      <c r="B32" s="80"/>
      <c r="C32" s="61">
        <f>'1 - Contactgegevens'!$C$8</f>
        <v>0</v>
      </c>
      <c r="D32" s="68"/>
      <c r="E32" s="62"/>
      <c r="F32" s="62"/>
      <c r="G32" s="68"/>
      <c r="H32" s="68"/>
      <c r="I32" s="69"/>
      <c r="J32" s="68"/>
      <c r="K32" s="67"/>
      <c r="L32" s="70"/>
      <c r="M32" s="70"/>
      <c r="N32" s="62"/>
      <c r="O32" s="68"/>
      <c r="P32" s="68"/>
      <c r="Q32" s="68"/>
      <c r="R32" s="62"/>
      <c r="S32" s="74"/>
      <c r="T32" s="75"/>
      <c r="U32" s="74"/>
      <c r="V32" s="77"/>
      <c r="W32" s="74"/>
      <c r="X32" s="77"/>
      <c r="Y32" s="68"/>
      <c r="BB32" s="63" t="s">
        <v>38</v>
      </c>
      <c r="BC32" s="64"/>
    </row>
    <row r="33" spans="1:55" s="63" customFormat="1" ht="12.75" customHeight="1">
      <c r="A33" s="60" t="str">
        <f t="shared" si="0"/>
        <v>FOUT</v>
      </c>
      <c r="B33" s="80"/>
      <c r="C33" s="61">
        <f>'1 - Contactgegevens'!$C$8</f>
        <v>0</v>
      </c>
      <c r="D33" s="68"/>
      <c r="E33" s="62"/>
      <c r="F33" s="62"/>
      <c r="G33" s="68"/>
      <c r="H33" s="68"/>
      <c r="I33" s="69"/>
      <c r="J33" s="68"/>
      <c r="K33" s="67"/>
      <c r="L33" s="70"/>
      <c r="M33" s="70"/>
      <c r="N33" s="62"/>
      <c r="O33" s="68"/>
      <c r="P33" s="68"/>
      <c r="Q33" s="68"/>
      <c r="R33" s="62"/>
      <c r="S33" s="74"/>
      <c r="T33" s="75"/>
      <c r="U33" s="74"/>
      <c r="V33" s="77"/>
      <c r="W33" s="74"/>
      <c r="X33" s="77"/>
      <c r="Y33" s="68"/>
      <c r="BC33" s="64"/>
    </row>
    <row r="34" spans="1:55" s="63" customFormat="1" ht="12.75" customHeight="1">
      <c r="A34" s="60" t="str">
        <f t="shared" si="0"/>
        <v>FOUT</v>
      </c>
      <c r="B34" s="80"/>
      <c r="C34" s="61">
        <f>'1 - Contactgegevens'!$C$8</f>
        <v>0</v>
      </c>
      <c r="D34" s="68"/>
      <c r="E34" s="62"/>
      <c r="F34" s="62"/>
      <c r="G34" s="68"/>
      <c r="H34" s="68"/>
      <c r="I34" s="69"/>
      <c r="J34" s="68"/>
      <c r="K34" s="67"/>
      <c r="L34" s="70"/>
      <c r="M34" s="70"/>
      <c r="N34" s="62"/>
      <c r="O34" s="68"/>
      <c r="P34" s="68"/>
      <c r="Q34" s="68"/>
      <c r="R34" s="62"/>
      <c r="S34" s="74"/>
      <c r="T34" s="75"/>
      <c r="U34" s="74"/>
      <c r="V34" s="77"/>
      <c r="W34" s="74"/>
      <c r="X34" s="77"/>
      <c r="Y34" s="68"/>
      <c r="BB34" s="63" t="s">
        <v>38</v>
      </c>
      <c r="BC34" s="64"/>
    </row>
    <row r="35" spans="1:55" s="63" customFormat="1" ht="12.75" customHeight="1">
      <c r="A35" s="60" t="str">
        <f t="shared" si="0"/>
        <v>FOUT</v>
      </c>
      <c r="B35" s="80"/>
      <c r="C35" s="61">
        <f>'1 - Contactgegevens'!$C$8</f>
        <v>0</v>
      </c>
      <c r="D35" s="68"/>
      <c r="E35" s="62"/>
      <c r="F35" s="62"/>
      <c r="G35" s="68"/>
      <c r="H35" s="68"/>
      <c r="I35" s="69"/>
      <c r="J35" s="68"/>
      <c r="K35" s="67"/>
      <c r="L35" s="70"/>
      <c r="M35" s="70"/>
      <c r="N35" s="62"/>
      <c r="O35" s="68"/>
      <c r="P35" s="68"/>
      <c r="Q35" s="68"/>
      <c r="R35" s="62"/>
      <c r="S35" s="74"/>
      <c r="T35" s="75"/>
      <c r="U35" s="74"/>
      <c r="V35" s="77"/>
      <c r="W35" s="74"/>
      <c r="X35" s="77"/>
      <c r="Y35" s="68"/>
      <c r="BC35" s="64"/>
    </row>
    <row r="36" spans="1:55" s="63" customFormat="1" ht="12.75" customHeight="1">
      <c r="A36" s="60" t="str">
        <f t="shared" si="0"/>
        <v>FOUT</v>
      </c>
      <c r="B36" s="80"/>
      <c r="C36" s="61">
        <f>'1 - Contactgegevens'!$C$8</f>
        <v>0</v>
      </c>
      <c r="D36" s="68"/>
      <c r="E36" s="62"/>
      <c r="F36" s="62"/>
      <c r="G36" s="68"/>
      <c r="H36" s="68"/>
      <c r="I36" s="69"/>
      <c r="J36" s="68"/>
      <c r="K36" s="67"/>
      <c r="L36" s="70"/>
      <c r="M36" s="70"/>
      <c r="N36" s="62"/>
      <c r="O36" s="68"/>
      <c r="P36" s="68"/>
      <c r="Q36" s="68"/>
      <c r="R36" s="62"/>
      <c r="S36" s="74"/>
      <c r="T36" s="75"/>
      <c r="U36" s="74"/>
      <c r="V36" s="77"/>
      <c r="W36" s="74"/>
      <c r="X36" s="77"/>
      <c r="Y36" s="68"/>
      <c r="BC36" s="64"/>
    </row>
    <row r="37" spans="1:55" s="63" customFormat="1" ht="12.75" customHeight="1">
      <c r="A37" s="60" t="str">
        <f t="shared" si="0"/>
        <v>FOUT</v>
      </c>
      <c r="B37" s="80"/>
      <c r="C37" s="61">
        <f>'1 - Contactgegevens'!$C$8</f>
        <v>0</v>
      </c>
      <c r="D37" s="68"/>
      <c r="E37" s="62"/>
      <c r="F37" s="62"/>
      <c r="G37" s="68"/>
      <c r="H37" s="68"/>
      <c r="I37" s="69"/>
      <c r="J37" s="68"/>
      <c r="K37" s="67"/>
      <c r="L37" s="70"/>
      <c r="M37" s="70"/>
      <c r="N37" s="62"/>
      <c r="O37" s="68"/>
      <c r="P37" s="68"/>
      <c r="Q37" s="68"/>
      <c r="R37" s="62"/>
      <c r="S37" s="74"/>
      <c r="T37" s="75"/>
      <c r="U37" s="74"/>
      <c r="V37" s="77"/>
      <c r="W37" s="74"/>
      <c r="X37" s="77"/>
      <c r="Y37" s="68"/>
      <c r="BC37" s="64"/>
    </row>
    <row r="38" spans="1:55" s="63" customFormat="1" ht="12.75" customHeight="1">
      <c r="A38" s="60" t="str">
        <f t="shared" si="0"/>
        <v>FOUT</v>
      </c>
      <c r="B38" s="80"/>
      <c r="C38" s="61">
        <f>'1 - Contactgegevens'!$C$8</f>
        <v>0</v>
      </c>
      <c r="D38" s="68"/>
      <c r="E38" s="62"/>
      <c r="F38" s="62"/>
      <c r="G38" s="68"/>
      <c r="H38" s="68"/>
      <c r="I38" s="69"/>
      <c r="J38" s="68"/>
      <c r="K38" s="67"/>
      <c r="L38" s="70"/>
      <c r="M38" s="70"/>
      <c r="N38" s="62"/>
      <c r="O38" s="68"/>
      <c r="P38" s="68"/>
      <c r="Q38" s="68"/>
      <c r="R38" s="62"/>
      <c r="S38" s="74"/>
      <c r="T38" s="75"/>
      <c r="U38" s="74"/>
      <c r="V38" s="77"/>
      <c r="W38" s="74"/>
      <c r="X38" s="77"/>
      <c r="Y38" s="68"/>
      <c r="BC38" s="64"/>
    </row>
    <row r="39" spans="1:55" s="63" customFormat="1" ht="12.75" customHeight="1">
      <c r="A39" s="60" t="str">
        <f t="shared" si="0"/>
        <v>FOUT</v>
      </c>
      <c r="B39" s="80"/>
      <c r="C39" s="61">
        <f>'1 - Contactgegevens'!$C$8</f>
        <v>0</v>
      </c>
      <c r="D39" s="68"/>
      <c r="E39" s="62"/>
      <c r="F39" s="62"/>
      <c r="G39" s="68"/>
      <c r="H39" s="68"/>
      <c r="I39" s="69"/>
      <c r="J39" s="68"/>
      <c r="K39" s="67"/>
      <c r="L39" s="70"/>
      <c r="M39" s="70"/>
      <c r="N39" s="62"/>
      <c r="O39" s="68"/>
      <c r="P39" s="68"/>
      <c r="Q39" s="68"/>
      <c r="R39" s="62"/>
      <c r="S39" s="74"/>
      <c r="T39" s="75"/>
      <c r="U39" s="74"/>
      <c r="V39" s="77"/>
      <c r="W39" s="74"/>
      <c r="X39" s="77"/>
      <c r="Y39" s="68"/>
      <c r="BC39" s="64"/>
    </row>
    <row r="40" spans="1:55" s="63" customFormat="1" ht="12.75" customHeight="1">
      <c r="A40" s="60" t="str">
        <f t="shared" si="0"/>
        <v>FOUT</v>
      </c>
      <c r="B40" s="80"/>
      <c r="C40" s="61">
        <f>'1 - Contactgegevens'!$C$8</f>
        <v>0</v>
      </c>
      <c r="D40" s="68"/>
      <c r="E40" s="62"/>
      <c r="F40" s="62"/>
      <c r="G40" s="68"/>
      <c r="H40" s="68"/>
      <c r="I40" s="69"/>
      <c r="J40" s="68"/>
      <c r="K40" s="67"/>
      <c r="L40" s="70"/>
      <c r="M40" s="70"/>
      <c r="N40" s="62"/>
      <c r="O40" s="68"/>
      <c r="P40" s="68"/>
      <c r="Q40" s="68"/>
      <c r="R40" s="62"/>
      <c r="S40" s="74"/>
      <c r="T40" s="75"/>
      <c r="U40" s="74"/>
      <c r="V40" s="77"/>
      <c r="W40" s="74"/>
      <c r="X40" s="77"/>
      <c r="Y40" s="68"/>
      <c r="BC40" s="64"/>
    </row>
    <row r="41" spans="1:55" s="63" customFormat="1" ht="12.75" customHeight="1">
      <c r="A41" s="60" t="str">
        <f t="shared" si="0"/>
        <v>FOUT</v>
      </c>
      <c r="B41" s="80"/>
      <c r="C41" s="61">
        <f>'1 - Contactgegevens'!$C$8</f>
        <v>0</v>
      </c>
      <c r="D41" s="68"/>
      <c r="E41" s="62"/>
      <c r="F41" s="62"/>
      <c r="G41" s="68"/>
      <c r="H41" s="68"/>
      <c r="I41" s="69"/>
      <c r="J41" s="68"/>
      <c r="K41" s="67"/>
      <c r="L41" s="70"/>
      <c r="M41" s="70"/>
      <c r="N41" s="62"/>
      <c r="O41" s="68"/>
      <c r="P41" s="68"/>
      <c r="Q41" s="68"/>
      <c r="R41" s="62"/>
      <c r="S41" s="74"/>
      <c r="T41" s="75"/>
      <c r="U41" s="74"/>
      <c r="V41" s="77"/>
      <c r="W41" s="74"/>
      <c r="X41" s="77"/>
      <c r="Y41" s="68"/>
      <c r="BC41" s="64"/>
    </row>
    <row r="42" spans="1:55" s="63" customFormat="1" ht="12.75" customHeight="1">
      <c r="A42" s="60" t="str">
        <f t="shared" si="0"/>
        <v>FOUT</v>
      </c>
      <c r="B42" s="80"/>
      <c r="C42" s="61">
        <f>'1 - Contactgegevens'!$C$8</f>
        <v>0</v>
      </c>
      <c r="D42" s="68"/>
      <c r="E42" s="62"/>
      <c r="F42" s="62"/>
      <c r="G42" s="68"/>
      <c r="H42" s="68"/>
      <c r="I42" s="69"/>
      <c r="J42" s="68"/>
      <c r="K42" s="67"/>
      <c r="L42" s="70"/>
      <c r="M42" s="70"/>
      <c r="N42" s="62"/>
      <c r="O42" s="68"/>
      <c r="P42" s="68"/>
      <c r="Q42" s="68"/>
      <c r="R42" s="62"/>
      <c r="S42" s="74"/>
      <c r="T42" s="75"/>
      <c r="U42" s="74"/>
      <c r="V42" s="77"/>
      <c r="W42" s="74"/>
      <c r="X42" s="77"/>
      <c r="Y42" s="68"/>
      <c r="BC42" s="64"/>
    </row>
    <row r="43" spans="1:55" s="63" customFormat="1" ht="12.75" customHeight="1">
      <c r="A43" s="60" t="str">
        <f t="shared" si="0"/>
        <v>FOUT</v>
      </c>
      <c r="B43" s="80"/>
      <c r="C43" s="61">
        <f>'1 - Contactgegevens'!$C$8</f>
        <v>0</v>
      </c>
      <c r="D43" s="68"/>
      <c r="E43" s="62"/>
      <c r="F43" s="62"/>
      <c r="G43" s="68"/>
      <c r="H43" s="68"/>
      <c r="I43" s="69"/>
      <c r="J43" s="68"/>
      <c r="K43" s="67"/>
      <c r="L43" s="70"/>
      <c r="M43" s="70"/>
      <c r="N43" s="62"/>
      <c r="O43" s="68"/>
      <c r="P43" s="68"/>
      <c r="Q43" s="68"/>
      <c r="R43" s="62"/>
      <c r="S43" s="74"/>
      <c r="T43" s="75"/>
      <c r="U43" s="74"/>
      <c r="V43" s="77"/>
      <c r="W43" s="74"/>
      <c r="X43" s="77"/>
      <c r="Y43" s="68"/>
      <c r="BC43" s="64"/>
    </row>
    <row r="44" spans="1:55" s="63" customFormat="1" ht="12.75" customHeight="1">
      <c r="A44" s="60" t="str">
        <f t="shared" si="0"/>
        <v>FOUT</v>
      </c>
      <c r="B44" s="80"/>
      <c r="C44" s="61">
        <f>'1 - Contactgegevens'!$C$8</f>
        <v>0</v>
      </c>
      <c r="D44" s="68"/>
      <c r="E44" s="62"/>
      <c r="F44" s="62"/>
      <c r="G44" s="68"/>
      <c r="H44" s="68"/>
      <c r="I44" s="69"/>
      <c r="J44" s="68"/>
      <c r="K44" s="67"/>
      <c r="L44" s="70"/>
      <c r="M44" s="70"/>
      <c r="N44" s="62"/>
      <c r="O44" s="68"/>
      <c r="P44" s="68"/>
      <c r="Q44" s="68"/>
      <c r="R44" s="62"/>
      <c r="S44" s="74"/>
      <c r="T44" s="75"/>
      <c r="U44" s="74"/>
      <c r="V44" s="77"/>
      <c r="W44" s="74"/>
      <c r="X44" s="77"/>
      <c r="Y44" s="68"/>
      <c r="BC44" s="64"/>
    </row>
    <row r="45" spans="1:55" s="63" customFormat="1" ht="12.75" customHeight="1">
      <c r="A45" s="60" t="str">
        <f t="shared" si="0"/>
        <v>FOUT</v>
      </c>
      <c r="B45" s="80"/>
      <c r="C45" s="61">
        <f>'1 - Contactgegevens'!$C$8</f>
        <v>0</v>
      </c>
      <c r="D45" s="68"/>
      <c r="E45" s="62"/>
      <c r="F45" s="62"/>
      <c r="G45" s="68"/>
      <c r="H45" s="68"/>
      <c r="I45" s="69"/>
      <c r="J45" s="68"/>
      <c r="K45" s="67"/>
      <c r="L45" s="70"/>
      <c r="M45" s="70"/>
      <c r="N45" s="62"/>
      <c r="O45" s="68"/>
      <c r="P45" s="68"/>
      <c r="Q45" s="68"/>
      <c r="R45" s="62"/>
      <c r="S45" s="74"/>
      <c r="T45" s="75"/>
      <c r="U45" s="74"/>
      <c r="V45" s="77"/>
      <c r="W45" s="74"/>
      <c r="X45" s="77"/>
      <c r="Y45" s="68"/>
      <c r="BC45" s="64"/>
    </row>
    <row r="46" spans="1:55" s="63" customFormat="1" ht="12.75" customHeight="1">
      <c r="A46" s="60" t="str">
        <f t="shared" si="0"/>
        <v>FOUT</v>
      </c>
      <c r="B46" s="80"/>
      <c r="C46" s="61">
        <f>'1 - Contactgegevens'!$C$8</f>
        <v>0</v>
      </c>
      <c r="D46" s="68"/>
      <c r="E46" s="62"/>
      <c r="F46" s="62"/>
      <c r="G46" s="68"/>
      <c r="H46" s="68"/>
      <c r="I46" s="69"/>
      <c r="J46" s="68"/>
      <c r="K46" s="67"/>
      <c r="L46" s="70"/>
      <c r="M46" s="70"/>
      <c r="N46" s="62"/>
      <c r="O46" s="68"/>
      <c r="P46" s="68"/>
      <c r="Q46" s="68"/>
      <c r="R46" s="62"/>
      <c r="S46" s="74"/>
      <c r="T46" s="75"/>
      <c r="U46" s="74"/>
      <c r="V46" s="77"/>
      <c r="W46" s="74"/>
      <c r="X46" s="77"/>
      <c r="Y46" s="68"/>
      <c r="BC46" s="64"/>
    </row>
    <row r="47" spans="1:55" s="63" customFormat="1" ht="12.75" customHeight="1">
      <c r="A47" s="60" t="str">
        <f t="shared" si="0"/>
        <v>FOUT</v>
      </c>
      <c r="B47" s="80"/>
      <c r="C47" s="61">
        <f>'1 - Contactgegevens'!$C$8</f>
        <v>0</v>
      </c>
      <c r="D47" s="68"/>
      <c r="E47" s="62"/>
      <c r="F47" s="62"/>
      <c r="G47" s="68"/>
      <c r="H47" s="68"/>
      <c r="I47" s="69"/>
      <c r="J47" s="68"/>
      <c r="K47" s="67"/>
      <c r="L47" s="70"/>
      <c r="M47" s="70"/>
      <c r="N47" s="62"/>
      <c r="O47" s="68"/>
      <c r="P47" s="68"/>
      <c r="Q47" s="68"/>
      <c r="R47" s="62"/>
      <c r="S47" s="74"/>
      <c r="T47" s="75"/>
      <c r="U47" s="74"/>
      <c r="V47" s="77"/>
      <c r="W47" s="74"/>
      <c r="X47" s="77"/>
      <c r="Y47" s="68"/>
      <c r="BC47" s="64"/>
    </row>
    <row r="48" spans="1:55" s="63" customFormat="1" ht="12.75" customHeight="1">
      <c r="A48" s="60" t="str">
        <f t="shared" si="0"/>
        <v>FOUT</v>
      </c>
      <c r="B48" s="80"/>
      <c r="C48" s="61">
        <f>'1 - Contactgegevens'!$C$8</f>
        <v>0</v>
      </c>
      <c r="D48" s="68"/>
      <c r="E48" s="62"/>
      <c r="F48" s="62"/>
      <c r="G48" s="68"/>
      <c r="H48" s="68"/>
      <c r="I48" s="69"/>
      <c r="J48" s="68"/>
      <c r="K48" s="67"/>
      <c r="L48" s="70"/>
      <c r="M48" s="70"/>
      <c r="N48" s="62"/>
      <c r="O48" s="68"/>
      <c r="P48" s="68"/>
      <c r="Q48" s="68"/>
      <c r="R48" s="62"/>
      <c r="S48" s="74"/>
      <c r="T48" s="75"/>
      <c r="U48" s="74"/>
      <c r="V48" s="77"/>
      <c r="W48" s="74"/>
      <c r="X48" s="77"/>
      <c r="Y48" s="68"/>
      <c r="BC48" s="64"/>
    </row>
    <row r="49" spans="1:55" s="63" customFormat="1" ht="12.75" customHeight="1">
      <c r="A49" s="60" t="str">
        <f t="shared" si="0"/>
        <v>FOUT</v>
      </c>
      <c r="B49" s="80"/>
      <c r="C49" s="61">
        <f>'1 - Contactgegevens'!$C$8</f>
        <v>0</v>
      </c>
      <c r="D49" s="68"/>
      <c r="E49" s="62"/>
      <c r="F49" s="62"/>
      <c r="G49" s="68"/>
      <c r="H49" s="68"/>
      <c r="I49" s="69"/>
      <c r="J49" s="68"/>
      <c r="K49" s="67"/>
      <c r="L49" s="70"/>
      <c r="M49" s="70"/>
      <c r="N49" s="62"/>
      <c r="O49" s="68"/>
      <c r="P49" s="68"/>
      <c r="Q49" s="68"/>
      <c r="R49" s="62"/>
      <c r="S49" s="74"/>
      <c r="T49" s="75"/>
      <c r="U49" s="74"/>
      <c r="V49" s="77"/>
      <c r="W49" s="74"/>
      <c r="X49" s="77"/>
      <c r="Y49" s="68"/>
      <c r="BC49" s="64"/>
    </row>
    <row r="50" spans="1:55" s="63" customFormat="1" ht="12.75" customHeight="1">
      <c r="A50" s="60" t="str">
        <f t="shared" si="0"/>
        <v>FOUT</v>
      </c>
      <c r="B50" s="80"/>
      <c r="C50" s="61">
        <f>'1 - Contactgegevens'!$C$8</f>
        <v>0</v>
      </c>
      <c r="D50" s="68"/>
      <c r="E50" s="62"/>
      <c r="F50" s="62"/>
      <c r="G50" s="68"/>
      <c r="H50" s="68"/>
      <c r="I50" s="69"/>
      <c r="J50" s="68"/>
      <c r="K50" s="67"/>
      <c r="L50" s="70"/>
      <c r="M50" s="70"/>
      <c r="N50" s="62"/>
      <c r="O50" s="68"/>
      <c r="P50" s="68"/>
      <c r="Q50" s="68"/>
      <c r="R50" s="62"/>
      <c r="S50" s="74"/>
      <c r="T50" s="75"/>
      <c r="U50" s="74"/>
      <c r="V50" s="77"/>
      <c r="W50" s="74"/>
      <c r="X50" s="77"/>
      <c r="Y50" s="68"/>
      <c r="BC50" s="64"/>
    </row>
    <row r="51" spans="1:55" s="63" customFormat="1" ht="12.75" customHeight="1">
      <c r="A51" s="60" t="str">
        <f t="shared" si="0"/>
        <v>FOUT</v>
      </c>
      <c r="B51" s="80"/>
      <c r="C51" s="61">
        <f>'1 - Contactgegevens'!$C$8</f>
        <v>0</v>
      </c>
      <c r="D51" s="68"/>
      <c r="E51" s="62"/>
      <c r="F51" s="62"/>
      <c r="G51" s="68"/>
      <c r="H51" s="68"/>
      <c r="I51" s="69"/>
      <c r="J51" s="68"/>
      <c r="K51" s="67"/>
      <c r="L51" s="70"/>
      <c r="M51" s="70"/>
      <c r="N51" s="62"/>
      <c r="O51" s="68"/>
      <c r="P51" s="68"/>
      <c r="Q51" s="68"/>
      <c r="R51" s="62"/>
      <c r="S51" s="74"/>
      <c r="T51" s="75"/>
      <c r="U51" s="74"/>
      <c r="V51" s="77"/>
      <c r="W51" s="74"/>
      <c r="X51" s="77"/>
      <c r="Y51" s="68"/>
      <c r="BC51" s="64"/>
    </row>
    <row r="52" spans="1:55" ht="26.25">
      <c r="A52" s="43"/>
      <c r="B52" s="43"/>
      <c r="C52" s="43"/>
      <c r="D52" s="43"/>
      <c r="E52" s="43"/>
      <c r="F52" s="58"/>
      <c r="G52" s="43"/>
      <c r="H52" s="43"/>
      <c r="I52" s="43"/>
      <c r="J52" s="43"/>
      <c r="K52" s="43"/>
      <c r="L52" s="43"/>
      <c r="M52" s="43"/>
      <c r="N52" s="43"/>
      <c r="O52" s="43"/>
      <c r="P52" s="43"/>
      <c r="Q52" s="43"/>
      <c r="R52" s="43"/>
      <c r="S52" s="43"/>
      <c r="T52" s="43"/>
      <c r="U52" s="43"/>
      <c r="V52" s="43"/>
      <c r="W52" s="43"/>
      <c r="X52" s="43"/>
      <c r="Y52" s="43"/>
    </row>
    <row r="53" spans="1:55" ht="26.25" hidden="1">
      <c r="A53" s="48"/>
      <c r="B53" s="48"/>
      <c r="C53" s="48"/>
      <c r="D53" s="48"/>
      <c r="E53" s="48"/>
      <c r="G53" s="48"/>
      <c r="H53" s="48"/>
      <c r="I53" s="48"/>
      <c r="J53" s="48"/>
      <c r="K53" s="48"/>
      <c r="L53" s="48"/>
      <c r="M53" s="48"/>
      <c r="N53" s="48"/>
      <c r="O53" s="48"/>
      <c r="P53" s="48"/>
      <c r="Q53" s="48"/>
      <c r="R53" s="48"/>
      <c r="S53" s="48"/>
      <c r="T53" s="48"/>
      <c r="U53" s="48"/>
      <c r="V53" s="48"/>
      <c r="W53" s="48"/>
      <c r="X53" s="48"/>
      <c r="Y53" s="48"/>
    </row>
  </sheetData>
  <conditionalFormatting sqref="D2">
    <cfRule type="cellIs" dxfId="36" priority="146" operator="equal">
      <formula>0</formula>
    </cfRule>
  </conditionalFormatting>
  <conditionalFormatting sqref="S54:T1048576 S4:T4">
    <cfRule type="expression" dxfId="35" priority="144">
      <formula>IF($Q4="Ja",TRUE,FALSE)</formula>
    </cfRule>
  </conditionalFormatting>
  <conditionalFormatting sqref="U54:X1048576 U4:X4">
    <cfRule type="expression" dxfId="34" priority="143">
      <formula>IF($Q4="Nee",TRUE,FALSE)</formula>
    </cfRule>
  </conditionalFormatting>
  <conditionalFormatting sqref="K4">
    <cfRule type="expression" dxfId="33" priority="51">
      <formula>IF(AND(OR($F4="Dynamisch, zie toelichting", $F4="Relatief, zie toelichting", $F4="Anders, zie toelichting"),(ISBLANK($K4))),(ISBLANK($K4)))</formula>
    </cfRule>
    <cfRule type="expression" dxfId="32" priority="136">
      <formula>IF(AND($J4="Anders, zie toelichting"),(ISBLANK($K4)))</formula>
    </cfRule>
  </conditionalFormatting>
  <conditionalFormatting sqref="D4">
    <cfRule type="containsBlanks" dxfId="31" priority="135">
      <formula>LEN(TRIM(D4))=0</formula>
    </cfRule>
  </conditionalFormatting>
  <conditionalFormatting sqref="G4">
    <cfRule type="containsBlanks" dxfId="30" priority="134">
      <formula>LEN(TRIM(G4))=0</formula>
    </cfRule>
  </conditionalFormatting>
  <conditionalFormatting sqref="H4">
    <cfRule type="containsBlanks" dxfId="29" priority="133">
      <formula>LEN(TRIM(H4))=0</formula>
    </cfRule>
  </conditionalFormatting>
  <conditionalFormatting sqref="I4:J4">
    <cfRule type="containsBlanks" dxfId="28" priority="132">
      <formula>LEN(TRIM(I4))=0</formula>
    </cfRule>
  </conditionalFormatting>
  <conditionalFormatting sqref="O4">
    <cfRule type="containsBlanks" dxfId="27" priority="131">
      <formula>LEN(TRIM(O4))=0</formula>
    </cfRule>
  </conditionalFormatting>
  <conditionalFormatting sqref="Y4">
    <cfRule type="containsBlanks" dxfId="26" priority="130">
      <formula>LEN(TRIM(Y4))=0</formula>
    </cfRule>
  </conditionalFormatting>
  <conditionalFormatting sqref="P4">
    <cfRule type="containsBlanks" dxfId="25" priority="129">
      <formula>LEN(TRIM(P4))=0</formula>
    </cfRule>
  </conditionalFormatting>
  <conditionalFormatting sqref="Q4">
    <cfRule type="containsBlanks" dxfId="24" priority="128">
      <formula>LEN(TRIM(Q4))=0</formula>
    </cfRule>
  </conditionalFormatting>
  <conditionalFormatting sqref="A4">
    <cfRule type="containsBlanks" dxfId="23" priority="114">
      <formula>LEN(TRIM(A4))=0</formula>
    </cfRule>
    <cfRule type="cellIs" dxfId="22" priority="115" operator="equal">
      <formula>"FOUT"</formula>
    </cfRule>
  </conditionalFormatting>
  <conditionalFormatting sqref="D4 G4:J4 Y4 O4:Q4">
    <cfRule type="expression" dxfId="21" priority="137">
      <formula>IF((#REF!&lt;&gt;#REF!), "ok", "niet ok")</formula>
    </cfRule>
  </conditionalFormatting>
  <conditionalFormatting sqref="T2">
    <cfRule type="cellIs" dxfId="20" priority="80" operator="equal">
      <formula>0</formula>
    </cfRule>
  </conditionalFormatting>
  <conditionalFormatting sqref="S5:T51">
    <cfRule type="expression" dxfId="19" priority="16">
      <formula>IF($Q5="Ja",TRUE,FALSE)</formula>
    </cfRule>
  </conditionalFormatting>
  <conditionalFormatting sqref="U5:X51">
    <cfRule type="expression" dxfId="18" priority="15">
      <formula>IF($Q5="Nee",TRUE,FALSE)</formula>
    </cfRule>
  </conditionalFormatting>
  <conditionalFormatting sqref="K5:K51">
    <cfRule type="expression" dxfId="17" priority="1">
      <formula>IF(AND(OR($F5="Dynamisch, zie toelichting", $F5="Relatief, zie toelichting", $F5="Anders, zie toelichting"),(ISBLANK($K5))),(ISBLANK($K5)))</formula>
    </cfRule>
    <cfRule type="expression" dxfId="16" priority="13">
      <formula>IF(AND($J5="Anders, zie toelichting"),(ISBLANK($K5)))</formula>
    </cfRule>
  </conditionalFormatting>
  <conditionalFormatting sqref="D5:D51">
    <cfRule type="containsBlanks" dxfId="15" priority="12">
      <formula>LEN(TRIM(D5))=0</formula>
    </cfRule>
  </conditionalFormatting>
  <conditionalFormatting sqref="G5:G51">
    <cfRule type="containsBlanks" dxfId="14" priority="11">
      <formula>LEN(TRIM(G5))=0</formula>
    </cfRule>
  </conditionalFormatting>
  <conditionalFormatting sqref="H5:H51">
    <cfRule type="containsBlanks" dxfId="13" priority="10">
      <formula>LEN(TRIM(H5))=0</formula>
    </cfRule>
  </conditionalFormatting>
  <conditionalFormatting sqref="I5:J51">
    <cfRule type="containsBlanks" dxfId="12" priority="9">
      <formula>LEN(TRIM(I5))=0</formula>
    </cfRule>
  </conditionalFormatting>
  <conditionalFormatting sqref="O5:O51">
    <cfRule type="containsBlanks" dxfId="11" priority="8">
      <formula>LEN(TRIM(O5))=0</formula>
    </cfRule>
  </conditionalFormatting>
  <conditionalFormatting sqref="Y5:Y51">
    <cfRule type="containsBlanks" dxfId="10" priority="7">
      <formula>LEN(TRIM(Y5))=0</formula>
    </cfRule>
  </conditionalFormatting>
  <conditionalFormatting sqref="P5:P51">
    <cfRule type="containsBlanks" dxfId="9" priority="6">
      <formula>LEN(TRIM(P5))=0</formula>
    </cfRule>
  </conditionalFormatting>
  <conditionalFormatting sqref="Q5:Q51">
    <cfRule type="containsBlanks" dxfId="8" priority="5">
      <formula>LEN(TRIM(Q5))=0</formula>
    </cfRule>
  </conditionalFormatting>
  <conditionalFormatting sqref="A5:A51">
    <cfRule type="containsBlanks" dxfId="7" priority="3">
      <formula>LEN(TRIM(A5))=0</formula>
    </cfRule>
    <cfRule type="cellIs" dxfId="6" priority="4" operator="equal">
      <formula>"FOUT"</formula>
    </cfRule>
  </conditionalFormatting>
  <conditionalFormatting sqref="D5:D51 G5:J51 Y5:Y51 O5:Q51">
    <cfRule type="expression" dxfId="5" priority="14">
      <formula>IF((#REF!&lt;&gt;#REF!), "ok", "niet ok")</formula>
    </cfRule>
  </conditionalFormatting>
  <dataValidations count="12">
    <dataValidation type="list" allowBlank="1" showInputMessage="1" showErrorMessage="1" sqref="Y52:Y1048576 O4:O1048576" xr:uid="{00000000-0002-0000-0200-000000000000}">
      <formula1>$BB$4:$BB$8</formula1>
    </dataValidation>
    <dataValidation type="list" allowBlank="1" showInputMessage="1" showErrorMessage="1" sqref="P4:P1048576" xr:uid="{00000000-0002-0000-0200-000001000000}">
      <formula1>"Vast,Variabel"</formula1>
    </dataValidation>
    <dataValidation type="list" allowBlank="1" showInputMessage="1" showErrorMessage="1" sqref="Y4:Y51 Q4:Q1048576" xr:uid="{00000000-0002-0000-0200-000002000000}">
      <formula1>"Ja,Nee"</formula1>
    </dataValidation>
    <dataValidation type="list" allowBlank="1" showInputMessage="1" showErrorMessage="1" sqref="J4:J1048576" xr:uid="{00000000-0002-0000-0200-000003000000}">
      <mc:AlternateContent xmlns:x12ac="http://schemas.microsoft.com/office/spreadsheetml/2011/1/ac" xmlns:mc="http://schemas.openxmlformats.org/markup-compatibility/2006">
        <mc:Choice Requires="x12ac">
          <x12ac:list>Tot 1 jaar,1 jaar, 2 jaar, 3 jaar, 4 jaar, 5 jaar, Onbepaald," Anders, zie toelichting"</x12ac:list>
        </mc:Choice>
        <mc:Fallback>
          <formula1>"Tot 1 jaar,1 jaar, 2 jaar, 3 jaar, 4 jaar, 5 jaar, Onbepaald, Anders, zie toelichting"</formula1>
        </mc:Fallback>
      </mc:AlternateContent>
    </dataValidation>
    <dataValidation type="list" allowBlank="1" showInputMessage="1" showErrorMessage="1" sqref="H4:H1048576" xr:uid="{00000000-0002-0000-0200-000004000000}">
      <formula1>"Huishoudelijk,Kleinzakelijk,Huishoudelijk én kleinzakelijk"</formula1>
    </dataValidation>
    <dataValidation type="list" allowBlank="1" showInputMessage="1" showErrorMessage="1" sqref="D52:D1048576" xr:uid="{00000000-0002-0000-0200-000005000000}">
      <formula1>"Elektriciteit,Dual Fuel voor E"</formula1>
    </dataValidation>
    <dataValidation type="list" allowBlank="1" showInputMessage="1" showErrorMessage="1" sqref="D4:D51" xr:uid="{00000000-0002-0000-0200-000006000000}">
      <formula1>"Gas,Dual Fuel voor G"</formula1>
    </dataValidation>
    <dataValidation showInputMessage="1" showErrorMessage="1" sqref="K4:K51" xr:uid="{00000000-0002-0000-0200-000007000000}"/>
    <dataValidation type="decimal" allowBlank="1" showInputMessage="1" showErrorMessage="1" sqref="L4:M51" xr:uid="{00000000-0002-0000-0200-000008000000}">
      <formula1>0</formula1>
      <formula2>10000</formula2>
    </dataValidation>
    <dataValidation type="date" operator="greaterThan" allowBlank="1" showInputMessage="1" showErrorMessage="1" sqref="I4:I51" xr:uid="{00000000-0002-0000-0200-000009000000}">
      <formula1>1</formula1>
    </dataValidation>
    <dataValidation type="decimal" errorStyle="information" allowBlank="1" showErrorMessage="1" errorTitle="Tarieven" error="Vult u s.v.p. alleen bedragen in, geen teksten of spaties" promptTitle="Tarieven" prompt="Vult u s.v.p. alleen bedragen in, geen teksten of spaties" sqref="S4:X51" xr:uid="{00000000-0002-0000-0200-00000A000000}">
      <formula1>0</formula1>
      <formula2>99999</formula2>
    </dataValidation>
    <dataValidation type="list" allowBlank="1" showInputMessage="1" showErrorMessage="1" sqref="F4:F51" xr:uid="{00000000-0002-0000-0200-00000B000000}">
      <mc:AlternateContent xmlns:x12ac="http://schemas.microsoft.com/office/spreadsheetml/2011/1/ac" xmlns:mc="http://schemas.openxmlformats.org/markup-compatibility/2006">
        <mc:Choice Requires="x12ac">
          <x12ac:list>"Dynamisch, zie toelichting",Onderhandeld,"Relatief, zie toelichting","Anders, zie toelichting"</x12ac:list>
        </mc:Choice>
        <mc:Fallback>
          <formula1>"Dynamisch, zie toelichting,Onderhandeld,Relatief, zie toelichting,Anders, zie toelichting"</formula1>
        </mc:Fallback>
      </mc:AlternateContent>
    </dataValidation>
  </dataValidations>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79" id="{B9D2B7C9-1A5F-4756-A982-F20549C0C9D4}">
            <xm:f>IF(('2 - Elektriciteit'!#REF!&lt;&gt;'2 - Elektriciteit'!#REF!), "ok", "niet ok")</xm:f>
            <x14:dxf>
              <fill>
                <patternFill>
                  <bgColor rgb="FFFF0000"/>
                </patternFill>
              </fill>
            </x14:dxf>
          </x14:cfRule>
          <xm:sqref>F4</xm:sqref>
        </x14:conditionalFormatting>
        <x14:conditionalFormatting xmlns:xm="http://schemas.microsoft.com/office/excel/2006/main">
          <x14:cfRule type="expression" priority="2" id="{3500B536-2ED7-48FF-8F09-F90E3401F3C3}">
            <xm:f>IF(('2 - Elektriciteit'!#REF!&lt;&gt;'2 - Elektriciteit'!#REF!), "ok", "niet ok")</xm:f>
            <x14:dxf>
              <fill>
                <patternFill>
                  <bgColor rgb="FFFF0000"/>
                </patternFill>
              </fill>
            </x14:dxf>
          </x14:cfRule>
          <xm:sqref>F5:F51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dimension ref="A1:J22"/>
  <sheetViews>
    <sheetView zoomScale="85" zoomScaleNormal="85" workbookViewId="0">
      <selection activeCell="A2" sqref="A2"/>
    </sheetView>
  </sheetViews>
  <sheetFormatPr defaultRowHeight="12.75"/>
  <cols>
    <col min="1" max="1" width="15.5703125" style="42" customWidth="1"/>
    <col min="2" max="10" width="9.140625" style="42"/>
    <col min="11" max="16384" width="9.140625" style="51"/>
  </cols>
  <sheetData>
    <row r="1" spans="1:10" s="52" customFormat="1" ht="18">
      <c r="A1" s="53" t="s">
        <v>81</v>
      </c>
    </row>
    <row r="2" spans="1:10" s="52" customFormat="1"/>
    <row r="3" spans="1:10">
      <c r="A3" s="40" t="s">
        <v>67</v>
      </c>
      <c r="B3" s="41"/>
      <c r="C3" s="41"/>
      <c r="D3" s="41"/>
      <c r="E3" s="41"/>
      <c r="F3" s="41"/>
      <c r="G3" s="41"/>
      <c r="H3" s="41"/>
      <c r="I3" s="41"/>
      <c r="J3" s="41"/>
    </row>
    <row r="4" spans="1:10">
      <c r="A4" s="39"/>
      <c r="B4" s="39"/>
      <c r="C4" s="39"/>
      <c r="D4" s="39"/>
      <c r="E4" s="41" t="s">
        <v>68</v>
      </c>
      <c r="F4" s="41"/>
      <c r="G4" s="41"/>
      <c r="H4" s="41"/>
      <c r="I4" s="41"/>
      <c r="J4" s="41"/>
    </row>
    <row r="5" spans="1:10">
      <c r="A5" s="100"/>
      <c r="B5" s="101"/>
      <c r="C5" s="101"/>
      <c r="D5" s="102"/>
      <c r="E5" s="41" t="s">
        <v>69</v>
      </c>
      <c r="F5" s="41"/>
      <c r="G5" s="41"/>
      <c r="H5" s="41"/>
      <c r="I5" s="41"/>
      <c r="J5" s="41"/>
    </row>
    <row r="6" spans="1:10">
      <c r="A6" s="103"/>
      <c r="B6" s="104"/>
      <c r="C6" s="104"/>
      <c r="D6" s="105"/>
      <c r="E6" s="41" t="s">
        <v>70</v>
      </c>
      <c r="F6" s="41"/>
      <c r="G6" s="41"/>
      <c r="H6" s="41"/>
      <c r="I6" s="41"/>
      <c r="J6" s="41"/>
    </row>
    <row r="7" spans="1:10" ht="15" customHeight="1">
      <c r="A7" s="106"/>
      <c r="B7" s="107"/>
      <c r="C7" s="107"/>
      <c r="D7" s="108"/>
      <c r="E7" s="41" t="s">
        <v>71</v>
      </c>
      <c r="F7" s="41"/>
      <c r="G7" s="41"/>
      <c r="H7" s="41"/>
      <c r="I7" s="41"/>
      <c r="J7" s="41"/>
    </row>
    <row r="8" spans="1:10">
      <c r="A8" s="109"/>
      <c r="B8" s="110"/>
      <c r="C8" s="110"/>
      <c r="D8" s="111"/>
      <c r="E8" s="41" t="s">
        <v>72</v>
      </c>
      <c r="F8" s="41"/>
      <c r="G8" s="41"/>
      <c r="H8" s="41"/>
      <c r="I8" s="41"/>
      <c r="J8" s="41"/>
    </row>
    <row r="10" spans="1:10">
      <c r="A10" s="40" t="s">
        <v>75</v>
      </c>
    </row>
    <row r="11" spans="1:10" ht="52.5" customHeight="1">
      <c r="A11" s="96" t="s">
        <v>76</v>
      </c>
      <c r="B11" s="97"/>
      <c r="C11" s="97"/>
      <c r="D11" s="97"/>
      <c r="E11" s="97"/>
      <c r="F11" s="97"/>
      <c r="G11" s="97"/>
      <c r="H11" s="97"/>
    </row>
    <row r="13" spans="1:10">
      <c r="A13" s="40" t="s">
        <v>73</v>
      </c>
    </row>
    <row r="14" spans="1:10" ht="39" customHeight="1">
      <c r="A14" s="96" t="s">
        <v>78</v>
      </c>
      <c r="B14" s="114"/>
      <c r="C14" s="114"/>
      <c r="D14" s="114"/>
      <c r="E14" s="114"/>
      <c r="F14" s="114"/>
      <c r="G14" s="114"/>
      <c r="H14" s="114"/>
    </row>
    <row r="16" spans="1:10">
      <c r="A16" s="40" t="s">
        <v>79</v>
      </c>
    </row>
    <row r="17" spans="1:8" ht="44.25" customHeight="1">
      <c r="A17" s="98" t="s">
        <v>82</v>
      </c>
      <c r="B17" s="99"/>
      <c r="C17" s="99"/>
      <c r="D17" s="99"/>
      <c r="E17" s="99"/>
      <c r="F17" s="99"/>
      <c r="G17" s="99"/>
      <c r="H17" s="99"/>
    </row>
    <row r="18" spans="1:8">
      <c r="A18" s="40" t="s">
        <v>74</v>
      </c>
    </row>
    <row r="19" spans="1:8">
      <c r="A19" s="112" t="s">
        <v>83</v>
      </c>
      <c r="B19" s="113"/>
      <c r="C19" s="113"/>
      <c r="D19" s="113"/>
      <c r="E19" s="113"/>
      <c r="F19" s="113"/>
      <c r="G19" s="113"/>
      <c r="H19" s="113"/>
    </row>
    <row r="21" spans="1:8">
      <c r="A21" s="40" t="s">
        <v>84</v>
      </c>
    </row>
    <row r="22" spans="1:8" ht="65.25" customHeight="1">
      <c r="A22" s="96" t="s">
        <v>85</v>
      </c>
      <c r="B22" s="96"/>
      <c r="C22" s="96"/>
      <c r="D22" s="96"/>
      <c r="E22" s="96"/>
      <c r="F22" s="96"/>
      <c r="G22" s="96"/>
      <c r="H22" s="96"/>
    </row>
  </sheetData>
  <mergeCells count="9">
    <mergeCell ref="A22:H22"/>
    <mergeCell ref="A11:H11"/>
    <mergeCell ref="A17:H17"/>
    <mergeCell ref="A5:D5"/>
    <mergeCell ref="A6:D6"/>
    <mergeCell ref="A7:D7"/>
    <mergeCell ref="A8:D8"/>
    <mergeCell ref="A19:H19"/>
    <mergeCell ref="A14:H14"/>
  </mergeCells>
  <conditionalFormatting sqref="A5">
    <cfRule type="containsBlanks" dxfId="2" priority="10">
      <formula>LEN(TRIM(A5))=0</formula>
    </cfRule>
  </conditionalFormatting>
  <conditionalFormatting sqref="A5">
    <cfRule type="expression" dxfId="1" priority="11">
      <formula>IF((#REF!&lt;&gt;#REF!), "ok", "niet ok")</formula>
    </cfRule>
  </conditionalFormatting>
  <conditionalFormatting sqref="A8">
    <cfRule type="expression" dxfId="0" priority="217">
      <formula>IF(#REF!="Nee",TRUE,FALSE)</formula>
    </cfRule>
  </conditionalFormatting>
  <hyperlinks>
    <hyperlink ref="A19" r:id="rId1" display="Voor een inhoudelijke toelichting op de gestelde vragen, zie de invulinstructie (PDF)" xr:uid="{00000000-0004-0000-0300-000000000000}"/>
  </hyperlinks>
  <pageMargins left="0.7" right="0.7" top="0.75" bottom="0.75" header="0.3" footer="0.3"/>
  <pageSetup paperSize="9" scale="8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3</vt:i4>
      </vt:variant>
    </vt:vector>
  </HeadingPairs>
  <TitlesOfParts>
    <vt:vector size="7" baseType="lpstr">
      <vt:lpstr>1 - Contactgegevens</vt:lpstr>
      <vt:lpstr>2 - Elektriciteit</vt:lpstr>
      <vt:lpstr>3 - Gas</vt:lpstr>
      <vt:lpstr>Toelichting</vt:lpstr>
      <vt:lpstr>'2 - Elektriciteit'!Afdrukbereik</vt:lpstr>
      <vt:lpstr>'3 - Gas'!Afdrukbereik</vt:lpstr>
      <vt:lpstr>Toelichting!Afdrukbereik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Ruijter, Johan de</dc:creator>
  <cp:lastModifiedBy>Tol, Ilona</cp:lastModifiedBy>
  <dcterms:created xsi:type="dcterms:W3CDTF">2015-02-26T15:22:26Z</dcterms:created>
  <dcterms:modified xsi:type="dcterms:W3CDTF">2022-12-15T13:46:54Z</dcterms:modified>
</cp:coreProperties>
</file>