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P:\Documents\"/>
    </mc:Choice>
  </mc:AlternateContent>
  <xr:revisionPtr revIDLastSave="0" documentId="8_{8D6F4CE4-9DF0-4C4E-8892-59892CAC1FAA}" xr6:coauthVersionLast="47" xr6:coauthVersionMax="47" xr10:uidLastSave="{00000000-0000-0000-0000-000000000000}"/>
  <bookViews>
    <workbookView xWindow="-120" yWindow="-120" windowWidth="29040" windowHeight="15840" activeTab="1" xr2:uid="{303258DE-B5EE-4451-BD50-29016EF059EC}"/>
  </bookViews>
  <sheets>
    <sheet name="A. Selectiecriteria" sheetId="2" r:id="rId1"/>
    <sheet name="B. Toepassing" sheetId="1" r:id="rId2"/>
  </sheets>
  <definedNames>
    <definedName name="_xlnm._FilterDatabase" localSheetId="1" hidden="1">'B. Toepassing'!$G$7:$G$95</definedName>
    <definedName name="OLE_LINK1" localSheetId="1">'B. Toepassing'!$H$57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3" i="1" l="1"/>
  <c r="C14" i="1" l="1"/>
</calcChain>
</file>

<file path=xl/sharedStrings.xml><?xml version="1.0" encoding="utf-8"?>
<sst xmlns="http://schemas.openxmlformats.org/spreadsheetml/2006/main" count="410" uniqueCount="156">
  <si>
    <t>PPS Reductie van lachgasemissie 2023 t/m 2026</t>
  </si>
  <si>
    <t xml:space="preserve">PPS Berekenen methaanreductie veevoeradditieven en vetsupplementen </t>
  </si>
  <si>
    <t>PPS Optilac</t>
  </si>
  <si>
    <t>Onderzoek IPM Glyfosfaat – Fase 3</t>
  </si>
  <si>
    <t>Kennis van mestproducten naar de boer</t>
  </si>
  <si>
    <t>SWOT analyse bovengronds uitrijden dierlijke mest</t>
  </si>
  <si>
    <t>Minder emissie met meer perspectief</t>
  </si>
  <si>
    <t>Mestgassen</t>
  </si>
  <si>
    <t>Handleiding productief kruidenrijk grasland</t>
  </si>
  <si>
    <t>Samenwerking veehouderij-akkerbouw</t>
  </si>
  <si>
    <t>Alternatieven voor formaline voetbaden</t>
  </si>
  <si>
    <t>Versterker van de motivatie voor levensduurverlenging</t>
  </si>
  <si>
    <t>Eiwit Diverse Koeien 2022</t>
  </si>
  <si>
    <t>Grasland maakt het verschil 2022</t>
  </si>
  <si>
    <t xml:space="preserve">Handboek melkveehouderij </t>
  </si>
  <si>
    <t>Digitaliseren ZuivelNL kennis 2023</t>
  </si>
  <si>
    <t>Onderzoek &amp; Innovatie</t>
  </si>
  <si>
    <t>A</t>
  </si>
  <si>
    <t>B</t>
  </si>
  <si>
    <t>C</t>
  </si>
  <si>
    <t>E</t>
  </si>
  <si>
    <t>D</t>
  </si>
  <si>
    <t>ZuivelNL kennis verspreiden</t>
  </si>
  <si>
    <t>F</t>
  </si>
  <si>
    <t>Voedselveiligheid</t>
  </si>
  <si>
    <t>Duurzaamheid</t>
  </si>
  <si>
    <t>Afzet</t>
  </si>
  <si>
    <t>C1</t>
  </si>
  <si>
    <t>C2</t>
  </si>
  <si>
    <t>Bijdrage Stichting biodiversiteitsmonitor</t>
  </si>
  <si>
    <t>Lidmaatschap deltaplan</t>
  </si>
  <si>
    <t>Nulmeting welzijn melkveebedrijven</t>
  </si>
  <si>
    <t>Inkoop Coefficienten CO2 foodprint</t>
  </si>
  <si>
    <t>DZK herijking</t>
  </si>
  <si>
    <t>Versterken biodiversiteit</t>
  </si>
  <si>
    <t>Diergezondheid &amp; Dierenwelzijn</t>
  </si>
  <si>
    <t>MediRund</t>
  </si>
  <si>
    <t>Data &amp; Instrumenten</t>
  </si>
  <si>
    <t>Export / Normalisatie</t>
  </si>
  <si>
    <t>Normalisatie</t>
  </si>
  <si>
    <t>Export</t>
  </si>
  <si>
    <t>Markt, Educatie jongeren en NNC-IDF</t>
  </si>
  <si>
    <t>Educatie jongeren</t>
  </si>
  <si>
    <t>Marktinformatie</t>
  </si>
  <si>
    <t>Zuivelsector</t>
  </si>
  <si>
    <t>Maatschappij</t>
  </si>
  <si>
    <t>Melkveehouder</t>
  </si>
  <si>
    <t>Toelichting</t>
  </si>
  <si>
    <t>Handel</t>
  </si>
  <si>
    <t xml:space="preserve"> </t>
  </si>
  <si>
    <t>Zuivelfabriek</t>
  </si>
  <si>
    <t>Bedrag</t>
  </si>
  <si>
    <t>De EDF-ZuivelNL Internationale Melkprijsvergelijking geeft inzicht in de door grote (en regionaal verspreide) Europese zuivelondernemingen maandelijks aan melkveehouders uitbetaalde melkprijzen. Verzamelen en publiceren van marktinformatie.</t>
  </si>
  <si>
    <t>Internationale normalisatiewerk dat de zuivelhandel bevordert en waarborgt.</t>
  </si>
  <si>
    <t>NNC-IDF ondersteunt en bevordert een goede positie van de Nederlandse zuivelsector in internationale (kennis)netwerken zodat belangen op adequate wijze kunnen worden behartigd.</t>
  </si>
  <si>
    <t>De zuivelsector wil bijdragen aan een beter klimaat en milieu door de verliezen van mineralen en de uitstoot van broeikasgassen en ammoniak naar bodem, water en lucht te verminderen. De melkveehouder is hierin een belangrijke schakel door te sturen op een efficiënte mineralenbenutting op het melkveebedrijf. Hiervoor is in ZuivelNL-verband de KringloopWijzer ontwikkeld: een instrument dat de milieu- en klimaatprestaties op het bedrijf in beeld brengt zodat de melkveehouder informatie krijgt voor het nemen van managementmaatregelen. Samen met Wageningen University &amp; Research zorgt ZuivelNL ervoor dat de resultaten van de KringloopWijzer wetenschappelijk zijn onderbouwd.</t>
  </si>
  <si>
    <t>Monitorings- en surveyprogramma waarin rauwe melk wordt onderzocht op de aanwezigheid van chemische en microbiologische contaminanten.</t>
  </si>
  <si>
    <t>Onderzoeksprogramma gericht op aspecten voedselveiligheid &amp; productkwaliteit. Het betreft onderwerpen m.b.t. voedselveiligheid die direct de primaire sector raken.</t>
  </si>
  <si>
    <t>KringloopWijzer</t>
  </si>
  <si>
    <t>Educatie aan jongeren over voedsel en de oorsprong daarvan vormt de basis voor meer aandacht voor duurzame productie en consumptie van voedsel.</t>
  </si>
  <si>
    <t xml:space="preserve">KoeMonitor is een systematiek waarmee melkveehouders en producenten van zuivelproducten aantoonbaar kunnen maken naar klanten, afnemers en toezichthouders dat de eisen voor diergezondheid, het dierenwelzijn en de voedselveiligheid van melk in de melkveehouderij worden nageleefd en dat uitsluitend melk van gezonde koeien wordt verwerkt tot levensmiddelen. Melkveehouders en zuivelondernemingen kunnen daarmee aantonen dat zij onder meer aan de EU-hygiëneverordering 853/2004 voldoen. </t>
  </si>
  <si>
    <t>Het Vertrouwensloket is in 2000 opgericht op initiatief van de veehouderijsectoren en richt zich op preventie, tijdige signalering en aanpak bij signalen van verminderde dierzorg en biedt hulp aan veehouders.</t>
  </si>
  <si>
    <t>Vertrouwensloket Welzijn Landbouwhuisdieren</t>
  </si>
  <si>
    <t>IBR/BVD Activiteiten</t>
  </si>
  <si>
    <t>KVS (Kalf Volg Systeem)</t>
  </si>
  <si>
    <t>KoeMonitor € 75,50 per jaar. Alternatief € 450.</t>
  </si>
  <si>
    <t>id</t>
  </si>
  <si>
    <t>Adviseur mvh</t>
  </si>
  <si>
    <t>Procesbegeleiding Klimaat</t>
  </si>
  <si>
    <t>Procesbegeleiding Convenant Weidegang</t>
  </si>
  <si>
    <t>Procesbegeleiding Project Veiligheid deel 2</t>
  </si>
  <si>
    <t>Validatie KalfOK</t>
  </si>
  <si>
    <t xml:space="preserve">Mastitismonitor     </t>
  </si>
  <si>
    <t>Programmatisch werken programmateams</t>
  </si>
  <si>
    <t xml:space="preserve"> F</t>
  </si>
  <si>
    <t xml:space="preserve">Communicatie </t>
  </si>
  <si>
    <t>Onderzoek ondersteunend aan de inspanningen van melkveehouder op het gebied van diergezondheid.</t>
  </si>
  <si>
    <t>Onderzoek ondersteunend aan de inspanningen van melkveehouder op het gebied van diergezondheid. Volgen andere sectoren.</t>
  </si>
  <si>
    <t>MediRund is een door de overheid aangewezen databank voor de centrale registratie van antibiotica in de rundersector.</t>
  </si>
  <si>
    <t>Sda, dierenartsen</t>
  </si>
  <si>
    <t>Rundveehouder</t>
  </si>
  <si>
    <t>Zuivelfabriek, slachterij, handel</t>
  </si>
  <si>
    <t>Kalverhouderij</t>
  </si>
  <si>
    <t>Systeem dat  gegevens ontsluit ter ondersteuning van de ketenaanpak diergezondheid.</t>
  </si>
  <si>
    <t>Onderzoek ondersteunend aan de inspanningen van melkveehouder op het gebied van duurzaamheid.</t>
  </si>
  <si>
    <t>Kennis voor bedrijfsvoering melkveehouder.</t>
  </si>
  <si>
    <t>Inhuur op programma.</t>
  </si>
  <si>
    <t>Gerelateerd aan leverantie melk in indirecte zin.</t>
  </si>
  <si>
    <t>Niet gerelateerd aan leverantie melk, maar wel aan belang melkveehouder.</t>
  </si>
  <si>
    <t>https://www.nen.nl/normcommissie%20melk-en-zuivelproducten</t>
  </si>
  <si>
    <t>https://www.zuivelnl.org/marktinformatie/export-zuivelproducten-naar-derde-landen</t>
  </si>
  <si>
    <t>https://www.zuivelnl.org/onderwijs-arbeid/educatie-jongeren</t>
  </si>
  <si>
    <t>https://www.zuivelnl.org/over-zuivelnl/nederlands-nationaal-comit%C3%A9-van-idf</t>
  </si>
  <si>
    <t>https://www.zuivelnl.org/marktinformatie/melkprijzen https://www.zuivelnl.org/marktinformatie/marktinformatie-en-export</t>
  </si>
  <si>
    <t xml:space="preserve">Afspraken overheid: https://open.overheid.nl/documenten/ronl-b40e5a3e-9c5f-4c7f-9f43-7af73b006b2b/pdf </t>
  </si>
  <si>
    <t>Sectorafspraak rundvee voor de markt</t>
  </si>
  <si>
    <t>Ondersteunt de inspanningen rundveehouders op het gebied van diergezondheid, specifiek IBR/BVD. ZuivelNL is op verzoek sector houder protocollen.</t>
  </si>
  <si>
    <t>A/C</t>
  </si>
  <si>
    <t>Sectorafspraak rundvee Kamerbrief https://zoek.officielebekendmakingen.nl/kst-29683-220.html  
https://www.kalversector.nl/kalfvolgsysteem/</t>
  </si>
  <si>
    <t>Vraaggestuurd onderzoek melkveehouders.</t>
  </si>
  <si>
    <t>Stichting Weidegang</t>
  </si>
  <si>
    <t>https://www.zuivelnl.org/programmas/ibr-en-bvd/bestrijding-ibr-bvd-protocollen
https://www.ibrbvd.nl/
Nationale wetgeving in voorbereiding in navolging sectorprotollen ZuivelNL.</t>
  </si>
  <si>
    <t>Verordening (EG) nr. 1881/2006 tot vaststelling van de maximumgehalten aan bepaalde verontreinigingen in levensmiddelen 
Verordening (EG) nr. 396/2005 tot vaststelling van maximumgehalten aan bestrijdingsmiddelenresiduen in of op levensmiddelen en diervoeders van plantaardige of dierlijke oorsprong 
Verordening (EU) nr. 37/2010 betreffende farmacologisch werkzame stoffen en de indeling daarvan op basis van maximumwaarden voor residuen in levensmiddelen van dierlijke oorsprong 
Verordening (EG) nr. 853/2004 tot vaststelling van specifieke hygiënevoorschriften voor levensmiddelen van dierlijke oorsprong  
https://www.koemonitor.nl/</t>
  </si>
  <si>
    <t xml:space="preserve">Verordening (EG) nr. 853/2004 tot vaststelling van specifieke hygiënevoorschriften voor levensmiddelen van dierlijke oorsprong  </t>
  </si>
  <si>
    <t>A:
Verordening (EG) nr. 1881/2006 tot vaststelling van de maximumgehalten aan bepaalde verontreinigingen in levensmiddelen 
Verordening (EG) nr. 396/2005 tot vaststelling van maximumgehalten aan bestrijdingsmiddelenresiduen in of op levensmiddelen en diervoeders van plantaardige of dierlijke oorsprong 
Verordening (EU) nr. 37/2010 betreffende farmacologisch werkzame stoffen en de indeling daarvan op basis van maximumwaarden voor residuen in levensmiddelen van dierlijke oorsprong 
Verordening (EG) nr. 853/2004 tot vaststelling van specifieke hygiënevoorschriften voor levensmiddelen van dierlijke oorsprong  
B: Wet dieren: https://wetten.overheid.nl/BWBR0030250/2018-07-01</t>
  </si>
  <si>
    <t xml:space="preserve">Verordening (EG) nr. 1881/2006 tot vaststelling van de maximumgehalten aan bepaalde verontreinigingen in levensmiddelen 
Verordening (EG) nr. 396/2005 tot vaststelling van maximumgehalten aan bestrijdingsmiddelenresiduen in of op levensmiddelen en diervoeders van plantaardige of dierlijke oorsprong 
Verordening (EU) nr. 37/2010 betreffende farmacologisch werkzame stoffen en de indeling daarvan op basis van maximumwaarden voor residuen in levensmiddelen van dierlijke oorsprong 
Verordening (EG) nr. 853/2004 tot vaststelling van specifieke hygiënevoorschriften voor levensmiddelen van dierlijke oorsprong  </t>
  </si>
  <si>
    <t>Monitoring MRSA</t>
  </si>
  <si>
    <t>CWM haalbaarheidsstudie</t>
  </si>
  <si>
    <t>Inwendige vervetting</t>
  </si>
  <si>
    <t>UCD (Udder cleft disease)</t>
  </si>
  <si>
    <t>Evaluatie KalfOK</t>
  </si>
  <si>
    <t>Doorontwikkeling KalfOK</t>
  </si>
  <si>
    <t>Specifieke monitoring, Verwerpersonderzoek</t>
  </si>
  <si>
    <t>Koe bij het kalf</t>
  </si>
  <si>
    <t>Impact Koe op gezondheid en welzijn kalf</t>
  </si>
  <si>
    <t>Prevalentie onderzoek IBR/BVD zoogkoeien</t>
  </si>
  <si>
    <t>Lepto onderzoek zoogkoeien</t>
  </si>
  <si>
    <t>H4DC Cryptosporidium</t>
  </si>
  <si>
    <t>Onderzoek ondersteunend aan de inspanningen van melkveehouder op het gebied van diergezondheid. Brucellose en Q-koorts.</t>
  </si>
  <si>
    <t>Brucellose: Verordening (EG) nr. 853/2004 tot vaststelling van specifieke hygiënevoorschriften voor levensmiddelen van dierlijke oorsprong 
Q-koorts: Verordening (EU) 2018/1882 betreffende de toepassing, op de categorieën in de lijst opgenomen ziekten, van bepaalde regels voor de preventie en bestrijding van ziekten en tot vaststelling van een lijst van soorten en groepen soorten die een aanzienlijk risico vormen in verband met de verspreiding van die ziekten en Verordening (EU) 2016/429 van het Europees Parlement en de Raad van 9 maart 2016 betreffende overdraagbare dierziekten en tot wijziging en intrekking van bepaalde handelingen op het gebied van diergezondheid</t>
  </si>
  <si>
    <t xml:space="preserve">A:
Verordening (EG) nr. 1881/2006 tot vaststelling van de maximumgehalten aan bepaalde verontreinigingen in levensmiddelen 
Verordening (EG) nr. 396/2005 tot vaststelling van maximumgehalten aan bestrijdingsmiddelenresiduen in of op levensmiddelen en diervoeders van plantaardige of dierlijke oorsprong 
Verordening (EU) nr. 37/2010 betreffende farmacologisch werkzame stoffen en de indeling daarvan op basis van maximumwaarden voor residuen in levensmiddelen van dierlijke oorsprong 
Verordening (EG) nr. 853/2004 tot vaststelling van specifieke hygiënevoorschriften voor levensmiddelen van dierlijke oorsprong  
B:
https://www.qlip.com/nl/inspectie-en-certificering/ 
https://cokz.nl/wet-en-regelgeving/europese-en-nederlandse-levensmiddelen-regelgeving-zuivel/contaminanten-en-residuen-van-pesticiden-en-diergeneesmiddelen-zuivel </t>
  </si>
  <si>
    <t>De exportkracht van de Nederlandse zuivelsector heeft een waarde van circa € 10 miljard. ZuivelNL fungeert alsaanspreekpunt voor bedrijven en overheid rond (veterinaire) vraagstukken voor de export van zuivel naar landen buiten de EU. Daarnaast draagt ZuivelNL bij aan het versterken, behouden en uitbreiden van markttoegang voor de Nederlandse zuivelsector.</t>
  </si>
  <si>
    <t>Voedselveiligheid/Duurzaamheid</t>
  </si>
  <si>
    <t>Gerelateerd aan leverantie melk in directe zin i.v.m. afspraken met de overheid over duurzaamheid.</t>
  </si>
  <si>
    <t>LASTEN</t>
  </si>
  <si>
    <t>BATEN</t>
  </si>
  <si>
    <t>Industrie contributie</t>
  </si>
  <si>
    <t>Melkveehouders contributie</t>
  </si>
  <si>
    <t>Partners</t>
  </si>
  <si>
    <t>Totaal baten</t>
  </si>
  <si>
    <t>Totaal lasten</t>
  </si>
  <si>
    <t>Aanpak Milieu en Klimaat</t>
  </si>
  <si>
    <t>Bestuursbesluit aanpak rond stikstof, klimaat, water en mest.</t>
  </si>
  <si>
    <t>Industrie KoeMonitor licentiebijdrage</t>
  </si>
  <si>
    <t>Toe te rekenen personeels- en bureaukosten uit baten contributie ZuivelNL</t>
  </si>
  <si>
    <t>C: Afspraken overheid: https://open.overheid.nl/documenten/ronl-b40e5a3e-9c5f-4c7f-9f43-7af73b006b2b/pdf 
A: EU-wetgeving duurzaamheidsrapportage (Directive 2022/2464 on corporate sustainability reporting): https://eur-lex.europa.eu/legal-content/NL/TXT/PDF/?uri=CELEX:32022L2464</t>
  </si>
  <si>
    <t>Wet dieren: https://wetten.overheid.nl/BWBR0030250/2018-07-01</t>
  </si>
  <si>
    <t>Wet dieren: https://wetten.overheid.nl/BWBR0030250/2018-07-01
https://www.medirund.nl/menu/Home</t>
  </si>
  <si>
    <t>Toelichting selectie: wetgeving, website, etc.</t>
  </si>
  <si>
    <r>
      <rPr>
        <b/>
        <sz val="11"/>
        <color theme="1"/>
        <rFont val="Arial"/>
        <family val="2"/>
      </rPr>
      <t>Let op:</t>
    </r>
    <r>
      <rPr>
        <sz val="11"/>
        <color theme="1"/>
        <rFont val="Arial"/>
        <family val="2"/>
      </rPr>
      <t xml:space="preserve"> 
Een deel van de baten gaat naar de algemene reserve en naar bestemmingsreserves. In een bestemmingsreserve wordt gespaard voor een in de toekomst voorziene uitgave (o.a. nieuwbouw IT MediRund; ter facilitering verplichte antibioticaregistratie (B); en de bestemmingsreserve KoeMonitor voor nieuwbouw IT KoeMonitor (A)).</t>
    </r>
  </si>
  <si>
    <t>Monitorings- en surveyprogramma</t>
  </si>
  <si>
    <t>Monitoring antibiotica-aanpak; i.h.k.v. EU- en nationale wetgeving.</t>
  </si>
  <si>
    <t xml:space="preserve">Onderzoeksprogramma dat zich richt op het vroegtijdig signaleren van risico’s om indien mogelijk beheersmaatregelen te kunnen nemen. </t>
  </si>
  <si>
    <t>NNC-IDF</t>
  </si>
  <si>
    <t>Gerelateerd aan leverantie melk in directe zin i.v.m. markteisen voor de afzet door de zuivelonderneming.</t>
  </si>
  <si>
    <t>Gerelateerd aan leverantie melk in directe zin (voldoen aan EU-hygiënewetgeving/voldoen aan EU-wetgeving Corporate Sustainability Reporting (CSRD); rapportageplicht van de zuivelonderneming over duurzaamheid).</t>
  </si>
  <si>
    <t>Zuivelfabriek en derden met link mvh</t>
  </si>
  <si>
    <t xml:space="preserve">Gebruik kengetallen uit KLW voor: 
A: EU-wetgeving duurzaamheidsrapportage (Directive 2022/2464 on corporate sustainability reporting): https://eur-lex.europa.eu/legal-content/NL/TXT/PDF/?uri=CELEX:32022L2464
C: Afspraken overheid: https://open.overheid.nl/documenten/ronl-b40e5a3e-9c5f-4c7f-9f43-7af73b006b2b/pdf 
https://mijnkringloopwijzer.nl/
De melkveehouder kan kengetallen uit KringloopWijzer gebruiken om aan tonen dat aan bepaalde duurzaamheidsvereisten wordt voldaan i.h.k.v. duurzaamheidsprogramma's van de individuele zuivelondernemingen en andere partijen, om daarmee in aanmerking te komen voor de daaraan gekoppelde beloningen/toeslagen. </t>
  </si>
  <si>
    <t>Gerelateerd aan leverantie melk in directe zin (voldoen aan nationale wetgeving).</t>
  </si>
  <si>
    <t>Kwaliteitsnormen/Voedselveiligheid</t>
  </si>
  <si>
    <t>Jaarekening ZuivelNL 2023</t>
  </si>
  <si>
    <t>Personeel en Bureau</t>
  </si>
  <si>
    <t>Bestuur en Vereniging</t>
  </si>
  <si>
    <t>Gebruiker 2*</t>
  </si>
  <si>
    <t>Gebruiker 1*</t>
  </si>
  <si>
    <r>
      <rPr>
        <b/>
        <sz val="10"/>
        <color theme="1"/>
        <rFont val="Arial"/>
        <family val="2"/>
      </rPr>
      <t>*NB</t>
    </r>
    <r>
      <rPr>
        <sz val="10"/>
        <rFont val="Arial"/>
        <family val="2"/>
      </rPr>
      <t>. In onderstaand overzicht geeft ZuivelNL per post uit haar jaarrekening 2023 aan in hoeverre die post gerelateerd is aan de levering van melk. Sommige posten zijn aan meerdere categorieën gekoppeld, aangezien die posten op meerdere vlakken gerelateerd zijn aan de levering van melk. Daarnaast wordt per post aangegeven ten behoeve van wie de activiteit wordt uitgevoerd, waarbij geldt dat 'gebruiker 1' het meeste baat heeft bij de activiteit, en 'gebruiker 2' er daarnaast ook baat bij heeft maar in mindere mate dan 'gebruiker 1'. Hieruit volgt dat (i) 47 van de 56 activiteiten primair ten behoeve van de melkveehouder worden uitgevoerd; en (ii) de melkveehouder bij nog eens 3 van de 56 activiteiten ook baat heeft. Dit betekent dat zo'n 84% van de activiteiten primair ten behoeve van de melkveehouder wordt uitgevoerd. ZuivelNL zet de contributie die door melkveehouders wordt opgebracht enkel in voor activiteiten die verband houden met de levering van melk en die in elk geval ten goede komen aan de melkveehouder. De begroting en jaarrekening met de categorisering worden door het bestuur – waarin de melkveehouder is vertegenwoordigd – voorgesteld. Vervolgens worden de begroting en jaarrekening aan de Algemene Ledenvergadering voorgelegd en tijdens deze vergadering formeel vastgesteld. ZuivelNL zal melkveehouders die bij de toelichting op de begroting en jaarrekening aanwezig willen zijn toelaten tot de vergadering. Ook buiten dit kader is ZuivelNL altijd beschikbaar voor overleg met melkveehouders.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</si>
</sst>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scheme val="minor"/>
    </font>
    <font>
      <sz val="11"/>
      <color rgb="FF000000"/>
      <name val="Aptos Narrow"/>
      <family val="2"/>
      <scheme val="minor"/>
    </font>
    <font>
      <sz val="11"/>
      <color theme="1"/>
      <name val="Arial"/>
      <family val="2"/>
    </font>
    <font>
      <sz val="9"/>
      <color rgb="FF00498F"/>
      <name val="Arial"/>
      <family val="2"/>
    </font>
    <font>
      <b/>
      <sz val="11"/>
      <color theme="1"/>
      <name val="Arial"/>
      <family val="2"/>
    </font>
    <font>
      <b/>
      <sz val="11"/>
      <color rgb="FF333333"/>
      <name val="Segoe UI"/>
      <family val="2"/>
    </font>
    <font>
      <sz val="8"/>
      <name val="Aptos Narrow"/>
      <family val="2"/>
      <scheme val="minor"/>
    </font>
    <font>
      <sz val="11"/>
      <name val="Aptos Narrow"/>
      <family val="2"/>
      <scheme val="minor"/>
    </font>
    <font>
      <b/>
      <sz val="10"/>
      <color theme="1"/>
      <name val="Arial"/>
      <family val="2"/>
    </font>
    <font>
      <sz val="10"/>
      <name val="Arial"/>
      <family val="2"/>
    </font>
    <font>
      <sz val="10"/>
      <color theme="1"/>
      <name val="Arial"/>
      <family val="2"/>
    </font>
  </fonts>
  <fills count="5">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indexed="64"/>
      </bottom>
      <diagonal/>
    </border>
    <border>
      <left/>
      <right style="thick">
        <color auto="1"/>
      </right>
      <top/>
      <bottom style="thick">
        <color auto="1"/>
      </bottom>
      <diagonal/>
    </border>
  </borders>
  <cellStyleXfs count="1">
    <xf numFmtId="0" fontId="0" fillId="0" borderId="0"/>
  </cellStyleXfs>
  <cellXfs count="44">
    <xf numFmtId="0" fontId="0" fillId="0" borderId="0" xfId="0"/>
    <xf numFmtId="0" fontId="4" fillId="0" borderId="1" xfId="0" applyFont="1" applyBorder="1"/>
    <xf numFmtId="0" fontId="4" fillId="0" borderId="1" xfId="0" applyFont="1" applyBorder="1" applyAlignment="1">
      <alignment horizontal="right"/>
    </xf>
    <xf numFmtId="0" fontId="2" fillId="0" borderId="1" xfId="0" applyFont="1" applyBorder="1"/>
    <xf numFmtId="0" fontId="2" fillId="0" borderId="1" xfId="0" applyFont="1" applyBorder="1" applyAlignment="1">
      <alignment horizontal="right"/>
    </xf>
    <xf numFmtId="3" fontId="2" fillId="0" borderId="1" xfId="0" applyNumberFormat="1" applyFont="1" applyBorder="1"/>
    <xf numFmtId="0" fontId="4" fillId="2" borderId="1" xfId="0" applyFont="1" applyFill="1" applyBorder="1"/>
    <xf numFmtId="0" fontId="2" fillId="0" borderId="1" xfId="0" applyFont="1" applyBorder="1" applyAlignment="1">
      <alignment wrapText="1"/>
    </xf>
    <xf numFmtId="0" fontId="2" fillId="0" borderId="1" xfId="0" applyFont="1" applyBorder="1" applyAlignment="1">
      <alignment vertical="top"/>
    </xf>
    <xf numFmtId="0" fontId="2" fillId="0" borderId="1" xfId="0" applyFont="1" applyBorder="1" applyAlignment="1">
      <alignment vertical="top" wrapText="1"/>
    </xf>
    <xf numFmtId="3" fontId="2" fillId="0" borderId="1" xfId="0" applyNumberFormat="1" applyFont="1" applyBorder="1" applyAlignment="1">
      <alignment horizontal="right" vertical="top" wrapText="1"/>
    </xf>
    <xf numFmtId="0" fontId="2" fillId="0" borderId="1" xfId="0" applyFont="1" applyBorder="1" applyAlignment="1">
      <alignment horizontal="right" vertical="top"/>
    </xf>
    <xf numFmtId="3" fontId="2" fillId="0" borderId="1" xfId="0" applyNumberFormat="1" applyFont="1" applyBorder="1" applyAlignment="1">
      <alignment vertical="top"/>
    </xf>
    <xf numFmtId="0" fontId="2" fillId="0" borderId="1" xfId="0" applyFont="1" applyBorder="1" applyAlignment="1">
      <alignment horizontal="right" vertical="top" wrapText="1"/>
    </xf>
    <xf numFmtId="0" fontId="2" fillId="0" borderId="1" xfId="0" applyFont="1" applyBorder="1" applyAlignment="1">
      <alignment horizontal="justify" vertical="top" wrapText="1"/>
    </xf>
    <xf numFmtId="0" fontId="4" fillId="2" borderId="1" xfId="0" applyFont="1" applyFill="1" applyBorder="1" applyAlignment="1">
      <alignment vertical="top"/>
    </xf>
    <xf numFmtId="0" fontId="0" fillId="0" borderId="1" xfId="0" applyBorder="1"/>
    <xf numFmtId="0" fontId="0" fillId="0" borderId="1" xfId="0" applyBorder="1" applyAlignment="1">
      <alignment wrapText="1"/>
    </xf>
    <xf numFmtId="0" fontId="1" fillId="0" borderId="1" xfId="0" applyFont="1" applyBorder="1"/>
    <xf numFmtId="0" fontId="7" fillId="0" borderId="1" xfId="0" applyFont="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0" fontId="2" fillId="3" borderId="1" xfId="0" applyFont="1" applyFill="1" applyBorder="1" applyAlignment="1">
      <alignment horizontal="right"/>
    </xf>
    <xf numFmtId="0" fontId="3" fillId="3" borderId="0" xfId="0" applyFont="1" applyFill="1"/>
    <xf numFmtId="0" fontId="4" fillId="3" borderId="1" xfId="0" applyFont="1" applyFill="1" applyBorder="1"/>
    <xf numFmtId="3" fontId="4" fillId="3" borderId="1" xfId="0" applyNumberFormat="1" applyFont="1" applyFill="1" applyBorder="1"/>
    <xf numFmtId="0" fontId="2" fillId="3" borderId="1" xfId="0" applyFont="1" applyFill="1" applyBorder="1" applyAlignment="1">
      <alignment vertical="top" wrapText="1"/>
    </xf>
    <xf numFmtId="0" fontId="5" fillId="3" borderId="1" xfId="0" applyFont="1" applyFill="1" applyBorder="1" applyAlignment="1">
      <alignment wrapText="1"/>
    </xf>
    <xf numFmtId="0" fontId="2" fillId="3" borderId="1" xfId="0" applyFont="1" applyFill="1" applyBorder="1" applyAlignment="1">
      <alignment vertical="top"/>
    </xf>
    <xf numFmtId="0" fontId="2" fillId="3" borderId="1" xfId="0" applyFont="1" applyFill="1" applyBorder="1" applyAlignment="1">
      <alignment vertical="center" wrapText="1"/>
    </xf>
    <xf numFmtId="49" fontId="2" fillId="3" borderId="1" xfId="0" applyNumberFormat="1" applyFont="1" applyFill="1" applyBorder="1" applyAlignment="1">
      <alignment vertical="top"/>
    </xf>
    <xf numFmtId="0" fontId="2" fillId="3" borderId="0" xfId="0" applyFont="1" applyFill="1" applyAlignment="1">
      <alignment vertical="top" wrapText="1"/>
    </xf>
    <xf numFmtId="0" fontId="2" fillId="3" borderId="0" xfId="0" applyFont="1" applyFill="1" applyAlignment="1">
      <alignment wrapText="1"/>
    </xf>
    <xf numFmtId="0" fontId="0" fillId="3" borderId="0" xfId="0" applyFill="1"/>
    <xf numFmtId="0" fontId="10" fillId="4" borderId="2" xfId="0" applyFont="1"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0" xfId="0" applyFill="1" applyBorder="1" applyAlignment="1">
      <alignment horizontal="left" vertical="top" wrapText="1"/>
    </xf>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817BA-EE2D-4206-AD6F-3D06F44E6473}">
  <dimension ref="A1:C6"/>
  <sheetViews>
    <sheetView workbookViewId="0">
      <selection activeCell="C1" sqref="C1"/>
    </sheetView>
  </sheetViews>
  <sheetFormatPr defaultRowHeight="14.25"/>
  <cols>
    <col min="1" max="1" width="8.125" customWidth="1"/>
    <col min="2" max="2" width="50.375" customWidth="1"/>
    <col min="3" max="3" width="48.125" customWidth="1"/>
    <col min="4" max="4" width="56.875" customWidth="1"/>
  </cols>
  <sheetData>
    <row r="1" spans="1:3" ht="57">
      <c r="A1" s="16" t="s">
        <v>17</v>
      </c>
      <c r="B1" s="17" t="s">
        <v>145</v>
      </c>
      <c r="C1" s="16" t="s">
        <v>122</v>
      </c>
    </row>
    <row r="2" spans="1:3" ht="28.5">
      <c r="A2" s="16" t="s">
        <v>18</v>
      </c>
      <c r="B2" s="17" t="s">
        <v>148</v>
      </c>
      <c r="C2" s="18" t="s">
        <v>149</v>
      </c>
    </row>
    <row r="3" spans="1:3" ht="28.5">
      <c r="A3" s="16" t="s">
        <v>19</v>
      </c>
      <c r="B3" s="19" t="s">
        <v>123</v>
      </c>
      <c r="C3" s="16" t="s">
        <v>25</v>
      </c>
    </row>
    <row r="4" spans="1:3" ht="28.5">
      <c r="A4" s="16" t="s">
        <v>21</v>
      </c>
      <c r="B4" s="17" t="s">
        <v>144</v>
      </c>
      <c r="C4" s="16" t="s">
        <v>26</v>
      </c>
    </row>
    <row r="5" spans="1:3">
      <c r="A5" s="16" t="s">
        <v>20</v>
      </c>
      <c r="B5" s="17" t="s">
        <v>87</v>
      </c>
      <c r="C5" s="16"/>
    </row>
    <row r="6" spans="1:3" ht="28.5">
      <c r="A6" s="16" t="s">
        <v>23</v>
      </c>
      <c r="B6" s="17" t="s">
        <v>88</v>
      </c>
      <c r="C6" s="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1582-7D57-4189-801A-25764BF9A208}">
  <dimension ref="A1:J95"/>
  <sheetViews>
    <sheetView tabSelected="1" zoomScale="85" zoomScaleNormal="85" workbookViewId="0">
      <pane ySplit="7" topLeftCell="A8" activePane="bottomLeft" state="frozen"/>
      <selection pane="bottomLeft" activeCell="A8" sqref="A8"/>
    </sheetView>
  </sheetViews>
  <sheetFormatPr defaultColWidth="8.75" defaultRowHeight="14.25"/>
  <cols>
    <col min="1" max="1" width="64.125" style="3" customWidth="1"/>
    <col min="2" max="2" width="55.375" style="3" customWidth="1"/>
    <col min="3" max="3" width="12" style="3" customWidth="1"/>
    <col min="4" max="5" width="5.75" style="4" customWidth="1"/>
    <col min="6" max="6" width="15.75" style="3" customWidth="1"/>
    <col min="7" max="7" width="14.875" style="3" customWidth="1"/>
    <col min="8" max="8" width="78.625" style="21" customWidth="1"/>
    <col min="9" max="9" width="8.75" style="3"/>
    <col min="10" max="10" width="10.375" style="3" bestFit="1" customWidth="1"/>
    <col min="11" max="16384" width="8.75" style="3"/>
  </cols>
  <sheetData>
    <row r="1" spans="1:10" customFormat="1" ht="15" thickBot="1">
      <c r="A1" s="34"/>
    </row>
    <row r="2" spans="1:10" customFormat="1" ht="12.75" customHeight="1" thickTop="1">
      <c r="A2" s="35" t="s">
        <v>155</v>
      </c>
      <c r="B2" s="36"/>
      <c r="C2" s="36"/>
      <c r="D2" s="36"/>
      <c r="E2" s="36"/>
      <c r="F2" s="36"/>
      <c r="G2" s="36"/>
      <c r="H2" s="37"/>
    </row>
    <row r="3" spans="1:10" customFormat="1">
      <c r="A3" s="38"/>
      <c r="B3" s="39"/>
      <c r="C3" s="39"/>
      <c r="D3" s="39"/>
      <c r="E3" s="39"/>
      <c r="F3" s="39"/>
      <c r="G3" s="39"/>
      <c r="H3" s="40"/>
    </row>
    <row r="4" spans="1:10" customFormat="1">
      <c r="A4" s="38"/>
      <c r="B4" s="39"/>
      <c r="C4" s="39"/>
      <c r="D4" s="39"/>
      <c r="E4" s="39"/>
      <c r="F4" s="39"/>
      <c r="G4" s="39"/>
      <c r="H4" s="40"/>
    </row>
    <row r="5" spans="1:10" customFormat="1" ht="34.5" customHeight="1" thickBot="1">
      <c r="A5" s="41"/>
      <c r="B5" s="42"/>
      <c r="C5" s="42"/>
      <c r="D5" s="42"/>
      <c r="E5" s="42"/>
      <c r="F5" s="42"/>
      <c r="G5" s="42"/>
      <c r="H5" s="43"/>
    </row>
    <row r="6" spans="1:10" customFormat="1" ht="15.75" customHeight="1" thickTop="1"/>
    <row r="7" spans="1:10" ht="14.25" customHeight="1">
      <c r="A7" s="1" t="s">
        <v>150</v>
      </c>
      <c r="B7" s="1" t="s">
        <v>47</v>
      </c>
      <c r="C7" s="2" t="s">
        <v>51</v>
      </c>
      <c r="D7" s="2" t="s">
        <v>27</v>
      </c>
      <c r="E7" s="2" t="s">
        <v>28</v>
      </c>
      <c r="F7" s="2" t="s">
        <v>154</v>
      </c>
      <c r="G7" s="2" t="s">
        <v>153</v>
      </c>
      <c r="H7" s="25" t="s">
        <v>138</v>
      </c>
    </row>
    <row r="9" spans="1:10" ht="15">
      <c r="A9" s="25" t="s">
        <v>125</v>
      </c>
      <c r="B9" s="21"/>
      <c r="C9" s="21"/>
      <c r="D9" s="23"/>
      <c r="E9" s="23"/>
      <c r="F9" s="21"/>
    </row>
    <row r="10" spans="1:10">
      <c r="A10" s="21" t="s">
        <v>126</v>
      </c>
      <c r="B10" s="21"/>
      <c r="C10" s="22">
        <v>3371882</v>
      </c>
      <c r="D10" s="23"/>
      <c r="E10" s="23"/>
      <c r="F10" s="21"/>
      <c r="J10" s="22"/>
    </row>
    <row r="11" spans="1:10">
      <c r="A11" s="21" t="s">
        <v>127</v>
      </c>
      <c r="B11" s="21"/>
      <c r="C11" s="22">
        <v>7418140</v>
      </c>
      <c r="D11" s="23"/>
      <c r="E11" s="23"/>
      <c r="F11" s="21"/>
    </row>
    <row r="12" spans="1:10">
      <c r="A12" s="21" t="s">
        <v>133</v>
      </c>
      <c r="B12" s="21"/>
      <c r="C12" s="22">
        <v>1060235</v>
      </c>
      <c r="D12" s="23"/>
      <c r="E12" s="23"/>
      <c r="F12" s="21"/>
    </row>
    <row r="13" spans="1:10">
      <c r="A13" s="21" t="s">
        <v>128</v>
      </c>
      <c r="B13" s="21"/>
      <c r="C13" s="22">
        <v>86375</v>
      </c>
      <c r="D13" s="23"/>
      <c r="E13" s="23"/>
      <c r="F13" s="21"/>
    </row>
    <row r="14" spans="1:10" ht="15">
      <c r="A14" s="25" t="s">
        <v>129</v>
      </c>
      <c r="B14" s="21"/>
      <c r="C14" s="26">
        <f>SUM(C10:C13)</f>
        <v>11936632</v>
      </c>
      <c r="D14" s="23"/>
      <c r="E14" s="23"/>
      <c r="F14" s="21"/>
    </row>
    <row r="16" spans="1:10" ht="15">
      <c r="A16" s="1" t="s">
        <v>124</v>
      </c>
      <c r="J16" s="5"/>
    </row>
    <row r="17" spans="1:8">
      <c r="A17" s="3" t="s">
        <v>152</v>
      </c>
      <c r="C17" s="5">
        <v>236852</v>
      </c>
      <c r="H17" s="20"/>
    </row>
    <row r="18" spans="1:8">
      <c r="A18" s="21" t="s">
        <v>131</v>
      </c>
      <c r="B18" s="21"/>
      <c r="C18" s="5">
        <v>352245</v>
      </c>
      <c r="H18" s="20" t="s">
        <v>132</v>
      </c>
    </row>
    <row r="19" spans="1:8">
      <c r="A19" s="21" t="s">
        <v>151</v>
      </c>
      <c r="B19" s="21"/>
      <c r="C19" s="5">
        <v>2010666</v>
      </c>
      <c r="H19" s="20"/>
    </row>
    <row r="20" spans="1:8">
      <c r="C20" s="5"/>
      <c r="H20" s="20"/>
    </row>
    <row r="21" spans="1:8" ht="16.5">
      <c r="A21" s="6" t="s">
        <v>16</v>
      </c>
      <c r="H21" s="28"/>
    </row>
    <row r="22" spans="1:8" ht="57">
      <c r="A22" s="8" t="s">
        <v>0</v>
      </c>
      <c r="B22" s="9" t="s">
        <v>84</v>
      </c>
      <c r="C22" s="12">
        <v>175000</v>
      </c>
      <c r="D22" s="11" t="s">
        <v>19</v>
      </c>
      <c r="E22" s="11" t="s">
        <v>17</v>
      </c>
      <c r="F22" s="8" t="s">
        <v>46</v>
      </c>
      <c r="G22" s="9" t="s">
        <v>146</v>
      </c>
      <c r="H22" s="27" t="s">
        <v>135</v>
      </c>
    </row>
    <row r="23" spans="1:8">
      <c r="A23" s="3" t="s">
        <v>1</v>
      </c>
      <c r="B23" s="3" t="s">
        <v>66</v>
      </c>
      <c r="C23" s="5">
        <v>57312</v>
      </c>
      <c r="D23" s="4" t="s">
        <v>19</v>
      </c>
      <c r="E23" s="4" t="s">
        <v>17</v>
      </c>
      <c r="F23" s="3" t="s">
        <v>46</v>
      </c>
      <c r="G23" s="3" t="s">
        <v>66</v>
      </c>
      <c r="H23" s="21" t="s">
        <v>66</v>
      </c>
    </row>
    <row r="24" spans="1:8">
      <c r="A24" s="3" t="s">
        <v>2</v>
      </c>
      <c r="B24" s="3" t="s">
        <v>66</v>
      </c>
      <c r="C24" s="5">
        <v>68000</v>
      </c>
      <c r="D24" s="4" t="s">
        <v>19</v>
      </c>
      <c r="E24" s="4" t="s">
        <v>17</v>
      </c>
      <c r="F24" s="3" t="s">
        <v>46</v>
      </c>
      <c r="G24" s="3" t="s">
        <v>66</v>
      </c>
      <c r="H24" s="21" t="s">
        <v>66</v>
      </c>
    </row>
    <row r="25" spans="1:8">
      <c r="A25" s="3" t="s">
        <v>3</v>
      </c>
      <c r="B25" s="3" t="s">
        <v>66</v>
      </c>
      <c r="C25" s="5">
        <v>15000</v>
      </c>
      <c r="D25" s="4" t="s">
        <v>19</v>
      </c>
      <c r="E25" s="4" t="s">
        <v>17</v>
      </c>
      <c r="F25" s="3" t="s">
        <v>46</v>
      </c>
      <c r="G25" s="3" t="s">
        <v>66</v>
      </c>
      <c r="H25" s="21" t="s">
        <v>66</v>
      </c>
    </row>
    <row r="26" spans="1:8">
      <c r="A26" s="3" t="s">
        <v>4</v>
      </c>
      <c r="B26" s="3" t="s">
        <v>66</v>
      </c>
      <c r="C26" s="5">
        <v>20160</v>
      </c>
      <c r="D26" s="4" t="s">
        <v>19</v>
      </c>
      <c r="E26" s="4" t="s">
        <v>17</v>
      </c>
      <c r="F26" s="3" t="s">
        <v>46</v>
      </c>
      <c r="G26" s="3" t="s">
        <v>66</v>
      </c>
      <c r="H26" s="21" t="s">
        <v>66</v>
      </c>
    </row>
    <row r="27" spans="1:8">
      <c r="A27" s="3" t="s">
        <v>5</v>
      </c>
      <c r="B27" s="3" t="s">
        <v>66</v>
      </c>
      <c r="C27" s="5">
        <v>34360</v>
      </c>
      <c r="D27" s="4" t="s">
        <v>19</v>
      </c>
      <c r="E27" s="4" t="s">
        <v>17</v>
      </c>
      <c r="F27" s="3" t="s">
        <v>46</v>
      </c>
      <c r="G27" s="3" t="s">
        <v>66</v>
      </c>
      <c r="H27" s="21" t="s">
        <v>66</v>
      </c>
    </row>
    <row r="28" spans="1:8">
      <c r="A28" s="3" t="s">
        <v>6</v>
      </c>
      <c r="B28" s="3" t="s">
        <v>66</v>
      </c>
      <c r="C28" s="5">
        <v>6384</v>
      </c>
      <c r="D28" s="4" t="s">
        <v>19</v>
      </c>
      <c r="E28" s="4" t="s">
        <v>17</v>
      </c>
      <c r="F28" s="3" t="s">
        <v>46</v>
      </c>
      <c r="G28" s="3" t="s">
        <v>66</v>
      </c>
      <c r="H28" s="21" t="s">
        <v>66</v>
      </c>
    </row>
    <row r="29" spans="1:8">
      <c r="A29" s="3" t="s">
        <v>7</v>
      </c>
      <c r="B29" s="3" t="s">
        <v>66</v>
      </c>
      <c r="C29" s="5">
        <v>149400</v>
      </c>
      <c r="D29" s="4" t="s">
        <v>19</v>
      </c>
      <c r="E29" s="4" t="s">
        <v>17</v>
      </c>
      <c r="F29" s="3" t="s">
        <v>46</v>
      </c>
      <c r="G29" s="3" t="s">
        <v>66</v>
      </c>
      <c r="H29" s="21" t="s">
        <v>66</v>
      </c>
    </row>
    <row r="30" spans="1:8">
      <c r="A30" s="3" t="s">
        <v>8</v>
      </c>
      <c r="B30" s="3" t="s">
        <v>66</v>
      </c>
      <c r="C30" s="5">
        <v>27390</v>
      </c>
      <c r="D30" s="4" t="s">
        <v>19</v>
      </c>
      <c r="E30" s="4" t="s">
        <v>17</v>
      </c>
      <c r="F30" s="3" t="s">
        <v>46</v>
      </c>
      <c r="G30" s="3" t="s">
        <v>66</v>
      </c>
      <c r="H30" s="21" t="s">
        <v>66</v>
      </c>
    </row>
    <row r="31" spans="1:8">
      <c r="A31" s="3" t="s">
        <v>9</v>
      </c>
      <c r="B31" s="3" t="s">
        <v>66</v>
      </c>
      <c r="C31" s="5">
        <v>27396</v>
      </c>
      <c r="D31" s="4" t="s">
        <v>19</v>
      </c>
      <c r="E31" s="4" t="s">
        <v>17</v>
      </c>
      <c r="F31" s="3" t="s">
        <v>46</v>
      </c>
      <c r="G31" s="3" t="s">
        <v>66</v>
      </c>
      <c r="H31" s="21" t="s">
        <v>66</v>
      </c>
    </row>
    <row r="32" spans="1:8">
      <c r="A32" s="3" t="s">
        <v>10</v>
      </c>
      <c r="B32" s="3" t="s">
        <v>66</v>
      </c>
      <c r="C32" s="5">
        <v>19600</v>
      </c>
      <c r="D32" s="4" t="s">
        <v>19</v>
      </c>
      <c r="E32" s="4" t="s">
        <v>17</v>
      </c>
      <c r="F32" s="3" t="s">
        <v>46</v>
      </c>
      <c r="G32" s="3" t="s">
        <v>66</v>
      </c>
      <c r="H32" s="21" t="s">
        <v>66</v>
      </c>
    </row>
    <row r="33" spans="1:8">
      <c r="A33" s="3" t="s">
        <v>11</v>
      </c>
      <c r="B33" s="3" t="s">
        <v>66</v>
      </c>
      <c r="C33" s="5">
        <v>54373</v>
      </c>
      <c r="D33" s="4" t="s">
        <v>19</v>
      </c>
      <c r="E33" s="4" t="s">
        <v>17</v>
      </c>
      <c r="F33" s="3" t="s">
        <v>46</v>
      </c>
      <c r="G33" s="3" t="s">
        <v>66</v>
      </c>
      <c r="H33" s="21" t="s">
        <v>66</v>
      </c>
    </row>
    <row r="34" spans="1:8">
      <c r="A34" s="3" t="s">
        <v>12</v>
      </c>
      <c r="B34" s="3" t="s">
        <v>66</v>
      </c>
      <c r="C34" s="5">
        <v>38500</v>
      </c>
      <c r="D34" s="4" t="s">
        <v>19</v>
      </c>
      <c r="E34" s="4" t="s">
        <v>17</v>
      </c>
      <c r="F34" s="3" t="s">
        <v>46</v>
      </c>
      <c r="G34" s="3" t="s">
        <v>66</v>
      </c>
      <c r="H34" s="21" t="s">
        <v>66</v>
      </c>
    </row>
    <row r="35" spans="1:8">
      <c r="A35" s="3" t="s">
        <v>13</v>
      </c>
      <c r="B35" s="3" t="s">
        <v>66</v>
      </c>
      <c r="C35" s="5">
        <v>22367</v>
      </c>
      <c r="D35" s="4" t="s">
        <v>19</v>
      </c>
      <c r="E35" s="4" t="s">
        <v>17</v>
      </c>
      <c r="F35" s="3" t="s">
        <v>46</v>
      </c>
      <c r="G35" s="3" t="s">
        <v>66</v>
      </c>
      <c r="H35" s="21" t="s">
        <v>66</v>
      </c>
    </row>
    <row r="36" spans="1:8">
      <c r="A36" s="3" t="s">
        <v>14</v>
      </c>
      <c r="B36" s="3" t="s">
        <v>85</v>
      </c>
      <c r="C36" s="5">
        <v>40000</v>
      </c>
      <c r="D36" s="4" t="s">
        <v>23</v>
      </c>
      <c r="F36" s="3" t="s">
        <v>46</v>
      </c>
      <c r="G36" s="3" t="s">
        <v>67</v>
      </c>
      <c r="H36" s="21" t="s">
        <v>99</v>
      </c>
    </row>
    <row r="37" spans="1:8">
      <c r="A37" s="3" t="s">
        <v>22</v>
      </c>
      <c r="B37" s="3" t="s">
        <v>85</v>
      </c>
      <c r="C37" s="5">
        <v>29750</v>
      </c>
      <c r="D37" s="4" t="s">
        <v>23</v>
      </c>
      <c r="F37" s="3" t="s">
        <v>46</v>
      </c>
      <c r="G37" s="3" t="s">
        <v>67</v>
      </c>
      <c r="H37" s="21" t="s">
        <v>99</v>
      </c>
    </row>
    <row r="38" spans="1:8">
      <c r="A38" s="3" t="s">
        <v>15</v>
      </c>
      <c r="B38" s="3" t="s">
        <v>85</v>
      </c>
      <c r="C38" s="5">
        <v>33750</v>
      </c>
      <c r="D38" s="4" t="s">
        <v>23</v>
      </c>
      <c r="F38" s="3" t="s">
        <v>46</v>
      </c>
      <c r="G38" s="3" t="s">
        <v>67</v>
      </c>
      <c r="H38" s="21" t="s">
        <v>99</v>
      </c>
    </row>
    <row r="40" spans="1:8" ht="15">
      <c r="A40" s="6" t="s">
        <v>25</v>
      </c>
    </row>
    <row r="41" spans="1:8" ht="57">
      <c r="A41" s="9" t="s">
        <v>29</v>
      </c>
      <c r="B41" s="9" t="s">
        <v>84</v>
      </c>
      <c r="C41" s="10">
        <v>36919</v>
      </c>
      <c r="D41" s="11" t="s">
        <v>19</v>
      </c>
      <c r="E41" s="11" t="s">
        <v>17</v>
      </c>
      <c r="F41" s="8" t="s">
        <v>46</v>
      </c>
      <c r="G41" s="9" t="s">
        <v>146</v>
      </c>
      <c r="H41" s="27" t="s">
        <v>135</v>
      </c>
    </row>
    <row r="42" spans="1:8">
      <c r="A42" s="9" t="s">
        <v>30</v>
      </c>
      <c r="B42" s="8" t="s">
        <v>66</v>
      </c>
      <c r="C42" s="10">
        <v>2580</v>
      </c>
      <c r="D42" s="11" t="s">
        <v>19</v>
      </c>
      <c r="E42" s="11" t="s">
        <v>17</v>
      </c>
      <c r="F42" s="8" t="s">
        <v>46</v>
      </c>
      <c r="G42" s="8" t="s">
        <v>66</v>
      </c>
      <c r="H42" s="29" t="s">
        <v>66</v>
      </c>
    </row>
    <row r="43" spans="1:8">
      <c r="A43" s="9" t="s">
        <v>100</v>
      </c>
      <c r="B43" s="8" t="s">
        <v>66</v>
      </c>
      <c r="C43" s="10">
        <v>165289</v>
      </c>
      <c r="D43" s="11" t="s">
        <v>19</v>
      </c>
      <c r="E43" s="11" t="s">
        <v>17</v>
      </c>
      <c r="F43" s="8" t="s">
        <v>46</v>
      </c>
      <c r="G43" s="8" t="s">
        <v>66</v>
      </c>
      <c r="H43" s="29" t="s">
        <v>66</v>
      </c>
    </row>
    <row r="44" spans="1:8">
      <c r="A44" s="9" t="s">
        <v>31</v>
      </c>
      <c r="B44" s="8" t="s">
        <v>66</v>
      </c>
      <c r="C44" s="13">
        <v>939</v>
      </c>
      <c r="D44" s="11" t="s">
        <v>19</v>
      </c>
      <c r="E44" s="11" t="s">
        <v>17</v>
      </c>
      <c r="F44" s="8" t="s">
        <v>46</v>
      </c>
      <c r="G44" s="8" t="s">
        <v>66</v>
      </c>
      <c r="H44" s="29" t="s">
        <v>66</v>
      </c>
    </row>
    <row r="45" spans="1:8">
      <c r="A45" s="14" t="s">
        <v>71</v>
      </c>
      <c r="B45" s="8" t="s">
        <v>66</v>
      </c>
      <c r="C45" s="10">
        <v>131331</v>
      </c>
      <c r="D45" s="11" t="s">
        <v>19</v>
      </c>
      <c r="E45" s="11" t="s">
        <v>17</v>
      </c>
      <c r="F45" s="8" t="s">
        <v>46</v>
      </c>
      <c r="G45" s="8" t="s">
        <v>66</v>
      </c>
      <c r="H45" s="29" t="s">
        <v>66</v>
      </c>
    </row>
    <row r="46" spans="1:8">
      <c r="A46" s="9" t="s">
        <v>72</v>
      </c>
      <c r="B46" s="8" t="s">
        <v>66</v>
      </c>
      <c r="C46" s="10">
        <v>19400</v>
      </c>
      <c r="D46" s="11" t="s">
        <v>19</v>
      </c>
      <c r="E46" s="11" t="s">
        <v>17</v>
      </c>
      <c r="F46" s="8" t="s">
        <v>46</v>
      </c>
      <c r="G46" s="8" t="s">
        <v>66</v>
      </c>
      <c r="H46" s="29" t="s">
        <v>66</v>
      </c>
    </row>
    <row r="47" spans="1:8">
      <c r="A47" s="9" t="s">
        <v>32</v>
      </c>
      <c r="B47" s="8" t="s">
        <v>66</v>
      </c>
      <c r="C47" s="10">
        <v>13250</v>
      </c>
      <c r="D47" s="11" t="s">
        <v>19</v>
      </c>
      <c r="E47" s="11" t="s">
        <v>17</v>
      </c>
      <c r="F47" s="8" t="s">
        <v>46</v>
      </c>
      <c r="G47" s="8" t="s">
        <v>66</v>
      </c>
      <c r="H47" s="29" t="s">
        <v>66</v>
      </c>
    </row>
    <row r="48" spans="1:8">
      <c r="A48" s="9" t="s">
        <v>33</v>
      </c>
      <c r="B48" s="9" t="s">
        <v>66</v>
      </c>
      <c r="C48" s="10">
        <v>23400</v>
      </c>
      <c r="D48" s="11" t="s">
        <v>19</v>
      </c>
      <c r="E48" s="11" t="s">
        <v>17</v>
      </c>
      <c r="F48" s="8" t="s">
        <v>46</v>
      </c>
      <c r="G48" s="8" t="s">
        <v>66</v>
      </c>
      <c r="H48" s="29" t="s">
        <v>66</v>
      </c>
    </row>
    <row r="49" spans="1:8">
      <c r="A49" s="9" t="s">
        <v>34</v>
      </c>
      <c r="B49" s="9" t="s">
        <v>66</v>
      </c>
      <c r="C49" s="10">
        <v>11830</v>
      </c>
      <c r="D49" s="11" t="s">
        <v>19</v>
      </c>
      <c r="E49" s="11" t="s">
        <v>17</v>
      </c>
      <c r="F49" s="8" t="s">
        <v>46</v>
      </c>
      <c r="G49" s="8" t="s">
        <v>66</v>
      </c>
      <c r="H49" s="29" t="s">
        <v>66</v>
      </c>
    </row>
    <row r="50" spans="1:8">
      <c r="A50" s="9" t="s">
        <v>68</v>
      </c>
      <c r="B50" s="8" t="s">
        <v>86</v>
      </c>
      <c r="C50" s="10">
        <v>35835</v>
      </c>
      <c r="D50" s="11" t="s">
        <v>23</v>
      </c>
      <c r="E50" s="11"/>
      <c r="F50" s="8" t="s">
        <v>46</v>
      </c>
      <c r="G50" s="8" t="s">
        <v>66</v>
      </c>
      <c r="H50" s="29"/>
    </row>
    <row r="51" spans="1:8">
      <c r="A51" s="9" t="s">
        <v>69</v>
      </c>
      <c r="B51" s="8" t="s">
        <v>86</v>
      </c>
      <c r="C51" s="10">
        <v>7925</v>
      </c>
      <c r="D51" s="11" t="s">
        <v>23</v>
      </c>
      <c r="E51" s="11"/>
      <c r="F51" s="8" t="s">
        <v>46</v>
      </c>
      <c r="G51" s="8" t="s">
        <v>66</v>
      </c>
      <c r="H51" s="29"/>
    </row>
    <row r="52" spans="1:8">
      <c r="A52" s="9" t="s">
        <v>70</v>
      </c>
      <c r="B52" s="8" t="s">
        <v>86</v>
      </c>
      <c r="C52" s="10">
        <v>51309</v>
      </c>
      <c r="D52" s="11" t="s">
        <v>23</v>
      </c>
      <c r="E52" s="11"/>
      <c r="F52" s="8" t="s">
        <v>46</v>
      </c>
      <c r="G52" s="8" t="s">
        <v>66</v>
      </c>
      <c r="H52" s="29"/>
    </row>
    <row r="53" spans="1:8">
      <c r="A53" s="9" t="s">
        <v>73</v>
      </c>
      <c r="B53" s="8" t="s">
        <v>86</v>
      </c>
      <c r="C53" s="10">
        <v>104033</v>
      </c>
      <c r="D53" s="11" t="s">
        <v>74</v>
      </c>
      <c r="E53" s="11"/>
      <c r="F53" s="8" t="s">
        <v>46</v>
      </c>
      <c r="G53" s="8" t="s">
        <v>66</v>
      </c>
      <c r="H53" s="29"/>
    </row>
    <row r="54" spans="1:8">
      <c r="A54" s="9" t="s">
        <v>75</v>
      </c>
      <c r="B54" s="8" t="s">
        <v>85</v>
      </c>
      <c r="C54" s="10">
        <v>28849</v>
      </c>
      <c r="D54" s="11" t="s">
        <v>23</v>
      </c>
      <c r="E54" s="11"/>
      <c r="F54" s="8" t="s">
        <v>46</v>
      </c>
      <c r="G54" s="8" t="s">
        <v>66</v>
      </c>
      <c r="H54" s="29"/>
    </row>
    <row r="56" spans="1:8" ht="15">
      <c r="A56" s="6" t="s">
        <v>35</v>
      </c>
    </row>
    <row r="57" spans="1:8" ht="171">
      <c r="A57" s="9" t="s">
        <v>106</v>
      </c>
      <c r="B57" s="9" t="s">
        <v>141</v>
      </c>
      <c r="C57" s="10">
        <v>5898</v>
      </c>
      <c r="D57" s="11" t="s">
        <v>17</v>
      </c>
      <c r="E57" s="11" t="s">
        <v>18</v>
      </c>
      <c r="F57" s="8" t="s">
        <v>46</v>
      </c>
      <c r="G57" s="8" t="s">
        <v>50</v>
      </c>
      <c r="H57" s="30" t="s">
        <v>104</v>
      </c>
    </row>
    <row r="58" spans="1:8" ht="142.5">
      <c r="A58" s="9" t="s">
        <v>108</v>
      </c>
      <c r="B58" s="9" t="s">
        <v>76</v>
      </c>
      <c r="C58" s="10">
        <v>94190</v>
      </c>
      <c r="D58" s="11" t="s">
        <v>17</v>
      </c>
      <c r="E58" s="11"/>
      <c r="F58" s="8" t="s">
        <v>46</v>
      </c>
      <c r="G58" s="8" t="s">
        <v>50</v>
      </c>
      <c r="H58" s="27" t="s">
        <v>105</v>
      </c>
    </row>
    <row r="59" spans="1:8" ht="28.5">
      <c r="A59" s="9" t="s">
        <v>109</v>
      </c>
      <c r="B59" s="9" t="s">
        <v>76</v>
      </c>
      <c r="C59" s="10">
        <v>28703</v>
      </c>
      <c r="D59" s="11" t="s">
        <v>17</v>
      </c>
      <c r="E59" s="11"/>
      <c r="F59" s="8" t="s">
        <v>46</v>
      </c>
      <c r="G59" s="8" t="s">
        <v>50</v>
      </c>
      <c r="H59" s="29" t="s">
        <v>66</v>
      </c>
    </row>
    <row r="60" spans="1:8" ht="114">
      <c r="A60" s="9" t="s">
        <v>112</v>
      </c>
      <c r="B60" s="9" t="s">
        <v>118</v>
      </c>
      <c r="C60" s="10">
        <v>24380</v>
      </c>
      <c r="D60" s="11" t="s">
        <v>17</v>
      </c>
      <c r="E60" s="11" t="s">
        <v>49</v>
      </c>
      <c r="F60" s="8" t="s">
        <v>46</v>
      </c>
      <c r="G60" s="8" t="s">
        <v>50</v>
      </c>
      <c r="H60" s="27" t="s">
        <v>119</v>
      </c>
    </row>
    <row r="61" spans="1:8" ht="28.5">
      <c r="A61" s="9" t="s">
        <v>107</v>
      </c>
      <c r="B61" s="9" t="s">
        <v>76</v>
      </c>
      <c r="C61" s="10">
        <v>8176</v>
      </c>
      <c r="D61" s="11" t="s">
        <v>17</v>
      </c>
      <c r="E61" s="11"/>
      <c r="F61" s="8" t="s">
        <v>46</v>
      </c>
      <c r="G61" s="8" t="s">
        <v>50</v>
      </c>
      <c r="H61" s="27" t="s">
        <v>103</v>
      </c>
    </row>
    <row r="62" spans="1:8" ht="57">
      <c r="A62" s="9" t="s">
        <v>62</v>
      </c>
      <c r="B62" s="9" t="s">
        <v>61</v>
      </c>
      <c r="C62" s="10">
        <v>223868</v>
      </c>
      <c r="D62" s="11" t="s">
        <v>18</v>
      </c>
      <c r="E62" s="11"/>
      <c r="F62" s="8" t="s">
        <v>46</v>
      </c>
      <c r="G62" s="8" t="s">
        <v>50</v>
      </c>
      <c r="H62" s="31" t="s">
        <v>136</v>
      </c>
    </row>
    <row r="63" spans="1:8" ht="28.5">
      <c r="A63" s="9" t="s">
        <v>36</v>
      </c>
      <c r="B63" s="9" t="s">
        <v>78</v>
      </c>
      <c r="C63" s="10">
        <v>128424</v>
      </c>
      <c r="D63" s="11" t="s">
        <v>18</v>
      </c>
      <c r="E63" s="11"/>
      <c r="F63" s="8" t="s">
        <v>80</v>
      </c>
      <c r="G63" s="9" t="s">
        <v>79</v>
      </c>
      <c r="H63" s="27" t="s">
        <v>137</v>
      </c>
    </row>
    <row r="64" spans="1:8" ht="57">
      <c r="A64" s="9" t="s">
        <v>110</v>
      </c>
      <c r="B64" s="9" t="s">
        <v>84</v>
      </c>
      <c r="C64" s="10">
        <v>104434</v>
      </c>
      <c r="D64" s="11" t="s">
        <v>19</v>
      </c>
      <c r="E64" s="11" t="s">
        <v>17</v>
      </c>
      <c r="F64" s="8" t="s">
        <v>46</v>
      </c>
      <c r="G64" s="9" t="s">
        <v>146</v>
      </c>
      <c r="H64" s="27" t="s">
        <v>135</v>
      </c>
    </row>
    <row r="65" spans="1:8" ht="28.5">
      <c r="A65" s="9" t="s">
        <v>111</v>
      </c>
      <c r="B65" s="9" t="s">
        <v>84</v>
      </c>
      <c r="C65" s="10">
        <v>32397</v>
      </c>
      <c r="D65" s="11" t="s">
        <v>19</v>
      </c>
      <c r="E65" s="11" t="s">
        <v>17</v>
      </c>
      <c r="F65" s="8" t="s">
        <v>46</v>
      </c>
      <c r="G65" s="8" t="s">
        <v>66</v>
      </c>
      <c r="H65" s="29" t="s">
        <v>66</v>
      </c>
    </row>
    <row r="66" spans="1:8" ht="28.5">
      <c r="A66" s="9" t="s">
        <v>113</v>
      </c>
      <c r="B66" s="9" t="s">
        <v>84</v>
      </c>
      <c r="C66" s="10">
        <v>12500</v>
      </c>
      <c r="D66" s="11" t="s">
        <v>19</v>
      </c>
      <c r="E66" s="11"/>
      <c r="F66" s="8" t="s">
        <v>46</v>
      </c>
      <c r="G66" s="8" t="s">
        <v>50</v>
      </c>
      <c r="H66" s="27" t="s">
        <v>94</v>
      </c>
    </row>
    <row r="67" spans="1:8" ht="28.5">
      <c r="A67" s="9" t="s">
        <v>114</v>
      </c>
      <c r="B67" s="9" t="s">
        <v>84</v>
      </c>
      <c r="C67" s="10">
        <v>20040</v>
      </c>
      <c r="D67" s="11" t="s">
        <v>19</v>
      </c>
      <c r="E67" s="11"/>
      <c r="F67" s="8" t="s">
        <v>46</v>
      </c>
      <c r="G67" s="8" t="s">
        <v>50</v>
      </c>
      <c r="H67" s="29" t="s">
        <v>66</v>
      </c>
    </row>
    <row r="68" spans="1:8" ht="42.75">
      <c r="A68" s="9" t="s">
        <v>63</v>
      </c>
      <c r="B68" s="9" t="s">
        <v>96</v>
      </c>
      <c r="C68" s="10">
        <v>175460</v>
      </c>
      <c r="D68" s="11" t="s">
        <v>19</v>
      </c>
      <c r="E68" s="11"/>
      <c r="F68" s="8" t="s">
        <v>80</v>
      </c>
      <c r="G68" s="9" t="s">
        <v>81</v>
      </c>
      <c r="H68" s="32" t="s">
        <v>101</v>
      </c>
    </row>
    <row r="69" spans="1:8" ht="42.75">
      <c r="A69" s="9" t="s">
        <v>64</v>
      </c>
      <c r="B69" s="9" t="s">
        <v>83</v>
      </c>
      <c r="C69" s="10">
        <v>55003</v>
      </c>
      <c r="D69" s="11" t="s">
        <v>19</v>
      </c>
      <c r="E69" s="11"/>
      <c r="F69" s="8" t="s">
        <v>46</v>
      </c>
      <c r="G69" s="8" t="s">
        <v>82</v>
      </c>
      <c r="H69" s="27" t="s">
        <v>98</v>
      </c>
    </row>
    <row r="70" spans="1:8" ht="42.75">
      <c r="A70" s="9" t="s">
        <v>115</v>
      </c>
      <c r="B70" s="9" t="s">
        <v>77</v>
      </c>
      <c r="C70" s="10">
        <v>169185</v>
      </c>
      <c r="D70" s="11" t="s">
        <v>20</v>
      </c>
      <c r="E70" s="11"/>
      <c r="F70" s="8" t="s">
        <v>46</v>
      </c>
      <c r="G70" s="8" t="s">
        <v>50</v>
      </c>
      <c r="H70" s="29" t="s">
        <v>95</v>
      </c>
    </row>
    <row r="71" spans="1:8" ht="42.75">
      <c r="A71" s="9" t="s">
        <v>116</v>
      </c>
      <c r="B71" s="9" t="s">
        <v>77</v>
      </c>
      <c r="C71" s="10">
        <v>21000</v>
      </c>
      <c r="D71" s="11" t="s">
        <v>20</v>
      </c>
      <c r="E71" s="11"/>
      <c r="F71" s="8" t="s">
        <v>46</v>
      </c>
      <c r="G71" s="8" t="s">
        <v>50</v>
      </c>
      <c r="H71" s="29" t="s">
        <v>66</v>
      </c>
    </row>
    <row r="72" spans="1:8" ht="42.75">
      <c r="A72" s="9" t="s">
        <v>117</v>
      </c>
      <c r="B72" s="9" t="s">
        <v>77</v>
      </c>
      <c r="C72" s="10">
        <v>15766</v>
      </c>
      <c r="D72" s="11" t="s">
        <v>20</v>
      </c>
      <c r="E72" s="11"/>
      <c r="F72" s="8" t="s">
        <v>46</v>
      </c>
      <c r="G72" s="8" t="s">
        <v>50</v>
      </c>
      <c r="H72" s="8" t="s">
        <v>66</v>
      </c>
    </row>
    <row r="73" spans="1:8">
      <c r="H73" s="3"/>
    </row>
    <row r="74" spans="1:8" ht="15">
      <c r="A74" s="6" t="s">
        <v>37</v>
      </c>
      <c r="B74" s="7"/>
      <c r="H74" s="3"/>
    </row>
    <row r="75" spans="1:8" ht="156.75">
      <c r="A75" s="8" t="s">
        <v>58</v>
      </c>
      <c r="B75" s="9" t="s">
        <v>55</v>
      </c>
      <c r="C75" s="10">
        <v>990103</v>
      </c>
      <c r="D75" s="11" t="s">
        <v>97</v>
      </c>
      <c r="E75" s="11" t="s">
        <v>21</v>
      </c>
      <c r="F75" s="8" t="s">
        <v>46</v>
      </c>
      <c r="G75" s="9" t="s">
        <v>146</v>
      </c>
      <c r="H75" s="9" t="s">
        <v>147</v>
      </c>
    </row>
    <row r="77" spans="1:8" ht="15">
      <c r="A77" s="6" t="s">
        <v>24</v>
      </c>
    </row>
    <row r="78" spans="1:8" ht="213.75">
      <c r="A78" s="3" t="s">
        <v>140</v>
      </c>
      <c r="B78" s="7" t="s">
        <v>56</v>
      </c>
      <c r="C78" s="5">
        <v>585000</v>
      </c>
      <c r="D78" s="4" t="s">
        <v>17</v>
      </c>
      <c r="E78" s="4" t="s">
        <v>18</v>
      </c>
      <c r="F78" s="3" t="s">
        <v>50</v>
      </c>
      <c r="G78" s="3" t="s">
        <v>46</v>
      </c>
      <c r="H78" s="33" t="s">
        <v>120</v>
      </c>
    </row>
    <row r="79" spans="1:8" ht="42.75">
      <c r="A79" s="7" t="s">
        <v>57</v>
      </c>
      <c r="B79" s="7" t="s">
        <v>142</v>
      </c>
      <c r="C79" s="5">
        <v>366977</v>
      </c>
      <c r="D79" s="4" t="s">
        <v>17</v>
      </c>
      <c r="E79" s="4" t="s">
        <v>18</v>
      </c>
      <c r="F79" s="3" t="s">
        <v>50</v>
      </c>
      <c r="G79" s="3" t="s">
        <v>46</v>
      </c>
      <c r="H79" s="21" t="s">
        <v>66</v>
      </c>
    </row>
    <row r="80" spans="1:8">
      <c r="A80" s="7"/>
      <c r="C80" s="5"/>
    </row>
    <row r="81" spans="1:8" ht="15">
      <c r="A81" s="6" t="s">
        <v>38</v>
      </c>
    </row>
    <row r="82" spans="1:8" ht="28.5">
      <c r="A82" s="8" t="s">
        <v>39</v>
      </c>
      <c r="B82" s="9" t="s">
        <v>53</v>
      </c>
      <c r="C82" s="12">
        <v>250606</v>
      </c>
      <c r="D82" s="11" t="s">
        <v>21</v>
      </c>
      <c r="E82" s="11"/>
      <c r="F82" s="8" t="s">
        <v>50</v>
      </c>
      <c r="G82" s="8" t="s">
        <v>48</v>
      </c>
      <c r="H82" s="29" t="s">
        <v>89</v>
      </c>
    </row>
    <row r="83" spans="1:8" ht="85.5">
      <c r="A83" s="8" t="s">
        <v>40</v>
      </c>
      <c r="B83" s="9" t="s">
        <v>121</v>
      </c>
      <c r="C83" s="12">
        <v>23145</v>
      </c>
      <c r="D83" s="11" t="s">
        <v>21</v>
      </c>
      <c r="E83" s="11"/>
      <c r="F83" s="8" t="s">
        <v>50</v>
      </c>
      <c r="G83" s="8" t="s">
        <v>48</v>
      </c>
      <c r="H83" s="27" t="s">
        <v>90</v>
      </c>
    </row>
    <row r="85" spans="1:8" ht="15">
      <c r="A85" s="6" t="s">
        <v>41</v>
      </c>
    </row>
    <row r="86" spans="1:8" ht="42.75">
      <c r="A86" s="8" t="s">
        <v>42</v>
      </c>
      <c r="B86" s="9" t="s">
        <v>59</v>
      </c>
      <c r="C86" s="12">
        <v>362024</v>
      </c>
      <c r="D86" s="11" t="s">
        <v>23</v>
      </c>
      <c r="E86" s="11"/>
      <c r="F86" s="8" t="s">
        <v>45</v>
      </c>
      <c r="G86" s="8"/>
      <c r="H86" s="29" t="s">
        <v>91</v>
      </c>
    </row>
    <row r="87" spans="1:8" ht="71.25">
      <c r="A87" s="8" t="s">
        <v>43</v>
      </c>
      <c r="B87" s="9" t="s">
        <v>52</v>
      </c>
      <c r="C87" s="12">
        <v>87340</v>
      </c>
      <c r="D87" s="11" t="s">
        <v>23</v>
      </c>
      <c r="E87" s="11"/>
      <c r="F87" s="8" t="s">
        <v>46</v>
      </c>
      <c r="G87" s="8" t="s">
        <v>44</v>
      </c>
      <c r="H87" s="27" t="s">
        <v>93</v>
      </c>
    </row>
    <row r="88" spans="1:8" ht="42.75">
      <c r="A88" s="8" t="s">
        <v>143</v>
      </c>
      <c r="B88" s="9" t="s">
        <v>54</v>
      </c>
      <c r="C88" s="12">
        <v>62188</v>
      </c>
      <c r="D88" s="11" t="s">
        <v>21</v>
      </c>
      <c r="E88" s="11"/>
      <c r="F88" s="8" t="s">
        <v>50</v>
      </c>
      <c r="G88" s="8" t="s">
        <v>48</v>
      </c>
      <c r="H88" s="29" t="s">
        <v>92</v>
      </c>
    </row>
    <row r="90" spans="1:8" ht="156.75">
      <c r="A90" s="15" t="s">
        <v>65</v>
      </c>
      <c r="B90" s="9" t="s">
        <v>60</v>
      </c>
      <c r="C90" s="8" t="s">
        <v>49</v>
      </c>
      <c r="D90" s="11" t="s">
        <v>17</v>
      </c>
      <c r="E90" s="11"/>
      <c r="F90" s="8" t="s">
        <v>50</v>
      </c>
      <c r="G90" s="8" t="s">
        <v>46</v>
      </c>
      <c r="H90" s="27" t="s">
        <v>102</v>
      </c>
    </row>
    <row r="91" spans="1:8">
      <c r="A91" s="20" t="s">
        <v>134</v>
      </c>
      <c r="B91" s="21"/>
      <c r="C91" s="22">
        <v>152035</v>
      </c>
      <c r="D91" s="23"/>
      <c r="E91" s="23"/>
      <c r="F91" s="21"/>
      <c r="G91" s="21"/>
      <c r="H91" s="21" t="s">
        <v>49</v>
      </c>
    </row>
    <row r="92" spans="1:8">
      <c r="A92" s="21" t="s">
        <v>49</v>
      </c>
      <c r="B92" s="24"/>
      <c r="C92" s="22" t="s">
        <v>49</v>
      </c>
      <c r="D92" s="23"/>
      <c r="E92" s="23"/>
      <c r="F92" s="21"/>
      <c r="G92" s="21"/>
    </row>
    <row r="93" spans="1:8" ht="15">
      <c r="A93" s="25" t="s">
        <v>130</v>
      </c>
      <c r="B93" s="21"/>
      <c r="C93" s="26">
        <f>SUM(C17:C91)</f>
        <v>8050236</v>
      </c>
      <c r="D93" s="23"/>
      <c r="E93" s="23"/>
      <c r="F93" s="21"/>
      <c r="G93" s="21"/>
    </row>
    <row r="94" spans="1:8">
      <c r="A94" s="21"/>
      <c r="B94" s="21"/>
      <c r="C94" s="21"/>
      <c r="D94" s="23"/>
      <c r="E94" s="23"/>
      <c r="F94" s="21"/>
      <c r="G94" s="21"/>
    </row>
    <row r="95" spans="1:8" ht="86.25">
      <c r="A95" s="27" t="s">
        <v>139</v>
      </c>
      <c r="B95" s="21"/>
      <c r="C95" s="21"/>
      <c r="D95" s="23"/>
      <c r="E95" s="23"/>
      <c r="F95" s="21"/>
      <c r="G95" s="21"/>
    </row>
  </sheetData>
  <mergeCells count="1">
    <mergeCell ref="A2:H5"/>
  </mergeCells>
  <phoneticPr fontId="6" type="noConversion"/>
  <pageMargins left="0.7" right="0.7" top="0.75" bottom="0.75" header="0.3" footer="0.3"/>
  <pageSetup paperSize="9" orientation="portrait" horizont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LEGAL_A!37280564.2</documentid>
  <senderid>M.HERMANS</senderid>
  <senderemail>M.HERMANS@HOUTHOFF.COM</senderemail>
  <lastmodified>2024-09-16T14:28:57.0000000+02:00</lastmodified>
  <database>LEGAL_A</database>
</properties>
</file>

<file path=customXml/itemProps1.xml><?xml version="1.0" encoding="utf-8"?>
<ds:datastoreItem xmlns:ds="http://schemas.openxmlformats.org/officeDocument/2006/customXml" ds:itemID="{5C7F69F0-1ACD-4E22-A301-D714E34B8951}">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A. Selectiecriteria</vt:lpstr>
      <vt:lpstr>B. Toepassing</vt:lpstr>
      <vt:lpstr>'B. Toepassing'!OLE_LINK1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Lisette van der Kallen</dc:creator>
  <cp:lastModifiedBy>Tol, Ilona</cp:lastModifiedBy>
  <dcterms:created xsi:type="dcterms:W3CDTF">2024-05-15T15:38:54Z</dcterms:created>
  <dcterms:modified xsi:type="dcterms:W3CDTF">2024-10-23T11:38:58Z</dcterms:modified>
</cp:coreProperties>
</file>