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725" yWindow="-105" windowWidth="7650" windowHeight="8325" tabRatio="644"/>
  </bookViews>
  <sheets>
    <sheet name="Volumeverschuivingen" sheetId="1" r:id="rId1"/>
  </sheets>
  <definedNames>
    <definedName name="_xlnm.Print_Area" localSheetId="0">Volumeverschuivingen!$A$1:$N$92</definedName>
    <definedName name="AS2DocOpenMode" hidden="1">"AS2DocumentEdit"</definedName>
  </definedNames>
  <calcPr calcId="145621"/>
</workbook>
</file>

<file path=xl/calcChain.xml><?xml version="1.0" encoding="utf-8"?>
<calcChain xmlns="http://schemas.openxmlformats.org/spreadsheetml/2006/main">
  <c r="L59" i="1" l="1"/>
  <c r="L58" i="1"/>
  <c r="L60" i="1"/>
  <c r="L61" i="1"/>
  <c r="L62" i="1"/>
  <c r="L63" i="1"/>
  <c r="L64" i="1"/>
  <c r="L65" i="1"/>
  <c r="L55" i="1" l="1"/>
  <c r="L56" i="1"/>
  <c r="L57" i="1"/>
  <c r="L54" i="1"/>
  <c r="F83" i="1"/>
  <c r="F82" i="1"/>
  <c r="F81" i="1"/>
  <c r="F80" i="1"/>
  <c r="F79" i="1"/>
  <c r="F78" i="1"/>
  <c r="F77" i="1"/>
  <c r="F76" i="1"/>
  <c r="F75" i="1"/>
  <c r="F74" i="1"/>
  <c r="F73" i="1"/>
  <c r="F55" i="1"/>
  <c r="F56" i="1"/>
  <c r="F57" i="1"/>
  <c r="F58" i="1"/>
  <c r="F59" i="1"/>
  <c r="F60" i="1"/>
  <c r="F61" i="1"/>
  <c r="F62" i="1"/>
  <c r="F63" i="1"/>
  <c r="F64" i="1"/>
  <c r="F54" i="1"/>
  <c r="L73" i="1"/>
  <c r="L30" i="1"/>
  <c r="L29" i="1"/>
  <c r="L24" i="1"/>
  <c r="L23" i="1"/>
  <c r="L22" i="1"/>
  <c r="L21" i="1"/>
  <c r="L20" i="1"/>
  <c r="L19" i="1"/>
  <c r="L15" i="1"/>
  <c r="L14" i="1"/>
  <c r="L11" i="1"/>
  <c r="L10" i="1"/>
  <c r="L9" i="1"/>
  <c r="L8" i="1"/>
  <c r="F49" i="1"/>
  <c r="F48" i="1"/>
  <c r="F47" i="1"/>
  <c r="F46" i="1"/>
  <c r="F43" i="1"/>
  <c r="F42" i="1"/>
  <c r="F41" i="1"/>
  <c r="F40" i="1"/>
  <c r="F35" i="1"/>
  <c r="F34" i="1"/>
  <c r="F33" i="1"/>
  <c r="F30" i="1"/>
  <c r="F29" i="1"/>
  <c r="F28" i="1"/>
  <c r="F25" i="1"/>
  <c r="F24" i="1"/>
  <c r="F23" i="1"/>
  <c r="F20" i="1"/>
  <c r="F19" i="1"/>
  <c r="F18" i="1"/>
  <c r="F13" i="1"/>
  <c r="F14" i="1"/>
  <c r="F15" i="1"/>
  <c r="F8" i="1"/>
  <c r="F9" i="1"/>
  <c r="F10" i="1"/>
</calcChain>
</file>

<file path=xl/sharedStrings.xml><?xml version="1.0" encoding="utf-8"?>
<sst xmlns="http://schemas.openxmlformats.org/spreadsheetml/2006/main" count="147" uniqueCount="56">
  <si>
    <t>Vastrecht transportdienst</t>
  </si>
  <si>
    <t>kW gecontracteerd per jaar</t>
  </si>
  <si>
    <t>kW max per maand</t>
  </si>
  <si>
    <t>kWh tarief normaal</t>
  </si>
  <si>
    <t>kWh tarief laag</t>
  </si>
  <si>
    <t>Afnemers HS (110-150 kV)</t>
  </si>
  <si>
    <t>Afnemers TS (25-50 kV)</t>
  </si>
  <si>
    <t xml:space="preserve">Afnemers Trafo HS+TS/MS </t>
  </si>
  <si>
    <t>Afnemers Trafo MS/LS</t>
  </si>
  <si>
    <t xml:space="preserve">Afnemers LS </t>
  </si>
  <si>
    <t>Periodieke aansluitvergoeding</t>
  </si>
  <si>
    <t>kW max per week</t>
  </si>
  <si>
    <t>Kleinverbruikers (t/m 3*80 A op LS)</t>
  </si>
  <si>
    <t>t/m 1*6A op het geschakeld net</t>
  </si>
  <si>
    <t>&gt; 3*25A t/m 3*35A</t>
  </si>
  <si>
    <t>&gt; 3*35A t/m 3*50A</t>
  </si>
  <si>
    <t>&gt; 3*50A t/m 3*63A</t>
  </si>
  <si>
    <t>&gt; 3*63A t/m 3*80A</t>
  </si>
  <si>
    <t>kVArh blindvermogen MS en hoger</t>
  </si>
  <si>
    <t>kVArh blindvermogen lager dan MS</t>
  </si>
  <si>
    <t>Afnemers MS (1-20 kV)</t>
  </si>
  <si>
    <r>
      <t>t/m 3*25A + alle 1-fase aansluitingen</t>
    </r>
    <r>
      <rPr>
        <vertAlign val="superscript"/>
        <sz val="10"/>
        <rFont val="Arial"/>
        <family val="2"/>
      </rPr>
      <t>1</t>
    </r>
  </si>
  <si>
    <t>A. NETVLAKKEN HS en TS</t>
  </si>
  <si>
    <t>D. BLINDVERMOGEN</t>
  </si>
  <si>
    <t>Transportdienst</t>
  </si>
  <si>
    <t>B. NETVLAKKEN MS</t>
  </si>
  <si>
    <t>C. NETVLAKKEN LS (incl. kleinverbruikers)</t>
  </si>
  <si>
    <t>Vastrecht transportdienst t/m 1*6A LS geschakeld</t>
  </si>
  <si>
    <t>Vastrecht transportdienst t/m 3*80A op LS</t>
  </si>
  <si>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Met uitzondering van de 1*6A aansluitingen op het geschakeld net.</t>
    </r>
  </si>
  <si>
    <t>Aansluitdienst</t>
  </si>
  <si>
    <t>Afnemers HS (110-150 kV) max. 600 uur/jr</t>
  </si>
  <si>
    <t>Afnemers TS (25-50 kV) max. 600 uur/jr</t>
  </si>
  <si>
    <t>Afnemers Trafo HS+TS/MS max. 600 uur/jr</t>
  </si>
  <si>
    <t>per afnemerscategorie</t>
  </si>
  <si>
    <t>PAV meerlengte &gt; 25 m; aansluitingen 3-10 MVA</t>
  </si>
  <si>
    <t>Eénmalige aansluitvergoeding &gt; 25 m</t>
  </si>
  <si>
    <t>Eénmalige aansluitvergoeding t/m 25 m</t>
  </si>
  <si>
    <t>t/m 3*25A</t>
  </si>
  <si>
    <t>&gt;3*25A en t/m 3*50A</t>
  </si>
  <si>
    <t>&gt;3*50A en t/m 3*80A</t>
  </si>
  <si>
    <t>&gt;3*80A en t/m 100 kVA af sec zijde trafo</t>
  </si>
  <si>
    <t>&gt;100 kVA en t/m 160 kVA af sec zijde trafo</t>
  </si>
  <si>
    <t>&gt;160 kVA en t/m 1000 kVA met LS meting</t>
  </si>
  <si>
    <t>&gt;1000 kVA en t/m 2,0 MVA</t>
  </si>
  <si>
    <t>&gt;2 MVA en t/m 5,0 MVA</t>
  </si>
  <si>
    <t>&gt;5 MVA en t/m 10,0 MVA</t>
  </si>
  <si>
    <t>t/m 1 x 6A op geschakeld net</t>
  </si>
  <si>
    <t>3-10 MVA</t>
  </si>
  <si>
    <t>&gt;160 kVA en t/m 630 kVA met LS meting</t>
  </si>
  <si>
    <t>&gt;630 kVA en t/m 1000 kVA met LS meting</t>
  </si>
  <si>
    <t xml:space="preserve">&gt;1000 kVA en t/m 2 MVA </t>
  </si>
  <si>
    <t>rekenvolume 2015</t>
  </si>
  <si>
    <t>∆</t>
  </si>
  <si>
    <t>Bijlage 3 bij Tarievenbesluit Elektriciteit</t>
  </si>
  <si>
    <t>rekenvolume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</si>
</sst>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_-* #,##0.00_-;_-* #,##0.00\-;_-* &quot;-&quot;??_-;_-@_-"/>
    <numFmt numFmtId="165" formatCode="_-[$€]\ * #,##0.00_-;_-[$€]\ * #,##0.00\-;_-[$€]\ * &quot;-&quot;??_-;_-@_-"/>
    <numFmt numFmtId="166" formatCode="_ * #,##0_ ;_ * \-#,##0_ ;_ * &quot;-&quot;??_ ;_ @_ "/>
    <numFmt numFmtId="167" formatCode="#,##0.0000;\-#,##0.0000"/>
    <numFmt numFmtId="168" formatCode="_-* #,##0_-;_-* #,##0\-;_-* &quot;-&quot;??_-;_-@_-"/>
  </numFmts>
  <fonts count="20" x14ac:knownFonts="1">
    <font>
      <sz val="10"/>
      <name val="Arial"/>
    </font>
    <font>
      <sz val="10"/>
      <name val="Arial"/>
      <family val="2"/>
    </font>
    <font>
      <sz val="10"/>
      <name val="Comic Sans MS"/>
      <family val="4"/>
    </font>
    <font>
      <b/>
      <sz val="10"/>
      <color indexed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MS Sans Serif"/>
      <family val="2"/>
    </font>
    <font>
      <b/>
      <sz val="24"/>
      <color indexed="9"/>
      <name val="Arial"/>
      <family val="2"/>
    </font>
    <font>
      <sz val="8"/>
      <name val="Arial"/>
      <family val="2"/>
    </font>
    <font>
      <b/>
      <sz val="16"/>
      <color indexed="9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b/>
      <sz val="20"/>
      <color indexed="9"/>
      <name val="Arial"/>
      <family val="2"/>
    </font>
    <font>
      <sz val="12"/>
      <name val="Times New Roman"/>
      <family val="1"/>
    </font>
    <font>
      <b/>
      <sz val="12"/>
      <color indexed="9"/>
      <name val="Arial"/>
      <family val="2"/>
    </font>
    <font>
      <b/>
      <sz val="14"/>
      <color indexed="9"/>
      <name val="Arial"/>
      <family val="2"/>
    </font>
    <font>
      <b/>
      <sz val="12"/>
      <color theme="0"/>
      <name val="Arial"/>
      <family val="2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rgb="FF000000"/>
      </patternFill>
    </fill>
  </fills>
  <borders count="5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14996795556505021"/>
      </right>
      <top style="thin">
        <color indexed="64"/>
      </top>
      <bottom style="hair">
        <color theme="0" tint="-0.14996795556505021"/>
      </bottom>
      <diagonal/>
    </border>
    <border>
      <left/>
      <right style="hair">
        <color theme="0" tint="-0.14996795556505021"/>
      </right>
      <top style="thin">
        <color indexed="64"/>
      </top>
      <bottom style="hair">
        <color theme="0" tint="-0.14996795556505021"/>
      </bottom>
      <diagonal/>
    </border>
    <border>
      <left style="hair">
        <color theme="0" tint="-0.14996795556505021"/>
      </left>
      <right style="thin">
        <color indexed="64"/>
      </right>
      <top style="thin">
        <color indexed="64"/>
      </top>
      <bottom style="hair">
        <color theme="0" tint="-0.14996795556505021"/>
      </bottom>
      <diagonal/>
    </border>
    <border>
      <left style="thin">
        <color indexed="64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/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hair">
        <color theme="0" tint="-0.14996795556505021"/>
      </left>
      <right style="thin">
        <color indexed="64"/>
      </right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indexed="64"/>
      </left>
      <right style="hair">
        <color theme="0" tint="-0.14996795556505021"/>
      </right>
      <top style="hair">
        <color theme="0" tint="-0.14996795556505021"/>
      </top>
      <bottom style="thin">
        <color indexed="64"/>
      </bottom>
      <diagonal/>
    </border>
    <border>
      <left/>
      <right style="hair">
        <color theme="0" tint="-0.14996795556505021"/>
      </right>
      <top style="hair">
        <color theme="0" tint="-0.14996795556505021"/>
      </top>
      <bottom style="thin">
        <color indexed="64"/>
      </bottom>
      <diagonal/>
    </border>
    <border>
      <left style="hair">
        <color theme="0" tint="-0.14996795556505021"/>
      </left>
      <right style="thin">
        <color indexed="64"/>
      </right>
      <top style="hair">
        <color theme="0" tint="-0.14996795556505021"/>
      </top>
      <bottom style="thin">
        <color indexed="64"/>
      </bottom>
      <diagonal/>
    </border>
    <border>
      <left/>
      <right style="thin">
        <color rgb="FF0070C0"/>
      </right>
      <top/>
      <bottom/>
      <diagonal/>
    </border>
    <border>
      <left/>
      <right/>
      <top/>
      <bottom style="thin">
        <color rgb="FF0070C0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14996795556505021"/>
      </bottom>
      <diagonal/>
    </border>
    <border>
      <left style="hair">
        <color theme="0" tint="-0.14996795556505021"/>
      </left>
      <right style="thin">
        <color indexed="64"/>
      </right>
      <top/>
      <bottom style="thin">
        <color auto="1"/>
      </bottom>
      <diagonal/>
    </border>
    <border>
      <left style="hair">
        <color theme="0" tint="-0.14996795556505021"/>
      </left>
      <right style="thin">
        <color indexed="64"/>
      </right>
      <top style="hair">
        <color theme="0" tint="-0.14993743705557422"/>
      </top>
      <bottom style="hair">
        <color theme="0" tint="-0.14993743705557422"/>
      </bottom>
      <diagonal/>
    </border>
    <border>
      <left style="hair">
        <color theme="0" tint="-0.14996795556505021"/>
      </left>
      <right style="thin">
        <color indexed="64"/>
      </right>
      <top style="hair">
        <color theme="0" tint="-0.14993743705557422"/>
      </top>
      <bottom style="thin">
        <color auto="1"/>
      </bottom>
      <diagonal/>
    </border>
    <border>
      <left style="hair">
        <color theme="0" tint="-0.14996795556505021"/>
      </left>
      <right style="thin">
        <color indexed="64"/>
      </right>
      <top style="hair">
        <color theme="0" tint="-0.14996795556505021"/>
      </top>
      <bottom style="hair">
        <color theme="0" tint="-0.14993743705557422"/>
      </bottom>
      <diagonal/>
    </border>
    <border>
      <left style="thin">
        <color indexed="64"/>
      </left>
      <right/>
      <top style="hair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 style="hair">
        <color rgb="FFD9D9D9"/>
      </right>
      <top style="thin">
        <color indexed="64"/>
      </top>
      <bottom style="hair">
        <color rgb="FFD9D9D9"/>
      </bottom>
      <diagonal/>
    </border>
    <border>
      <left/>
      <right style="hair">
        <color rgb="FFD9D9D9"/>
      </right>
      <top/>
      <bottom style="hair">
        <color rgb="FFD9D9D9"/>
      </bottom>
      <diagonal/>
    </border>
    <border>
      <left/>
      <right style="hair">
        <color rgb="FFD9D9D9"/>
      </right>
      <top/>
      <bottom style="thin">
        <color indexed="64"/>
      </bottom>
      <diagonal/>
    </border>
    <border>
      <left style="hair">
        <color theme="0" tint="-0.14996795556505021"/>
      </left>
      <right style="hair">
        <color rgb="FFD9D9D9"/>
      </right>
      <top style="thin">
        <color theme="1"/>
      </top>
      <bottom style="hair">
        <color rgb="FFD9D9D9"/>
      </bottom>
      <diagonal/>
    </border>
    <border>
      <left style="hair">
        <color theme="0" tint="-0.14996795556505021"/>
      </left>
      <right style="hair">
        <color rgb="FFD9D9D9"/>
      </right>
      <top/>
      <bottom style="thin">
        <color theme="1"/>
      </bottom>
      <diagonal/>
    </border>
    <border>
      <left style="thin">
        <color auto="1"/>
      </left>
      <right style="hair">
        <color theme="0" tint="-0.14993743705557422"/>
      </right>
      <top style="thin">
        <color auto="1"/>
      </top>
      <bottom style="hair">
        <color theme="0" tint="-0.14993743705557422"/>
      </bottom>
      <diagonal/>
    </border>
    <border>
      <left style="hair">
        <color theme="0" tint="-0.14993743705557422"/>
      </left>
      <right style="hair">
        <color theme="0" tint="-0.14993743705557422"/>
      </right>
      <top style="thin">
        <color auto="1"/>
      </top>
      <bottom style="hair">
        <color theme="0" tint="-0.14993743705557422"/>
      </bottom>
      <diagonal/>
    </border>
    <border>
      <left style="thin">
        <color auto="1"/>
      </left>
      <right style="hair">
        <color theme="0" tint="-0.14993743705557422"/>
      </right>
      <top style="hair">
        <color theme="0" tint="-0.14993743705557422"/>
      </top>
      <bottom style="hair">
        <color theme="0" tint="-0.14993743705557422"/>
      </bottom>
      <diagonal/>
    </border>
    <border>
      <left style="hair">
        <color theme="0" tint="-0.14993743705557422"/>
      </left>
      <right style="hair">
        <color theme="0" tint="-0.14993743705557422"/>
      </right>
      <top style="hair">
        <color theme="0" tint="-0.14993743705557422"/>
      </top>
      <bottom style="hair">
        <color theme="0" tint="-0.14993743705557422"/>
      </bottom>
      <diagonal/>
    </border>
    <border>
      <left style="thin">
        <color auto="1"/>
      </left>
      <right style="hair">
        <color theme="0" tint="-0.14993743705557422"/>
      </right>
      <top style="hair">
        <color theme="0" tint="-0.14993743705557422"/>
      </top>
      <bottom style="thin">
        <color auto="1"/>
      </bottom>
      <diagonal/>
    </border>
    <border>
      <left style="hair">
        <color theme="0" tint="-0.14993743705557422"/>
      </left>
      <right style="hair">
        <color theme="0" tint="-0.14993743705557422"/>
      </right>
      <top style="hair">
        <color theme="0" tint="-0.14993743705557422"/>
      </top>
      <bottom style="thin">
        <color auto="1"/>
      </bottom>
      <diagonal/>
    </border>
    <border>
      <left style="thin">
        <color theme="1"/>
      </left>
      <right style="hair">
        <color theme="0" tint="-0.14993743705557422"/>
      </right>
      <top style="thin">
        <color theme="1"/>
      </top>
      <bottom style="hair">
        <color theme="0" tint="-0.14993743705557422"/>
      </bottom>
      <diagonal/>
    </border>
    <border>
      <left style="hair">
        <color theme="0" tint="-0.14993743705557422"/>
      </left>
      <right style="hair">
        <color theme="0" tint="-0.14993743705557422"/>
      </right>
      <top style="thin">
        <color theme="1"/>
      </top>
      <bottom style="hair">
        <color theme="0" tint="-0.14993743705557422"/>
      </bottom>
      <diagonal/>
    </border>
    <border>
      <left style="thin">
        <color theme="1"/>
      </left>
      <right style="hair">
        <color theme="0" tint="-0.14993743705557422"/>
      </right>
      <top style="hair">
        <color theme="0" tint="-0.14993743705557422"/>
      </top>
      <bottom style="hair">
        <color theme="0" tint="-0.14993743705557422"/>
      </bottom>
      <diagonal/>
    </border>
    <border>
      <left style="thin">
        <color theme="1"/>
      </left>
      <right style="hair">
        <color theme="0" tint="-0.14993743705557422"/>
      </right>
      <top style="hair">
        <color theme="0" tint="-0.14993743705557422"/>
      </top>
      <bottom style="thin">
        <color theme="1"/>
      </bottom>
      <diagonal/>
    </border>
    <border>
      <left style="hair">
        <color theme="0" tint="-0.14993743705557422"/>
      </left>
      <right style="hair">
        <color theme="0" tint="-0.14993743705557422"/>
      </right>
      <top style="hair">
        <color theme="0" tint="-0.14993743705557422"/>
      </top>
      <bottom style="thin">
        <color theme="1"/>
      </bottom>
      <diagonal/>
    </border>
    <border>
      <left style="hair">
        <color rgb="FFD9D9D9"/>
      </left>
      <right style="thin">
        <color indexed="64"/>
      </right>
      <top style="thin">
        <color indexed="64"/>
      </top>
      <bottom style="hair">
        <color rgb="FFD9D9D9"/>
      </bottom>
      <diagonal/>
    </border>
    <border>
      <left style="hair">
        <color rgb="FFD9D9D9"/>
      </left>
      <right style="thin">
        <color indexed="64"/>
      </right>
      <top/>
      <bottom style="hair">
        <color rgb="FFD9D9D9"/>
      </bottom>
      <diagonal/>
    </border>
    <border>
      <left style="hair">
        <color rgb="FFD9D9D9"/>
      </left>
      <right style="thin">
        <color indexed="64"/>
      </right>
      <top/>
      <bottom style="thin">
        <color indexed="64"/>
      </bottom>
      <diagonal/>
    </border>
    <border>
      <left style="hair">
        <color theme="0" tint="-0.14993743705557422"/>
      </left>
      <right style="thin">
        <color indexed="64"/>
      </right>
      <top style="thin">
        <color auto="1"/>
      </top>
      <bottom style="hair">
        <color theme="0" tint="-0.14993743705557422"/>
      </bottom>
      <diagonal/>
    </border>
    <border>
      <left style="hair">
        <color theme="0" tint="-0.14993743705557422"/>
      </left>
      <right style="thin">
        <color indexed="64"/>
      </right>
      <top style="hair">
        <color theme="0" tint="-0.14993743705557422"/>
      </top>
      <bottom style="hair">
        <color theme="0" tint="-0.14993743705557422"/>
      </bottom>
      <diagonal/>
    </border>
    <border>
      <left/>
      <right style="thin">
        <color indexed="64"/>
      </right>
      <top/>
      <bottom style="hair">
        <color rgb="FFD9D9D9"/>
      </bottom>
      <diagonal/>
    </border>
    <border>
      <left style="hair">
        <color theme="0" tint="-0.14993743705557422"/>
      </left>
      <right style="thin">
        <color indexed="64"/>
      </right>
      <top style="hair">
        <color theme="0" tint="-0.14993743705557422"/>
      </top>
      <bottom style="hair">
        <color theme="0" tint="-0.14996795556505021"/>
      </bottom>
      <diagonal/>
    </border>
    <border>
      <left style="hair">
        <color theme="0" tint="-0.14993743705557422"/>
      </left>
      <right style="hair">
        <color theme="0" tint="-0.14993743705557422"/>
      </right>
      <top style="hair">
        <color theme="0" tint="-0.14993743705557422"/>
      </top>
      <bottom/>
      <diagonal/>
    </border>
  </borders>
  <cellStyleXfs count="15">
    <xf numFmtId="0" fontId="0" fillId="0" borderId="0"/>
    <xf numFmtId="0" fontId="7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1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131">
    <xf numFmtId="0" fontId="0" fillId="0" borderId="0" xfId="0"/>
    <xf numFmtId="39" fontId="8" fillId="5" borderId="0" xfId="0" applyNumberFormat="1" applyFont="1" applyFill="1" applyBorder="1" applyAlignment="1">
      <alignment horizontal="center" vertical="center"/>
    </xf>
    <xf numFmtId="39" fontId="3" fillId="3" borderId="0" xfId="0" applyNumberFormat="1" applyFont="1" applyFill="1" applyBorder="1" applyAlignment="1">
      <alignment horizontal="left" vertical="center"/>
    </xf>
    <xf numFmtId="39" fontId="14" fillId="5" borderId="0" xfId="0" applyNumberFormat="1" applyFont="1" applyFill="1" applyBorder="1" applyAlignment="1">
      <alignment horizontal="left" vertical="center"/>
    </xf>
    <xf numFmtId="166" fontId="13" fillId="4" borderId="3" xfId="7" applyNumberFormat="1" applyFont="1" applyFill="1" applyBorder="1" applyAlignment="1" applyProtection="1">
      <alignment horizontal="center" vertical="center"/>
    </xf>
    <xf numFmtId="39" fontId="13" fillId="4" borderId="1" xfId="7" applyNumberFormat="1" applyFont="1" applyFill="1" applyBorder="1" applyAlignment="1" applyProtection="1">
      <alignment horizontal="center" vertical="center"/>
    </xf>
    <xf numFmtId="39" fontId="13" fillId="4" borderId="3" xfId="7" applyNumberFormat="1" applyFont="1" applyFill="1" applyBorder="1" applyAlignment="1" applyProtection="1">
      <alignment horizontal="center" vertical="center"/>
    </xf>
    <xf numFmtId="39" fontId="17" fillId="5" borderId="0" xfId="0" applyNumberFormat="1" applyFont="1" applyFill="1" applyBorder="1" applyAlignment="1">
      <alignment horizontal="left" vertical="center"/>
    </xf>
    <xf numFmtId="0" fontId="18" fillId="5" borderId="0" xfId="8" applyFont="1" applyFill="1" applyBorder="1" applyAlignment="1">
      <alignment vertical="center"/>
    </xf>
    <xf numFmtId="0" fontId="5" fillId="5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9" fillId="5" borderId="0" xfId="0" applyFont="1" applyFill="1" applyBorder="1" applyAlignment="1">
      <alignment vertical="center"/>
    </xf>
    <xf numFmtId="0" fontId="13" fillId="4" borderId="4" xfId="6" applyFont="1" applyFill="1" applyBorder="1" applyAlignment="1">
      <alignment horizontal="center" vertical="center"/>
    </xf>
    <xf numFmtId="39" fontId="16" fillId="0" borderId="0" xfId="0" applyNumberFormat="1" applyFont="1" applyFill="1" applyBorder="1" applyAlignment="1">
      <alignment vertical="center"/>
    </xf>
    <xf numFmtId="0" fontId="18" fillId="5" borderId="20" xfId="8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39" fontId="10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6" fillId="5" borderId="0" xfId="8" applyFont="1" applyFill="1" applyBorder="1" applyAlignment="1">
      <alignment vertical="center"/>
    </xf>
    <xf numFmtId="0" fontId="5" fillId="5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39" fontId="6" fillId="0" borderId="0" xfId="5" applyNumberFormat="1" applyFont="1" applyFill="1" applyBorder="1" applyAlignment="1">
      <alignment horizontal="left" vertical="center"/>
    </xf>
    <xf numFmtId="3" fontId="6" fillId="0" borderId="0" xfId="5" applyNumberFormat="1" applyFont="1" applyFill="1" applyBorder="1" applyAlignment="1">
      <alignment horizontal="left" vertical="center"/>
    </xf>
    <xf numFmtId="0" fontId="6" fillId="2" borderId="9" xfId="6" applyFont="1" applyFill="1" applyBorder="1" applyAlignment="1">
      <alignment vertical="center"/>
    </xf>
    <xf numFmtId="0" fontId="6" fillId="2" borderId="8" xfId="6" applyFont="1" applyFill="1" applyBorder="1" applyAlignment="1">
      <alignment vertical="center"/>
    </xf>
    <xf numFmtId="0" fontId="5" fillId="2" borderId="7" xfId="6" applyFill="1" applyBorder="1" applyAlignment="1">
      <alignment vertical="center"/>
    </xf>
    <xf numFmtId="166" fontId="6" fillId="2" borderId="8" xfId="6" applyNumberFormat="1" applyFont="1" applyFill="1" applyBorder="1" applyAlignment="1">
      <alignment vertical="center"/>
    </xf>
    <xf numFmtId="164" fontId="6" fillId="2" borderId="8" xfId="6" applyNumberFormat="1" applyFont="1" applyFill="1" applyBorder="1" applyAlignment="1">
      <alignment vertical="center"/>
    </xf>
    <xf numFmtId="0" fontId="5" fillId="3" borderId="0" xfId="6" applyFill="1" applyAlignment="1">
      <alignment vertical="center"/>
    </xf>
    <xf numFmtId="166" fontId="5" fillId="3" borderId="0" xfId="6" applyNumberFormat="1" applyFill="1" applyAlignment="1">
      <alignment vertical="center"/>
    </xf>
    <xf numFmtId="164" fontId="5" fillId="3" borderId="0" xfId="6" applyNumberFormat="1" applyFill="1" applyAlignment="1">
      <alignment vertical="center"/>
    </xf>
    <xf numFmtId="39" fontId="6" fillId="4" borderId="6" xfId="7" applyNumberFormat="1" applyFont="1" applyFill="1" applyBorder="1" applyAlignment="1" applyProtection="1">
      <alignment vertical="center"/>
    </xf>
    <xf numFmtId="167" fontId="13" fillId="4" borderId="1" xfId="7" applyNumberFormat="1" applyFont="1" applyFill="1" applyBorder="1" applyAlignment="1" applyProtection="1">
      <alignment horizontal="center" vertical="center"/>
    </xf>
    <xf numFmtId="0" fontId="19" fillId="4" borderId="2" xfId="6" applyFont="1" applyFill="1" applyBorder="1" applyAlignment="1">
      <alignment horizontal="center" vertical="center"/>
    </xf>
    <xf numFmtId="0" fontId="6" fillId="4" borderId="9" xfId="6" applyFont="1" applyFill="1" applyBorder="1" applyAlignment="1">
      <alignment vertical="center"/>
    </xf>
    <xf numFmtId="0" fontId="6" fillId="4" borderId="1" xfId="6" applyFont="1" applyFill="1" applyBorder="1" applyAlignment="1">
      <alignment vertical="center"/>
    </xf>
    <xf numFmtId="0" fontId="5" fillId="3" borderId="10" xfId="6" applyFill="1" applyBorder="1" applyAlignment="1">
      <alignment vertical="center"/>
    </xf>
    <xf numFmtId="166" fontId="1" fillId="6" borderId="28" xfId="0" applyNumberFormat="1" applyFont="1" applyFill="1" applyBorder="1" applyAlignment="1">
      <alignment vertical="center"/>
    </xf>
    <xf numFmtId="166" fontId="1" fillId="6" borderId="44" xfId="0" applyNumberFormat="1" applyFont="1" applyFill="1" applyBorder="1" applyAlignment="1">
      <alignment vertical="center"/>
    </xf>
    <xf numFmtId="166" fontId="1" fillId="0" borderId="44" xfId="0" applyNumberFormat="1" applyFont="1" applyFill="1" applyBorder="1" applyAlignment="1">
      <alignment vertical="center"/>
    </xf>
    <xf numFmtId="0" fontId="5" fillId="3" borderId="13" xfId="6" applyFill="1" applyBorder="1" applyAlignment="1">
      <alignment vertical="center"/>
    </xf>
    <xf numFmtId="166" fontId="1" fillId="6" borderId="29" xfId="0" applyNumberFormat="1" applyFont="1" applyFill="1" applyBorder="1" applyAlignment="1">
      <alignment vertical="center"/>
    </xf>
    <xf numFmtId="166" fontId="1" fillId="6" borderId="45" xfId="0" applyNumberFormat="1" applyFont="1" applyFill="1" applyBorder="1" applyAlignment="1">
      <alignment vertical="center"/>
    </xf>
    <xf numFmtId="166" fontId="1" fillId="0" borderId="45" xfId="0" applyNumberFormat="1" applyFont="1" applyFill="1" applyBorder="1" applyAlignment="1">
      <alignment vertical="center"/>
    </xf>
    <xf numFmtId="0" fontId="5" fillId="3" borderId="16" xfId="6" applyFill="1" applyBorder="1" applyAlignment="1">
      <alignment vertical="center"/>
    </xf>
    <xf numFmtId="166" fontId="1" fillId="6" borderId="30" xfId="0" applyNumberFormat="1" applyFont="1" applyFill="1" applyBorder="1" applyAlignment="1">
      <alignment vertical="center"/>
    </xf>
    <xf numFmtId="166" fontId="1" fillId="6" borderId="46" xfId="0" applyNumberFormat="1" applyFont="1" applyFill="1" applyBorder="1" applyAlignment="1">
      <alignment vertical="center"/>
    </xf>
    <xf numFmtId="167" fontId="5" fillId="3" borderId="0" xfId="6" applyNumberFormat="1" applyFill="1" applyAlignment="1">
      <alignment vertical="center"/>
    </xf>
    <xf numFmtId="166" fontId="1" fillId="0" borderId="46" xfId="0" applyNumberFormat="1" applyFont="1" applyFill="1" applyBorder="1" applyAlignment="1">
      <alignment vertical="center"/>
    </xf>
    <xf numFmtId="166" fontId="1" fillId="3" borderId="12" xfId="6" applyNumberFormat="1" applyFont="1" applyFill="1" applyBorder="1" applyAlignment="1">
      <alignment vertical="center"/>
    </xf>
    <xf numFmtId="166" fontId="1" fillId="3" borderId="18" xfId="6" applyNumberFormat="1" applyFont="1" applyFill="1" applyBorder="1" applyAlignment="1">
      <alignment vertical="center"/>
    </xf>
    <xf numFmtId="0" fontId="6" fillId="4" borderId="6" xfId="6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/>
    </xf>
    <xf numFmtId="166" fontId="5" fillId="3" borderId="11" xfId="3" applyNumberFormat="1" applyFont="1" applyFill="1" applyBorder="1" applyAlignment="1">
      <alignment vertical="center"/>
    </xf>
    <xf numFmtId="166" fontId="5" fillId="3" borderId="14" xfId="3" applyNumberFormat="1" applyFont="1" applyFill="1" applyBorder="1" applyAlignment="1">
      <alignment vertical="center"/>
    </xf>
    <xf numFmtId="166" fontId="1" fillId="3" borderId="15" xfId="6" applyNumberFormat="1" applyFont="1" applyFill="1" applyBorder="1" applyAlignment="1">
      <alignment vertical="center"/>
    </xf>
    <xf numFmtId="43" fontId="5" fillId="3" borderId="17" xfId="3" applyNumberFormat="1" applyFont="1" applyFill="1" applyBorder="1" applyAlignment="1">
      <alignment vertical="center"/>
    </xf>
    <xf numFmtId="0" fontId="4" fillId="3" borderId="0" xfId="6" applyFont="1" applyFill="1" applyAlignment="1">
      <alignment vertical="center"/>
    </xf>
    <xf numFmtId="0" fontId="0" fillId="0" borderId="0" xfId="0" applyAlignment="1">
      <alignment vertical="center"/>
    </xf>
    <xf numFmtId="39" fontId="13" fillId="4" borderId="9" xfId="7" applyNumberFormat="1" applyFont="1" applyFill="1" applyBorder="1" applyAlignment="1" applyProtection="1">
      <alignment horizontal="center" vertical="center"/>
    </xf>
    <xf numFmtId="167" fontId="13" fillId="4" borderId="8" xfId="7" applyNumberFormat="1" applyFont="1" applyFill="1" applyBorder="1" applyAlignment="1" applyProtection="1">
      <alignment horizontal="center" vertical="center"/>
    </xf>
    <xf numFmtId="0" fontId="5" fillId="3" borderId="21" xfId="6" applyFill="1" applyBorder="1" applyAlignment="1">
      <alignment vertical="center"/>
    </xf>
    <xf numFmtId="0" fontId="5" fillId="3" borderId="11" xfId="6" applyFill="1" applyBorder="1" applyAlignment="1">
      <alignment vertical="center"/>
    </xf>
    <xf numFmtId="166" fontId="1" fillId="6" borderId="31" xfId="0" applyNumberFormat="1" applyFont="1" applyFill="1" applyBorder="1" applyAlignment="1">
      <alignment vertical="center"/>
    </xf>
    <xf numFmtId="166" fontId="1" fillId="6" borderId="32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7" fontId="5" fillId="0" borderId="0" xfId="0" applyNumberFormat="1" applyFont="1" applyFill="1" applyAlignment="1">
      <alignment vertical="center"/>
    </xf>
    <xf numFmtId="167" fontId="6" fillId="2" borderId="8" xfId="6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166" fontId="1" fillId="0" borderId="28" xfId="0" applyNumberFormat="1" applyFont="1" applyFill="1" applyBorder="1" applyAlignment="1">
      <alignment vertical="center"/>
    </xf>
    <xf numFmtId="0" fontId="1" fillId="3" borderId="13" xfId="6" applyFont="1" applyFill="1" applyBorder="1" applyAlignment="1">
      <alignment vertical="center"/>
    </xf>
    <xf numFmtId="166" fontId="1" fillId="0" borderId="29" xfId="0" applyNumberFormat="1" applyFont="1" applyFill="1" applyBorder="1" applyAlignment="1">
      <alignment vertical="center"/>
    </xf>
    <xf numFmtId="166" fontId="1" fillId="0" borderId="30" xfId="0" applyNumberFormat="1" applyFont="1" applyFill="1" applyBorder="1" applyAlignment="1">
      <alignment vertical="center"/>
    </xf>
    <xf numFmtId="39" fontId="5" fillId="0" borderId="0" xfId="0" applyNumberFormat="1" applyFont="1" applyFill="1" applyBorder="1" applyAlignment="1">
      <alignment vertical="center"/>
    </xf>
    <xf numFmtId="166" fontId="1" fillId="3" borderId="25" xfId="6" applyNumberFormat="1" applyFont="1" applyFill="1" applyBorder="1" applyAlignment="1">
      <alignment vertical="center"/>
    </xf>
    <xf numFmtId="166" fontId="1" fillId="3" borderId="22" xfId="6" applyNumberFormat="1" applyFont="1" applyFill="1" applyBorder="1" applyAlignment="1">
      <alignment vertical="center"/>
    </xf>
    <xf numFmtId="39" fontId="4" fillId="3" borderId="0" xfId="0" applyNumberFormat="1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6" fillId="4" borderId="6" xfId="6" applyFont="1" applyFill="1" applyBorder="1" applyAlignment="1">
      <alignment vertical="center"/>
    </xf>
    <xf numFmtId="0" fontId="1" fillId="6" borderId="39" xfId="0" applyFont="1" applyFill="1" applyBorder="1" applyAlignment="1">
      <alignment vertical="center"/>
    </xf>
    <xf numFmtId="166" fontId="1" fillId="6" borderId="40" xfId="0" applyNumberFormat="1" applyFont="1" applyFill="1" applyBorder="1" applyAlignment="1">
      <alignment vertical="center"/>
    </xf>
    <xf numFmtId="166" fontId="1" fillId="6" borderId="34" xfId="0" applyNumberFormat="1" applyFont="1" applyFill="1" applyBorder="1" applyAlignment="1">
      <alignment vertical="center"/>
    </xf>
    <xf numFmtId="166" fontId="1" fillId="6" borderId="47" xfId="0" applyNumberFormat="1" applyFont="1" applyFill="1" applyBorder="1" applyAlignment="1">
      <alignment vertical="center"/>
    </xf>
    <xf numFmtId="0" fontId="1" fillId="6" borderId="33" xfId="0" applyFont="1" applyFill="1" applyBorder="1" applyAlignment="1">
      <alignment vertical="center"/>
    </xf>
    <xf numFmtId="0" fontId="1" fillId="6" borderId="34" xfId="0" applyFont="1" applyFill="1" applyBorder="1" applyAlignment="1">
      <alignment vertical="center"/>
    </xf>
    <xf numFmtId="168" fontId="1" fillId="6" borderId="34" xfId="3" applyNumberFormat="1" applyFont="1" applyFill="1" applyBorder="1" applyAlignment="1">
      <alignment vertical="center"/>
    </xf>
    <xf numFmtId="168" fontId="1" fillId="6" borderId="47" xfId="3" applyNumberFormat="1" applyFont="1" applyFill="1" applyBorder="1" applyAlignment="1">
      <alignment vertical="center"/>
    </xf>
    <xf numFmtId="0" fontId="9" fillId="5" borderId="19" xfId="0" applyFont="1" applyFill="1" applyBorder="1" applyAlignment="1">
      <alignment vertical="center"/>
    </xf>
    <xf numFmtId="0" fontId="1" fillId="6" borderId="41" xfId="0" applyFont="1" applyFill="1" applyBorder="1" applyAlignment="1">
      <alignment vertical="center"/>
    </xf>
    <xf numFmtId="166" fontId="1" fillId="6" borderId="36" xfId="0" applyNumberFormat="1" applyFont="1" applyFill="1" applyBorder="1" applyAlignment="1">
      <alignment vertical="center"/>
    </xf>
    <xf numFmtId="166" fontId="1" fillId="6" borderId="48" xfId="0" applyNumberFormat="1" applyFont="1" applyFill="1" applyBorder="1" applyAlignment="1">
      <alignment vertical="center"/>
    </xf>
    <xf numFmtId="0" fontId="1" fillId="6" borderId="35" xfId="0" applyFont="1" applyFill="1" applyBorder="1" applyAlignment="1">
      <alignment vertical="center"/>
    </xf>
    <xf numFmtId="0" fontId="1" fillId="6" borderId="36" xfId="0" applyFont="1" applyFill="1" applyBorder="1" applyAlignment="1">
      <alignment vertical="center"/>
    </xf>
    <xf numFmtId="168" fontId="1" fillId="6" borderId="36" xfId="3" applyNumberFormat="1" applyFont="1" applyFill="1" applyBorder="1" applyAlignment="1">
      <alignment vertical="center"/>
    </xf>
    <xf numFmtId="168" fontId="1" fillId="6" borderId="48" xfId="3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39" fontId="5" fillId="3" borderId="0" xfId="0" applyNumberFormat="1" applyFont="1" applyFill="1" applyBorder="1" applyAlignment="1">
      <alignment horizontal="left" vertical="center"/>
    </xf>
    <xf numFmtId="166" fontId="1" fillId="0" borderId="49" xfId="0" applyNumberFormat="1" applyFont="1" applyFill="1" applyBorder="1" applyAlignment="1">
      <alignment vertical="center"/>
    </xf>
    <xf numFmtId="0" fontId="5" fillId="3" borderId="0" xfId="0" applyFont="1" applyFill="1" applyBorder="1" applyAlignment="1">
      <alignment horizontal="left" vertical="center"/>
    </xf>
    <xf numFmtId="168" fontId="1" fillId="0" borderId="29" xfId="3" applyNumberFormat="1" applyFont="1" applyFill="1" applyBorder="1" applyAlignment="1">
      <alignment vertical="center"/>
    </xf>
    <xf numFmtId="168" fontId="1" fillId="0" borderId="49" xfId="3" applyNumberFormat="1" applyFont="1" applyFill="1" applyBorder="1" applyAlignment="1">
      <alignment vertical="center"/>
    </xf>
    <xf numFmtId="168" fontId="9" fillId="0" borderId="0" xfId="0" applyNumberFormat="1" applyFont="1" applyFill="1" applyAlignment="1">
      <alignment vertical="center"/>
    </xf>
    <xf numFmtId="0" fontId="9" fillId="5" borderId="0" xfId="0" applyFont="1" applyFill="1" applyAlignment="1">
      <alignment vertical="center"/>
    </xf>
    <xf numFmtId="168" fontId="1" fillId="6" borderId="50" xfId="3" applyNumberFormat="1" applyFont="1" applyFill="1" applyBorder="1" applyAlignment="1">
      <alignment vertical="center"/>
    </xf>
    <xf numFmtId="166" fontId="1" fillId="6" borderId="50" xfId="0" applyNumberFormat="1" applyFont="1" applyFill="1" applyBorder="1" applyAlignment="1">
      <alignment vertical="center"/>
    </xf>
    <xf numFmtId="0" fontId="9" fillId="0" borderId="35" xfId="0" applyFont="1" applyFill="1" applyBorder="1" applyAlignment="1">
      <alignment vertical="center"/>
    </xf>
    <xf numFmtId="0" fontId="9" fillId="0" borderId="36" xfId="0" applyFont="1" applyFill="1" applyBorder="1" applyAlignment="1">
      <alignment vertical="center"/>
    </xf>
    <xf numFmtId="0" fontId="1" fillId="3" borderId="15" xfId="6" applyFont="1" applyFill="1" applyBorder="1" applyAlignment="1">
      <alignment vertical="center"/>
    </xf>
    <xf numFmtId="0" fontId="9" fillId="0" borderId="41" xfId="0" applyFont="1" applyFill="1" applyBorder="1" applyAlignment="1">
      <alignment vertical="center"/>
    </xf>
    <xf numFmtId="0" fontId="9" fillId="0" borderId="51" xfId="0" applyFont="1" applyFill="1" applyBorder="1" applyAlignment="1">
      <alignment vertical="center"/>
    </xf>
    <xf numFmtId="0" fontId="9" fillId="0" borderId="42" xfId="0" applyFont="1" applyFill="1" applyBorder="1" applyAlignment="1">
      <alignment vertical="center"/>
    </xf>
    <xf numFmtId="0" fontId="9" fillId="0" borderId="43" xfId="0" applyFont="1" applyFill="1" applyBorder="1" applyAlignment="1">
      <alignment vertical="center"/>
    </xf>
    <xf numFmtId="0" fontId="1" fillId="3" borderId="18" xfId="6" applyFont="1" applyFill="1" applyBorder="1" applyAlignment="1">
      <alignment vertical="center"/>
    </xf>
    <xf numFmtId="0" fontId="9" fillId="0" borderId="37" xfId="0" applyFont="1" applyFill="1" applyBorder="1" applyAlignment="1">
      <alignment vertical="center"/>
    </xf>
    <xf numFmtId="0" fontId="9" fillId="0" borderId="38" xfId="0" applyFont="1" applyFill="1" applyBorder="1" applyAlignment="1">
      <alignment vertical="center"/>
    </xf>
    <xf numFmtId="0" fontId="5" fillId="3" borderId="0" xfId="6" applyFill="1" applyBorder="1" applyAlignment="1">
      <alignment vertical="center"/>
    </xf>
    <xf numFmtId="166" fontId="5" fillId="3" borderId="0" xfId="3" applyNumberFormat="1" applyFont="1" applyFill="1" applyBorder="1" applyAlignment="1">
      <alignment vertical="center"/>
    </xf>
    <xf numFmtId="166" fontId="5" fillId="3" borderId="17" xfId="3" applyNumberFormat="1" applyFont="1" applyFill="1" applyBorder="1" applyAlignment="1">
      <alignment vertical="center"/>
    </xf>
    <xf numFmtId="3" fontId="9" fillId="0" borderId="0" xfId="0" applyNumberFormat="1" applyFont="1" applyFill="1" applyAlignment="1">
      <alignment vertical="center"/>
    </xf>
    <xf numFmtId="0" fontId="1" fillId="3" borderId="23" xfId="6" applyFont="1" applyFill="1" applyBorder="1" applyAlignment="1">
      <alignment vertical="center"/>
    </xf>
    <xf numFmtId="0" fontId="1" fillId="3" borderId="24" xfId="6" applyFont="1" applyFill="1" applyBorder="1" applyAlignment="1">
      <alignment vertical="center"/>
    </xf>
    <xf numFmtId="3" fontId="9" fillId="5" borderId="0" xfId="0" applyNumberFormat="1" applyFont="1" applyFill="1" applyAlignment="1">
      <alignment vertical="center"/>
    </xf>
    <xf numFmtId="166" fontId="1" fillId="6" borderId="28" xfId="0" applyNumberFormat="1" applyFont="1" applyFill="1" applyBorder="1"/>
    <xf numFmtId="0" fontId="5" fillId="3" borderId="21" xfId="6" applyFill="1" applyBorder="1" applyAlignment="1">
      <alignment vertical="center"/>
    </xf>
    <xf numFmtId="0" fontId="5" fillId="3" borderId="11" xfId="6" applyFill="1" applyBorder="1" applyAlignment="1">
      <alignment vertical="center"/>
    </xf>
    <xf numFmtId="0" fontId="5" fillId="3" borderId="26" xfId="6" applyFill="1" applyBorder="1" applyAlignment="1">
      <alignment vertical="center"/>
    </xf>
    <xf numFmtId="0" fontId="5" fillId="3" borderId="17" xfId="6" applyFill="1" applyBorder="1" applyAlignment="1">
      <alignment vertical="center"/>
    </xf>
    <xf numFmtId="0" fontId="1" fillId="3" borderId="27" xfId="6" applyFont="1" applyFill="1" applyBorder="1" applyAlignment="1">
      <alignment vertical="center"/>
    </xf>
    <xf numFmtId="0" fontId="5" fillId="3" borderId="14" xfId="6" applyFill="1" applyBorder="1" applyAlignment="1">
      <alignment vertical="center"/>
    </xf>
    <xf numFmtId="0" fontId="5" fillId="3" borderId="27" xfId="6" applyFill="1" applyBorder="1" applyAlignment="1">
      <alignment vertical="center"/>
    </xf>
  </cellXfs>
  <cellStyles count="15">
    <cellStyle name="_x000d__x000a_JournalTemplate=C:\COMFO\CTALK\JOURSTD.TPL_x000d__x000a_LbStateAddress=3 3 0 251 1 89 2 311_x000d__x000a_LbStateJou" xfId="1"/>
    <cellStyle name="_x000d__x000a_JournalTemplate=C:\COMFO\CTALK\JOURSTD.TPL_x000d__x000a_LbStateAddress=3 3 0 251 1 89 2 311_x000d__x000a_LbStateJou 2" xfId="10"/>
    <cellStyle name="Euro" xfId="2"/>
    <cellStyle name="Komma" xfId="3" builtinId="3"/>
    <cellStyle name="Komma 2 2" xfId="9"/>
    <cellStyle name="Komma 2 2 2" xfId="14"/>
    <cellStyle name="Normal_# klanten" xfId="4"/>
    <cellStyle name="Procent 2" xfId="11"/>
    <cellStyle name="Standaard" xfId="0" builtinId="0"/>
    <cellStyle name="Standaard 2 2" xfId="8"/>
    <cellStyle name="Standaard 2 2 2" xfId="13"/>
    <cellStyle name="Standaard 2 3" xfId="6"/>
    <cellStyle name="Standaard 2 3 2" xfId="12"/>
    <cellStyle name="Standaard_Tabellen - CIV2" xfId="5"/>
    <cellStyle name="Standaard_Tabellen - CIV2_Format import PRD en Database voor NE6R (concept) v1" xfId="7"/>
  </cellStyles>
  <dxfs count="0"/>
  <tableStyles count="0" defaultTableStyle="TableStyleMedium2" defaultPivotStyle="PivotStyleLight16"/>
  <colors>
    <mruColors>
      <color rgb="FFCCFFCC"/>
      <color rgb="FFFFFF99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>
    <pageSetUpPr fitToPage="1"/>
  </sheetPr>
  <dimension ref="A1:W92"/>
  <sheetViews>
    <sheetView showGridLines="0" tabSelected="1" topLeftCell="A40" zoomScale="85" zoomScaleNormal="85" zoomScaleSheetLayoutView="85" workbookViewId="0">
      <selection activeCell="J77" sqref="J77"/>
    </sheetView>
  </sheetViews>
  <sheetFormatPr defaultRowHeight="11.25" x14ac:dyDescent="0.2"/>
  <cols>
    <col min="1" max="2" width="3.140625" style="96" customWidth="1"/>
    <col min="3" max="3" width="46.140625" style="96" customWidth="1"/>
    <col min="4" max="4" width="17.140625" style="96" bestFit="1" customWidth="1"/>
    <col min="5" max="5" width="17.140625" style="119" bestFit="1" customWidth="1"/>
    <col min="6" max="6" width="14.28515625" style="119" customWidth="1"/>
    <col min="7" max="7" width="2.85546875" style="96" customWidth="1"/>
    <col min="8" max="8" width="38.28515625" style="96" customWidth="1"/>
    <col min="9" max="9" width="13.85546875" style="96" customWidth="1"/>
    <col min="10" max="10" width="17.140625" style="96" bestFit="1" customWidth="1"/>
    <col min="11" max="11" width="17.140625" style="119" bestFit="1" customWidth="1"/>
    <col min="12" max="12" width="13.28515625" style="119" customWidth="1"/>
    <col min="13" max="13" width="3.140625" style="96" customWidth="1"/>
    <col min="14" max="14" width="3.7109375" style="96" customWidth="1"/>
    <col min="15" max="16384" width="9.140625" style="96"/>
  </cols>
  <sheetData>
    <row r="1" spans="1:14" s="15" customFormat="1" ht="29.25" customHeight="1" x14ac:dyDescent="0.2">
      <c r="A1" s="11"/>
      <c r="B1" s="11"/>
      <c r="C1" s="7" t="s">
        <v>54</v>
      </c>
      <c r="D1" s="1"/>
      <c r="E1" s="1"/>
      <c r="F1" s="1"/>
      <c r="G1" s="1"/>
      <c r="H1" s="1"/>
      <c r="I1" s="1"/>
      <c r="J1" s="3"/>
      <c r="K1" s="1"/>
      <c r="L1" s="1"/>
      <c r="M1" s="1"/>
      <c r="N1" s="11"/>
    </row>
    <row r="2" spans="1:14" s="15" customFormat="1" ht="13.5" customHeight="1" x14ac:dyDescent="0.2">
      <c r="A2" s="11"/>
      <c r="C2" s="16"/>
      <c r="D2" s="16"/>
      <c r="E2" s="16"/>
      <c r="F2" s="16"/>
      <c r="G2" s="17"/>
      <c r="H2" s="16"/>
      <c r="I2" s="16"/>
      <c r="J2" s="16"/>
      <c r="K2" s="16"/>
      <c r="L2" s="16"/>
      <c r="M2" s="17"/>
      <c r="N2" s="11"/>
    </row>
    <row r="3" spans="1:14" s="15" customFormat="1" ht="30" customHeight="1" x14ac:dyDescent="0.2">
      <c r="A3" s="11"/>
      <c r="C3" s="8" t="s">
        <v>24</v>
      </c>
      <c r="D3" s="18"/>
      <c r="E3" s="18"/>
      <c r="F3" s="18"/>
      <c r="G3" s="18"/>
      <c r="H3" s="18"/>
      <c r="I3" s="18"/>
      <c r="J3" s="18"/>
      <c r="K3" s="18"/>
      <c r="L3" s="18"/>
      <c r="M3" s="17"/>
      <c r="N3" s="11"/>
    </row>
    <row r="4" spans="1:14" s="20" customFormat="1" ht="12.75" customHeight="1" x14ac:dyDescent="0.2">
      <c r="A4" s="19"/>
      <c r="C4" s="21"/>
      <c r="D4" s="21"/>
      <c r="E4" s="22"/>
      <c r="F4" s="22"/>
      <c r="G4" s="21"/>
      <c r="H4" s="21"/>
      <c r="I4" s="21"/>
      <c r="J4" s="21"/>
      <c r="K4" s="22"/>
      <c r="L4" s="22"/>
      <c r="M4" s="22"/>
      <c r="N4" s="11"/>
    </row>
    <row r="5" spans="1:14" s="20" customFormat="1" ht="15" customHeight="1" x14ac:dyDescent="0.2">
      <c r="A5" s="19"/>
      <c r="C5" s="23" t="s">
        <v>22</v>
      </c>
      <c r="D5" s="24"/>
      <c r="E5" s="24"/>
      <c r="F5" s="25"/>
      <c r="G5" s="10"/>
      <c r="H5" s="23" t="s">
        <v>26</v>
      </c>
      <c r="I5" s="24"/>
      <c r="J5" s="26"/>
      <c r="K5" s="27"/>
      <c r="L5" s="25"/>
      <c r="M5" s="10"/>
      <c r="N5" s="11"/>
    </row>
    <row r="6" spans="1:14" s="10" customFormat="1" ht="15" customHeight="1" x14ac:dyDescent="0.2">
      <c r="A6" s="9"/>
      <c r="C6" s="28"/>
      <c r="D6" s="28"/>
      <c r="E6" s="28"/>
      <c r="F6" s="28"/>
      <c r="H6" s="28"/>
      <c r="I6" s="28"/>
      <c r="J6" s="29"/>
      <c r="K6" s="30"/>
      <c r="L6" s="28"/>
      <c r="N6" s="11"/>
    </row>
    <row r="7" spans="1:14" s="10" customFormat="1" ht="15" customHeight="1" x14ac:dyDescent="0.2">
      <c r="A7" s="9"/>
      <c r="C7" s="31" t="s">
        <v>5</v>
      </c>
      <c r="D7" s="5" t="s">
        <v>52</v>
      </c>
      <c r="E7" s="32" t="s">
        <v>55</v>
      </c>
      <c r="F7" s="33" t="s">
        <v>53</v>
      </c>
      <c r="H7" s="34" t="s">
        <v>9</v>
      </c>
      <c r="I7" s="35"/>
      <c r="J7" s="5" t="s">
        <v>52</v>
      </c>
      <c r="K7" s="32" t="s">
        <v>55</v>
      </c>
      <c r="L7" s="33" t="s">
        <v>53</v>
      </c>
      <c r="N7" s="11"/>
    </row>
    <row r="8" spans="1:14" s="10" customFormat="1" ht="15" customHeight="1" x14ac:dyDescent="0.2">
      <c r="A8" s="9"/>
      <c r="C8" s="36" t="s">
        <v>0</v>
      </c>
      <c r="D8" s="37">
        <v>9.0000196762020597</v>
      </c>
      <c r="E8" s="37">
        <v>9.0000196762020597</v>
      </c>
      <c r="F8" s="38">
        <f>D8-E8</f>
        <v>0</v>
      </c>
      <c r="H8" s="124" t="s">
        <v>0</v>
      </c>
      <c r="I8" s="125"/>
      <c r="J8" s="37">
        <v>6065.2114399802767</v>
      </c>
      <c r="K8" s="37">
        <v>6179.1740325728706</v>
      </c>
      <c r="L8" s="39">
        <f>K8-J8</f>
        <v>113.96259259259386</v>
      </c>
      <c r="N8" s="11"/>
    </row>
    <row r="9" spans="1:14" s="10" customFormat="1" ht="15" customHeight="1" x14ac:dyDescent="0.2">
      <c r="A9" s="9"/>
      <c r="C9" s="40" t="s">
        <v>1</v>
      </c>
      <c r="D9" s="41">
        <v>471155.73990827746</v>
      </c>
      <c r="E9" s="41">
        <v>471155.73990827746</v>
      </c>
      <c r="F9" s="42">
        <f t="shared" ref="F9:F10" si="0">D9-E9</f>
        <v>0</v>
      </c>
      <c r="H9" s="128" t="s">
        <v>1</v>
      </c>
      <c r="I9" s="129"/>
      <c r="J9" s="41">
        <v>219824.81518819407</v>
      </c>
      <c r="K9" s="41">
        <v>226988.91489107558</v>
      </c>
      <c r="L9" s="43">
        <f t="shared" ref="L9:L10" si="1">K9-J9</f>
        <v>7164.0997028815036</v>
      </c>
      <c r="N9" s="11"/>
    </row>
    <row r="10" spans="1:14" s="10" customFormat="1" ht="15" customHeight="1" x14ac:dyDescent="0.2">
      <c r="A10" s="9"/>
      <c r="C10" s="44" t="s">
        <v>2</v>
      </c>
      <c r="D10" s="45">
        <v>4781828.363687682</v>
      </c>
      <c r="E10" s="45">
        <v>4781828.363687682</v>
      </c>
      <c r="F10" s="46">
        <f t="shared" si="0"/>
        <v>0</v>
      </c>
      <c r="H10" s="130" t="s">
        <v>4</v>
      </c>
      <c r="I10" s="129"/>
      <c r="J10" s="41">
        <v>157458312.75707</v>
      </c>
      <c r="K10" s="41">
        <v>161607005.41506767</v>
      </c>
      <c r="L10" s="43">
        <f t="shared" si="1"/>
        <v>4148692.6579976678</v>
      </c>
      <c r="N10" s="11"/>
    </row>
    <row r="11" spans="1:14" s="10" customFormat="1" ht="15" customHeight="1" x14ac:dyDescent="0.2">
      <c r="A11" s="9"/>
      <c r="C11" s="28"/>
      <c r="D11" s="28"/>
      <c r="E11" s="47"/>
      <c r="F11" s="28"/>
      <c r="H11" s="126" t="s">
        <v>3</v>
      </c>
      <c r="I11" s="127"/>
      <c r="J11" s="45">
        <v>238544084.38004461</v>
      </c>
      <c r="K11" s="45">
        <v>244752313.43269768</v>
      </c>
      <c r="L11" s="48">
        <f>K11-J11</f>
        <v>6208229.0526530743</v>
      </c>
      <c r="N11" s="11"/>
    </row>
    <row r="12" spans="1:14" s="10" customFormat="1" ht="15" customHeight="1" x14ac:dyDescent="0.2">
      <c r="A12" s="9"/>
      <c r="C12" s="34" t="s">
        <v>31</v>
      </c>
      <c r="D12" s="5" t="s">
        <v>52</v>
      </c>
      <c r="E12" s="32" t="s">
        <v>55</v>
      </c>
      <c r="F12" s="33" t="s">
        <v>53</v>
      </c>
      <c r="H12" s="28"/>
      <c r="I12" s="28"/>
      <c r="J12" s="29"/>
      <c r="K12" s="30"/>
      <c r="L12" s="28"/>
      <c r="N12" s="11"/>
    </row>
    <row r="13" spans="1:14" s="10" customFormat="1" ht="15" customHeight="1" x14ac:dyDescent="0.2">
      <c r="A13" s="9"/>
      <c r="C13" s="36" t="s">
        <v>0</v>
      </c>
      <c r="D13" s="37">
        <v>0</v>
      </c>
      <c r="E13" s="37">
        <v>0</v>
      </c>
      <c r="F13" s="38">
        <f>E13-D13</f>
        <v>0</v>
      </c>
      <c r="H13" s="34" t="s">
        <v>12</v>
      </c>
      <c r="I13" s="35"/>
      <c r="J13" s="5" t="s">
        <v>52</v>
      </c>
      <c r="K13" s="32" t="s">
        <v>55</v>
      </c>
      <c r="L13" s="33" t="s">
        <v>53</v>
      </c>
      <c r="N13" s="11"/>
    </row>
    <row r="14" spans="1:14" s="10" customFormat="1" ht="15" customHeight="1" x14ac:dyDescent="0.2">
      <c r="A14" s="9"/>
      <c r="C14" s="40" t="s">
        <v>1</v>
      </c>
      <c r="D14" s="41">
        <v>0</v>
      </c>
      <c r="E14" s="41">
        <v>0</v>
      </c>
      <c r="F14" s="42">
        <f t="shared" ref="F14:F15" si="2">E14-D14</f>
        <v>0</v>
      </c>
      <c r="H14" s="124" t="s">
        <v>27</v>
      </c>
      <c r="I14" s="125"/>
      <c r="J14" s="37">
        <v>757955.40346656984</v>
      </c>
      <c r="K14" s="37">
        <v>784022.1960498275</v>
      </c>
      <c r="L14" s="49">
        <f>K14-J14</f>
        <v>26066.792583257658</v>
      </c>
      <c r="N14" s="11"/>
    </row>
    <row r="15" spans="1:14" s="10" customFormat="1" ht="15" customHeight="1" x14ac:dyDescent="0.2">
      <c r="A15" s="9"/>
      <c r="C15" s="44" t="s">
        <v>11</v>
      </c>
      <c r="D15" s="45">
        <v>0</v>
      </c>
      <c r="E15" s="45">
        <v>0</v>
      </c>
      <c r="F15" s="46">
        <f t="shared" si="2"/>
        <v>0</v>
      </c>
      <c r="H15" s="126" t="s">
        <v>28</v>
      </c>
      <c r="I15" s="127"/>
      <c r="J15" s="45">
        <v>2880705.8158347351</v>
      </c>
      <c r="K15" s="45">
        <v>2957582.1228812751</v>
      </c>
      <c r="L15" s="50">
        <f>K15-J15</f>
        <v>76876.307046540082</v>
      </c>
      <c r="N15" s="11"/>
    </row>
    <row r="16" spans="1:14" s="10" customFormat="1" ht="15" customHeight="1" x14ac:dyDescent="0.2">
      <c r="A16" s="9"/>
      <c r="C16" s="28"/>
      <c r="D16" s="28"/>
      <c r="E16" s="47"/>
      <c r="F16" s="28"/>
      <c r="N16" s="11"/>
    </row>
    <row r="17" spans="1:23" s="10" customFormat="1" ht="15" customHeight="1" x14ac:dyDescent="0.2">
      <c r="A17" s="9"/>
      <c r="C17" s="34" t="s">
        <v>6</v>
      </c>
      <c r="D17" s="5" t="s">
        <v>52</v>
      </c>
      <c r="E17" s="32" t="s">
        <v>55</v>
      </c>
      <c r="F17" s="33" t="s">
        <v>53</v>
      </c>
      <c r="H17" s="51" t="s">
        <v>12</v>
      </c>
      <c r="I17" s="5"/>
      <c r="J17" s="5" t="s">
        <v>52</v>
      </c>
      <c r="K17" s="32" t="s">
        <v>55</v>
      </c>
      <c r="L17" s="33" t="s">
        <v>53</v>
      </c>
      <c r="N17" s="11"/>
    </row>
    <row r="18" spans="1:23" s="10" customFormat="1" ht="15" customHeight="1" x14ac:dyDescent="0.2">
      <c r="A18" s="9"/>
      <c r="C18" s="36" t="s">
        <v>0</v>
      </c>
      <c r="D18" s="37">
        <v>18.477492044057254</v>
      </c>
      <c r="E18" s="37">
        <v>18.477492044057254</v>
      </c>
      <c r="F18" s="38">
        <f>E18-D18</f>
        <v>0</v>
      </c>
      <c r="H18" s="52" t="s">
        <v>34</v>
      </c>
      <c r="I18" s="6"/>
      <c r="J18" s="4"/>
      <c r="K18" s="6"/>
      <c r="L18" s="12"/>
      <c r="N18" s="11"/>
    </row>
    <row r="19" spans="1:23" s="10" customFormat="1" ht="15" customHeight="1" x14ac:dyDescent="0.2">
      <c r="A19" s="9"/>
      <c r="C19" s="40" t="s">
        <v>1</v>
      </c>
      <c r="D19" s="41">
        <v>123410.08821814531</v>
      </c>
      <c r="E19" s="41">
        <v>123410.08821814531</v>
      </c>
      <c r="F19" s="42">
        <f t="shared" ref="F19:F20" si="3">E19-D19</f>
        <v>0</v>
      </c>
      <c r="H19" s="36" t="s">
        <v>17</v>
      </c>
      <c r="I19" s="53"/>
      <c r="J19" s="37">
        <v>17754.665302920581</v>
      </c>
      <c r="K19" s="37">
        <v>18386.62528546463</v>
      </c>
      <c r="L19" s="49">
        <f t="shared" ref="L19:L24" si="4">K19-J19</f>
        <v>631.95998254404913</v>
      </c>
      <c r="N19" s="11"/>
    </row>
    <row r="20" spans="1:23" s="10" customFormat="1" ht="15" customHeight="1" x14ac:dyDescent="0.2">
      <c r="A20" s="9"/>
      <c r="C20" s="44" t="s">
        <v>2</v>
      </c>
      <c r="D20" s="45">
        <v>1202933.8280905464</v>
      </c>
      <c r="E20" s="45">
        <v>1202933.8280905464</v>
      </c>
      <c r="F20" s="46">
        <f t="shared" si="3"/>
        <v>0</v>
      </c>
      <c r="H20" s="40" t="s">
        <v>16</v>
      </c>
      <c r="I20" s="54"/>
      <c r="J20" s="41">
        <v>20691.588056278411</v>
      </c>
      <c r="K20" s="41">
        <v>21581.691798340711</v>
      </c>
      <c r="L20" s="55">
        <f t="shared" si="4"/>
        <v>890.10374206229972</v>
      </c>
      <c r="N20" s="11"/>
    </row>
    <row r="21" spans="1:23" s="10" customFormat="1" ht="15" customHeight="1" x14ac:dyDescent="0.2">
      <c r="A21" s="9"/>
      <c r="C21" s="28"/>
      <c r="D21" s="28"/>
      <c r="E21" s="47"/>
      <c r="F21" s="28"/>
      <c r="H21" s="40" t="s">
        <v>15</v>
      </c>
      <c r="I21" s="54"/>
      <c r="J21" s="41">
        <v>23719.774736970852</v>
      </c>
      <c r="K21" s="41">
        <v>24341.982528793011</v>
      </c>
      <c r="L21" s="55">
        <f t="shared" si="4"/>
        <v>622.20779182215847</v>
      </c>
      <c r="N21" s="11"/>
    </row>
    <row r="22" spans="1:23" s="10" customFormat="1" ht="15" customHeight="1" x14ac:dyDescent="0.2">
      <c r="A22" s="9"/>
      <c r="C22" s="34" t="s">
        <v>32</v>
      </c>
      <c r="D22" s="5" t="s">
        <v>52</v>
      </c>
      <c r="E22" s="32" t="s">
        <v>55</v>
      </c>
      <c r="F22" s="33" t="s">
        <v>53</v>
      </c>
      <c r="H22" s="40" t="s">
        <v>14</v>
      </c>
      <c r="I22" s="54"/>
      <c r="J22" s="41">
        <v>52700.413454374502</v>
      </c>
      <c r="K22" s="41">
        <v>54664.028767314019</v>
      </c>
      <c r="L22" s="55">
        <f t="shared" si="4"/>
        <v>1963.615312939517</v>
      </c>
      <c r="N22" s="11"/>
    </row>
    <row r="23" spans="1:23" s="10" customFormat="1" ht="15" customHeight="1" x14ac:dyDescent="0.2">
      <c r="A23" s="9"/>
      <c r="C23" s="36" t="s">
        <v>0</v>
      </c>
      <c r="D23" s="37">
        <v>12.002382852111745</v>
      </c>
      <c r="E23" s="37">
        <v>12.002382852111745</v>
      </c>
      <c r="F23" s="38">
        <f>E23-D23</f>
        <v>0</v>
      </c>
      <c r="H23" s="40" t="s">
        <v>21</v>
      </c>
      <c r="I23" s="54"/>
      <c r="J23" s="41">
        <v>2765387.0046706246</v>
      </c>
      <c r="K23" s="41">
        <v>2838134.4463541657</v>
      </c>
      <c r="L23" s="55">
        <f t="shared" si="4"/>
        <v>72747.441683541052</v>
      </c>
      <c r="N23" s="11"/>
    </row>
    <row r="24" spans="1:23" s="10" customFormat="1" ht="15" customHeight="1" x14ac:dyDescent="0.2">
      <c r="A24" s="9"/>
      <c r="C24" s="40" t="s">
        <v>1</v>
      </c>
      <c r="D24" s="41">
        <v>72674.708063734477</v>
      </c>
      <c r="E24" s="41">
        <v>72674.708063734477</v>
      </c>
      <c r="F24" s="42">
        <f t="shared" ref="F24:F25" si="5">E24-D24</f>
        <v>0</v>
      </c>
      <c r="H24" s="44" t="s">
        <v>13</v>
      </c>
      <c r="I24" s="56"/>
      <c r="J24" s="45">
        <v>757951.85393285507</v>
      </c>
      <c r="K24" s="45">
        <v>784018.64651611226</v>
      </c>
      <c r="L24" s="50">
        <f t="shared" si="4"/>
        <v>26066.792583257193</v>
      </c>
      <c r="N24" s="11"/>
    </row>
    <row r="25" spans="1:23" s="10" customFormat="1" ht="15" customHeight="1" x14ac:dyDescent="0.2">
      <c r="A25" s="9"/>
      <c r="C25" s="44" t="s">
        <v>11</v>
      </c>
      <c r="D25" s="45">
        <v>1121269.1414039603</v>
      </c>
      <c r="E25" s="45">
        <v>1121269.1414039603</v>
      </c>
      <c r="F25" s="46">
        <f t="shared" si="5"/>
        <v>0</v>
      </c>
      <c r="H25" s="57" t="s">
        <v>29</v>
      </c>
      <c r="I25" s="57"/>
      <c r="J25" s="28"/>
      <c r="K25" s="28"/>
      <c r="L25" s="28"/>
      <c r="N25" s="11"/>
    </row>
    <row r="26" spans="1:23" s="10" customFormat="1" ht="15" customHeight="1" x14ac:dyDescent="0.2">
      <c r="A26" s="9"/>
      <c r="C26" s="28"/>
      <c r="D26" s="28"/>
      <c r="E26" s="47"/>
      <c r="F26" s="28"/>
      <c r="K26" s="58"/>
      <c r="N26" s="11"/>
    </row>
    <row r="27" spans="1:23" s="10" customFormat="1" ht="15" customHeight="1" x14ac:dyDescent="0.2">
      <c r="A27" s="9"/>
      <c r="C27" s="34" t="s">
        <v>7</v>
      </c>
      <c r="D27" s="5" t="s">
        <v>52</v>
      </c>
      <c r="E27" s="32" t="s">
        <v>55</v>
      </c>
      <c r="F27" s="33" t="s">
        <v>53</v>
      </c>
      <c r="H27" s="23" t="s">
        <v>23</v>
      </c>
      <c r="I27" s="24"/>
      <c r="J27" s="24"/>
      <c r="K27" s="24"/>
      <c r="L27" s="25"/>
      <c r="N27" s="11"/>
    </row>
    <row r="28" spans="1:23" s="10" customFormat="1" ht="15" customHeight="1" x14ac:dyDescent="0.2">
      <c r="A28" s="9"/>
      <c r="C28" s="36" t="s">
        <v>0</v>
      </c>
      <c r="D28" s="37">
        <v>321.79677258711655</v>
      </c>
      <c r="E28" s="37">
        <v>324.72620170720603</v>
      </c>
      <c r="F28" s="38">
        <f>E28-D28</f>
        <v>2.9294291200894804</v>
      </c>
      <c r="H28" s="59"/>
      <c r="I28" s="5"/>
      <c r="J28" s="5" t="s">
        <v>52</v>
      </c>
      <c r="K28" s="60" t="s">
        <v>55</v>
      </c>
      <c r="L28" s="33" t="s">
        <v>53</v>
      </c>
      <c r="N28" s="11"/>
    </row>
    <row r="29" spans="1:23" s="10" customFormat="1" ht="15" customHeight="1" x14ac:dyDescent="0.2">
      <c r="A29" s="9"/>
      <c r="C29" s="40" t="s">
        <v>1</v>
      </c>
      <c r="D29" s="41">
        <v>1086166.1947839276</v>
      </c>
      <c r="E29" s="41">
        <v>1093067.7225974589</v>
      </c>
      <c r="F29" s="42">
        <f t="shared" ref="F29:F30" si="6">E29-D29</f>
        <v>6901.5278135312255</v>
      </c>
      <c r="H29" s="61" t="s">
        <v>18</v>
      </c>
      <c r="I29" s="62"/>
      <c r="J29" s="63">
        <v>86472334.733333334</v>
      </c>
      <c r="K29" s="41">
        <v>113426517.94851401</v>
      </c>
      <c r="L29" s="49">
        <f>K29-J29</f>
        <v>26954183.21518068</v>
      </c>
      <c r="N29" s="11"/>
    </row>
    <row r="30" spans="1:23" s="10" customFormat="1" ht="15" customHeight="1" x14ac:dyDescent="0.2">
      <c r="A30" s="9"/>
      <c r="C30" s="44" t="s">
        <v>2</v>
      </c>
      <c r="D30" s="45">
        <v>9985956.5413381048</v>
      </c>
      <c r="E30" s="45">
        <v>10065277.541338105</v>
      </c>
      <c r="F30" s="46">
        <f t="shared" si="6"/>
        <v>79321</v>
      </c>
      <c r="H30" s="126" t="s">
        <v>19</v>
      </c>
      <c r="I30" s="127"/>
      <c r="J30" s="64">
        <v>5045241.8666666662</v>
      </c>
      <c r="K30" s="45">
        <v>6513605.9633139372</v>
      </c>
      <c r="L30" s="50">
        <f>K30-J30</f>
        <v>1468364.096647271</v>
      </c>
      <c r="N30" s="11"/>
      <c r="S30" s="65"/>
      <c r="T30" s="65"/>
      <c r="U30" s="65"/>
      <c r="V30" s="65"/>
      <c r="W30" s="65"/>
    </row>
    <row r="31" spans="1:23" s="10" customFormat="1" ht="15" customHeight="1" x14ac:dyDescent="0.2">
      <c r="A31" s="9"/>
      <c r="C31" s="28"/>
      <c r="D31" s="28"/>
      <c r="E31" s="47"/>
      <c r="F31" s="28"/>
      <c r="N31" s="11"/>
      <c r="S31" s="65"/>
      <c r="T31" s="65"/>
      <c r="U31" s="65"/>
      <c r="V31" s="65"/>
      <c r="W31" s="65"/>
    </row>
    <row r="32" spans="1:23" s="10" customFormat="1" ht="15" customHeight="1" x14ac:dyDescent="0.2">
      <c r="A32" s="9"/>
      <c r="C32" s="34" t="s">
        <v>33</v>
      </c>
      <c r="D32" s="5" t="s">
        <v>52</v>
      </c>
      <c r="E32" s="32" t="s">
        <v>55</v>
      </c>
      <c r="F32" s="33" t="s">
        <v>53</v>
      </c>
      <c r="N32" s="11"/>
      <c r="S32" s="65"/>
      <c r="T32" s="65"/>
      <c r="U32" s="65"/>
      <c r="V32" s="65"/>
      <c r="W32" s="65"/>
    </row>
    <row r="33" spans="1:23" s="10" customFormat="1" ht="15" customHeight="1" x14ac:dyDescent="0.2">
      <c r="A33" s="9"/>
      <c r="C33" s="36" t="s">
        <v>0</v>
      </c>
      <c r="D33" s="37">
        <v>15.391945252091025</v>
      </c>
      <c r="E33" s="37">
        <v>16.391945252091027</v>
      </c>
      <c r="F33" s="38">
        <f>E33-D33</f>
        <v>1.0000000000000018</v>
      </c>
      <c r="M33" s="13"/>
      <c r="N33" s="11"/>
      <c r="S33" s="65"/>
      <c r="T33" s="65"/>
      <c r="U33" s="65"/>
      <c r="V33" s="65"/>
      <c r="W33" s="65"/>
    </row>
    <row r="34" spans="1:23" s="10" customFormat="1" ht="15" customHeight="1" x14ac:dyDescent="0.2">
      <c r="A34" s="9"/>
      <c r="C34" s="40" t="s">
        <v>1</v>
      </c>
      <c r="D34" s="41">
        <v>41462.746936917305</v>
      </c>
      <c r="E34" s="41">
        <v>49038.748493222745</v>
      </c>
      <c r="F34" s="42">
        <f t="shared" ref="F34:F35" si="7">E34-D34</f>
        <v>7576.0015563054403</v>
      </c>
      <c r="H34" s="66"/>
      <c r="I34" s="66"/>
      <c r="J34" s="66"/>
      <c r="K34" s="66"/>
      <c r="L34" s="66"/>
      <c r="M34" s="13"/>
      <c r="N34" s="11"/>
      <c r="S34" s="65"/>
      <c r="T34" s="65"/>
      <c r="U34" s="65"/>
      <c r="V34" s="65"/>
      <c r="W34" s="65"/>
    </row>
    <row r="35" spans="1:23" s="10" customFormat="1" ht="15" customHeight="1" x14ac:dyDescent="0.2">
      <c r="A35" s="9"/>
      <c r="C35" s="44" t="s">
        <v>11</v>
      </c>
      <c r="D35" s="45">
        <v>626175.4901758628</v>
      </c>
      <c r="E35" s="45">
        <v>713643.4901758628</v>
      </c>
      <c r="F35" s="46">
        <f t="shared" si="7"/>
        <v>87468</v>
      </c>
      <c r="H35" s="66"/>
      <c r="I35" s="66"/>
      <c r="J35" s="66"/>
      <c r="K35" s="66"/>
      <c r="L35" s="66"/>
      <c r="N35" s="11"/>
      <c r="S35" s="65"/>
      <c r="T35" s="65"/>
      <c r="U35" s="65"/>
      <c r="V35" s="65"/>
      <c r="W35" s="65"/>
    </row>
    <row r="36" spans="1:23" s="10" customFormat="1" ht="15" customHeight="1" x14ac:dyDescent="0.2">
      <c r="A36" s="9"/>
      <c r="C36" s="28"/>
      <c r="D36" s="28"/>
      <c r="E36" s="47"/>
      <c r="F36" s="28"/>
      <c r="H36" s="66"/>
      <c r="I36" s="66"/>
      <c r="J36" s="66"/>
      <c r="K36" s="66"/>
      <c r="L36" s="66"/>
      <c r="N36" s="11"/>
      <c r="S36" s="65"/>
      <c r="T36" s="65"/>
      <c r="U36" s="65"/>
      <c r="V36" s="65"/>
      <c r="W36" s="65"/>
    </row>
    <row r="37" spans="1:23" s="10" customFormat="1" ht="15" customHeight="1" x14ac:dyDescent="0.2">
      <c r="A37" s="9"/>
      <c r="C37" s="23" t="s">
        <v>25</v>
      </c>
      <c r="D37" s="24"/>
      <c r="E37" s="67"/>
      <c r="F37" s="25"/>
      <c r="H37" s="66"/>
      <c r="I37" s="66"/>
      <c r="J37" s="66"/>
      <c r="K37" s="66"/>
      <c r="L37" s="66"/>
      <c r="N37" s="11"/>
      <c r="S37" s="65"/>
      <c r="T37" s="65"/>
      <c r="U37" s="65"/>
      <c r="V37" s="65"/>
      <c r="W37" s="65"/>
    </row>
    <row r="38" spans="1:23" s="10" customFormat="1" ht="15" customHeight="1" x14ac:dyDescent="0.2">
      <c r="A38" s="9"/>
      <c r="C38" s="28"/>
      <c r="D38" s="28"/>
      <c r="E38" s="47"/>
      <c r="F38" s="28"/>
      <c r="N38" s="11"/>
      <c r="S38" s="65"/>
      <c r="T38" s="65"/>
      <c r="U38" s="65"/>
      <c r="V38" s="65"/>
      <c r="W38" s="65"/>
    </row>
    <row r="39" spans="1:23" s="10" customFormat="1" ht="15" customHeight="1" x14ac:dyDescent="0.2">
      <c r="A39" s="9"/>
      <c r="C39" s="34" t="s">
        <v>20</v>
      </c>
      <c r="D39" s="5" t="s">
        <v>52</v>
      </c>
      <c r="E39" s="32" t="s">
        <v>55</v>
      </c>
      <c r="F39" s="33" t="s">
        <v>53</v>
      </c>
      <c r="H39" s="68"/>
      <c r="I39" s="68"/>
      <c r="J39" s="68"/>
      <c r="K39" s="68"/>
      <c r="L39" s="68"/>
      <c r="N39" s="11"/>
      <c r="S39" s="65"/>
      <c r="T39" s="65"/>
      <c r="U39" s="65"/>
      <c r="V39" s="65"/>
      <c r="W39" s="65"/>
    </row>
    <row r="40" spans="1:23" s="10" customFormat="1" ht="15" customHeight="1" x14ac:dyDescent="0.2">
      <c r="A40" s="9"/>
      <c r="C40" s="36" t="s">
        <v>0</v>
      </c>
      <c r="D40" s="37">
        <v>9236.5035049422386</v>
      </c>
      <c r="E40" s="69">
        <v>9610.8702396361168</v>
      </c>
      <c r="F40" s="39">
        <f>E40-D40</f>
        <v>374.36673469387824</v>
      </c>
      <c r="H40" s="66"/>
      <c r="I40" s="66"/>
      <c r="J40" s="66"/>
      <c r="K40" s="66"/>
      <c r="L40" s="66"/>
      <c r="N40" s="11"/>
      <c r="S40" s="65"/>
      <c r="T40" s="65"/>
      <c r="U40" s="65"/>
      <c r="V40" s="65"/>
      <c r="W40" s="65"/>
    </row>
    <row r="41" spans="1:23" s="10" customFormat="1" ht="15" customHeight="1" x14ac:dyDescent="0.2">
      <c r="A41" s="9"/>
      <c r="C41" s="70" t="s">
        <v>1</v>
      </c>
      <c r="D41" s="41">
        <v>3170992.7259910661</v>
      </c>
      <c r="E41" s="71">
        <v>3290673.0535055264</v>
      </c>
      <c r="F41" s="43">
        <f t="shared" ref="F41:F42" si="8">E41-D41</f>
        <v>119680.32751446031</v>
      </c>
      <c r="H41" s="66"/>
      <c r="I41" s="66"/>
      <c r="J41" s="66"/>
      <c r="K41" s="66"/>
      <c r="L41" s="66"/>
      <c r="N41" s="11"/>
      <c r="S41" s="65"/>
      <c r="T41" s="65"/>
      <c r="U41" s="65"/>
      <c r="V41" s="65"/>
      <c r="W41" s="65"/>
    </row>
    <row r="42" spans="1:23" s="10" customFormat="1" ht="15" customHeight="1" x14ac:dyDescent="0.2">
      <c r="A42" s="9"/>
      <c r="C42" s="40" t="s">
        <v>2</v>
      </c>
      <c r="D42" s="41">
        <v>26834434.225580771</v>
      </c>
      <c r="E42" s="71">
        <v>27820253.227833021</v>
      </c>
      <c r="F42" s="43">
        <f t="shared" si="8"/>
        <v>985819.00225225091</v>
      </c>
      <c r="H42" s="66"/>
      <c r="I42" s="66"/>
      <c r="J42" s="66"/>
      <c r="K42" s="66"/>
      <c r="L42" s="66"/>
      <c r="N42" s="11"/>
      <c r="S42" s="65"/>
      <c r="T42" s="65"/>
      <c r="U42" s="65"/>
      <c r="V42" s="65"/>
      <c r="W42" s="65"/>
    </row>
    <row r="43" spans="1:23" s="10" customFormat="1" ht="15" customHeight="1" x14ac:dyDescent="0.2">
      <c r="A43" s="9"/>
      <c r="C43" s="44" t="s">
        <v>3</v>
      </c>
      <c r="D43" s="45">
        <v>8777478028.1547451</v>
      </c>
      <c r="E43" s="72">
        <v>9125959878.5793839</v>
      </c>
      <c r="F43" s="48">
        <f>E43-D43</f>
        <v>348481850.42463875</v>
      </c>
      <c r="G43" s="65"/>
      <c r="H43" s="66"/>
      <c r="I43" s="66"/>
      <c r="J43" s="66"/>
      <c r="K43" s="66"/>
      <c r="L43" s="66"/>
      <c r="N43" s="11"/>
      <c r="S43" s="73"/>
      <c r="T43" s="73"/>
      <c r="U43" s="73"/>
      <c r="V43" s="73"/>
      <c r="W43" s="65"/>
    </row>
    <row r="44" spans="1:23" s="10" customFormat="1" ht="15" customHeight="1" x14ac:dyDescent="0.2">
      <c r="A44" s="9"/>
      <c r="C44" s="28"/>
      <c r="D44" s="29"/>
      <c r="E44" s="47"/>
      <c r="F44" s="28"/>
      <c r="G44" s="65"/>
      <c r="N44" s="11"/>
      <c r="S44" s="65"/>
      <c r="T44" s="65"/>
      <c r="U44" s="65"/>
      <c r="V44" s="65"/>
      <c r="W44" s="65"/>
    </row>
    <row r="45" spans="1:23" s="10" customFormat="1" ht="15" customHeight="1" x14ac:dyDescent="0.2">
      <c r="A45" s="9"/>
      <c r="C45" s="34" t="s">
        <v>8</v>
      </c>
      <c r="D45" s="5" t="s">
        <v>52</v>
      </c>
      <c r="E45" s="32" t="s">
        <v>55</v>
      </c>
      <c r="F45" s="33" t="s">
        <v>53</v>
      </c>
      <c r="G45" s="65"/>
      <c r="H45" s="68"/>
      <c r="I45" s="68"/>
      <c r="J45" s="68"/>
      <c r="K45" s="68"/>
      <c r="L45" s="68"/>
      <c r="N45" s="11"/>
      <c r="S45" s="65"/>
      <c r="T45" s="65"/>
      <c r="U45" s="65"/>
      <c r="V45" s="65"/>
      <c r="W45" s="65"/>
    </row>
    <row r="46" spans="1:23" s="10" customFormat="1" ht="15" customHeight="1" x14ac:dyDescent="0.2">
      <c r="A46" s="9"/>
      <c r="C46" s="36" t="s">
        <v>0</v>
      </c>
      <c r="D46" s="37">
        <v>13919.157078181866</v>
      </c>
      <c r="E46" s="69">
        <v>14496.222475007264</v>
      </c>
      <c r="F46" s="49">
        <f>E46-D46</f>
        <v>577.06539682539733</v>
      </c>
      <c r="G46" s="65"/>
      <c r="H46" s="66"/>
      <c r="I46" s="66"/>
      <c r="J46" s="66"/>
      <c r="K46" s="66"/>
      <c r="L46" s="66"/>
      <c r="N46" s="11"/>
      <c r="S46" s="65"/>
      <c r="T46" s="65"/>
      <c r="U46" s="65"/>
      <c r="V46" s="65"/>
      <c r="W46" s="65"/>
    </row>
    <row r="47" spans="1:23" s="10" customFormat="1" ht="15" customHeight="1" x14ac:dyDescent="0.2">
      <c r="A47" s="9"/>
      <c r="C47" s="70" t="s">
        <v>1</v>
      </c>
      <c r="D47" s="41">
        <v>1221001.8635716394</v>
      </c>
      <c r="E47" s="71">
        <v>1266392.9738791678</v>
      </c>
      <c r="F47" s="55">
        <f>E47-D47</f>
        <v>45391.110307528405</v>
      </c>
      <c r="G47" s="65"/>
      <c r="H47" s="66"/>
      <c r="I47" s="66"/>
      <c r="J47" s="66"/>
      <c r="K47" s="66"/>
      <c r="L47" s="66"/>
      <c r="N47" s="11"/>
      <c r="S47" s="65"/>
      <c r="T47" s="65"/>
      <c r="U47" s="65"/>
      <c r="V47" s="65"/>
      <c r="W47" s="65"/>
    </row>
    <row r="48" spans="1:23" s="10" customFormat="1" ht="15" customHeight="1" x14ac:dyDescent="0.2">
      <c r="A48" s="9"/>
      <c r="C48" s="40" t="s">
        <v>2</v>
      </c>
      <c r="D48" s="41">
        <v>9254668.3084617928</v>
      </c>
      <c r="E48" s="71">
        <v>9603422.9751284588</v>
      </c>
      <c r="F48" s="74">
        <f>E48-D48</f>
        <v>348754.66666666605</v>
      </c>
      <c r="G48" s="65"/>
      <c r="H48" s="66"/>
      <c r="I48" s="66"/>
      <c r="J48" s="66"/>
      <c r="K48" s="66"/>
      <c r="L48" s="66"/>
      <c r="N48" s="11"/>
      <c r="S48" s="65"/>
      <c r="T48" s="65"/>
      <c r="U48" s="65"/>
      <c r="V48" s="65"/>
      <c r="W48" s="65"/>
    </row>
    <row r="49" spans="1:23" s="10" customFormat="1" ht="15" customHeight="1" x14ac:dyDescent="0.2">
      <c r="A49" s="9"/>
      <c r="C49" s="44" t="s">
        <v>3</v>
      </c>
      <c r="D49" s="45">
        <v>2560211290.5485816</v>
      </c>
      <c r="E49" s="72">
        <v>2612628507.5512295</v>
      </c>
      <c r="F49" s="75">
        <f>E49-D49</f>
        <v>52417217.002647877</v>
      </c>
      <c r="G49" s="65"/>
      <c r="H49" s="66"/>
      <c r="I49" s="66"/>
      <c r="J49" s="66"/>
      <c r="K49" s="66"/>
      <c r="L49" s="66"/>
      <c r="N49" s="11"/>
      <c r="S49" s="65"/>
      <c r="T49" s="65"/>
      <c r="U49" s="65"/>
      <c r="V49" s="65"/>
      <c r="W49" s="65"/>
    </row>
    <row r="50" spans="1:23" s="10" customFormat="1" ht="12.75" x14ac:dyDescent="0.2">
      <c r="A50" s="9"/>
      <c r="C50" s="76"/>
      <c r="D50" s="77"/>
      <c r="E50" s="77"/>
      <c r="F50" s="77"/>
      <c r="G50" s="77"/>
      <c r="H50" s="76"/>
      <c r="I50" s="76"/>
      <c r="J50" s="77"/>
      <c r="K50" s="77"/>
      <c r="L50" s="77"/>
      <c r="M50" s="78"/>
      <c r="N50" s="11"/>
    </row>
    <row r="51" spans="1:23" s="10" customFormat="1" ht="30" customHeight="1" x14ac:dyDescent="0.2">
      <c r="A51" s="9"/>
      <c r="C51" s="14" t="s">
        <v>30</v>
      </c>
      <c r="D51" s="14"/>
      <c r="E51" s="14"/>
      <c r="F51" s="14"/>
      <c r="G51" s="14"/>
      <c r="H51" s="14"/>
      <c r="I51" s="14"/>
      <c r="J51" s="14"/>
      <c r="K51" s="14"/>
      <c r="L51" s="14"/>
      <c r="N51" s="11"/>
    </row>
    <row r="52" spans="1:23" s="15" customFormat="1" ht="12.75" x14ac:dyDescent="0.2">
      <c r="A52" s="11"/>
      <c r="C52" s="21"/>
      <c r="D52" s="21"/>
      <c r="E52" s="21"/>
      <c r="F52" s="22"/>
      <c r="G52" s="77"/>
      <c r="H52" s="77"/>
      <c r="I52" s="77"/>
      <c r="J52" s="77"/>
      <c r="K52" s="77"/>
      <c r="L52" s="77"/>
      <c r="N52" s="11"/>
    </row>
    <row r="53" spans="1:23" s="15" customFormat="1" ht="15" customHeight="1" x14ac:dyDescent="0.2">
      <c r="A53" s="11"/>
      <c r="C53" s="79" t="s">
        <v>37</v>
      </c>
      <c r="D53" s="5" t="s">
        <v>52</v>
      </c>
      <c r="E53" s="32" t="s">
        <v>55</v>
      </c>
      <c r="F53" s="33" t="s">
        <v>53</v>
      </c>
      <c r="G53" s="2"/>
      <c r="H53" s="79" t="s">
        <v>10</v>
      </c>
      <c r="I53" s="35"/>
      <c r="J53" s="5" t="s">
        <v>52</v>
      </c>
      <c r="K53" s="32" t="s">
        <v>55</v>
      </c>
      <c r="L53" s="33" t="s">
        <v>53</v>
      </c>
      <c r="M53" s="17"/>
      <c r="N53" s="11"/>
    </row>
    <row r="54" spans="1:23" s="15" customFormat="1" ht="15" customHeight="1" x14ac:dyDescent="0.2">
      <c r="A54" s="11"/>
      <c r="C54" s="80" t="s">
        <v>46</v>
      </c>
      <c r="D54" s="81">
        <v>5</v>
      </c>
      <c r="E54" s="82">
        <v>5</v>
      </c>
      <c r="F54" s="83">
        <f>E54-D54</f>
        <v>0</v>
      </c>
      <c r="G54" s="78"/>
      <c r="H54" s="84" t="s">
        <v>46</v>
      </c>
      <c r="I54" s="85"/>
      <c r="J54" s="82">
        <v>34.500585168336215</v>
      </c>
      <c r="K54" s="86">
        <v>36.829125278775599</v>
      </c>
      <c r="L54" s="87">
        <f>K54-J54</f>
        <v>2.3285401104393841</v>
      </c>
      <c r="M54" s="17"/>
      <c r="N54" s="11"/>
    </row>
    <row r="55" spans="1:23" ht="15" customHeight="1" x14ac:dyDescent="0.2">
      <c r="A55" s="88"/>
      <c r="B55" s="77"/>
      <c r="C55" s="89" t="s">
        <v>45</v>
      </c>
      <c r="D55" s="90">
        <v>8.6666666666666661</v>
      </c>
      <c r="E55" s="90">
        <v>8.6666666666666661</v>
      </c>
      <c r="F55" s="91">
        <f t="shared" ref="F55:F64" si="9">E55-D55</f>
        <v>0</v>
      </c>
      <c r="G55" s="10"/>
      <c r="H55" s="92" t="s">
        <v>45</v>
      </c>
      <c r="I55" s="93"/>
      <c r="J55" s="90">
        <v>103.22401214889767</v>
      </c>
      <c r="K55" s="94">
        <v>124.07178954025687</v>
      </c>
      <c r="L55" s="95">
        <f t="shared" ref="L55:L59" si="10">K55-J55</f>
        <v>20.847777391359202</v>
      </c>
      <c r="M55" s="10"/>
      <c r="N55" s="11"/>
    </row>
    <row r="56" spans="1:23" ht="15" customHeight="1" x14ac:dyDescent="0.2">
      <c r="A56" s="88"/>
      <c r="B56" s="97"/>
      <c r="C56" s="89" t="s">
        <v>51</v>
      </c>
      <c r="D56" s="90">
        <v>40.542477674350202</v>
      </c>
      <c r="E56" s="71">
        <v>40.651387278591521</v>
      </c>
      <c r="F56" s="98">
        <f t="shared" si="9"/>
        <v>0.1089096042413189</v>
      </c>
      <c r="G56" s="99"/>
      <c r="H56" s="92" t="s">
        <v>44</v>
      </c>
      <c r="I56" s="93"/>
      <c r="J56" s="90">
        <v>2059.6131419064691</v>
      </c>
      <c r="K56" s="100">
        <v>2155.8550351354829</v>
      </c>
      <c r="L56" s="101">
        <f t="shared" si="10"/>
        <v>96.24189322901384</v>
      </c>
      <c r="N56" s="11"/>
    </row>
    <row r="57" spans="1:23" ht="15" customHeight="1" x14ac:dyDescent="0.2">
      <c r="A57" s="11"/>
      <c r="C57" s="89" t="s">
        <v>50</v>
      </c>
      <c r="D57" s="90">
        <v>29.843398775450169</v>
      </c>
      <c r="E57" s="71">
        <v>32.089021599612977</v>
      </c>
      <c r="F57" s="98">
        <f t="shared" si="9"/>
        <v>2.2456228241628082</v>
      </c>
      <c r="H57" s="92" t="s">
        <v>43</v>
      </c>
      <c r="I57" s="93"/>
      <c r="J57" s="90">
        <v>10507.402962759592</v>
      </c>
      <c r="K57" s="100">
        <v>0</v>
      </c>
      <c r="L57" s="101">
        <f t="shared" si="10"/>
        <v>-10507.402962759592</v>
      </c>
      <c r="N57" s="11"/>
      <c r="O57" s="102"/>
    </row>
    <row r="58" spans="1:23" ht="15" customHeight="1" x14ac:dyDescent="0.2">
      <c r="A58" s="103"/>
      <c r="C58" s="89" t="s">
        <v>49</v>
      </c>
      <c r="D58" s="90">
        <v>159.05800305308401</v>
      </c>
      <c r="E58" s="71">
        <v>164.70885090268681</v>
      </c>
      <c r="F58" s="98">
        <f t="shared" si="9"/>
        <v>5.6508478496027976</v>
      </c>
      <c r="H58" s="92" t="s">
        <v>49</v>
      </c>
      <c r="I58" s="93"/>
      <c r="J58" s="90">
        <v>0</v>
      </c>
      <c r="K58" s="100">
        <v>10601.278091144457</v>
      </c>
      <c r="L58" s="101">
        <f t="shared" si="10"/>
        <v>10601.278091144457</v>
      </c>
      <c r="N58" s="103"/>
    </row>
    <row r="59" spans="1:23" ht="15" customHeight="1" x14ac:dyDescent="0.2">
      <c r="A59" s="103"/>
      <c r="C59" s="89" t="s">
        <v>42</v>
      </c>
      <c r="D59" s="90">
        <v>318.66666666666669</v>
      </c>
      <c r="E59" s="71">
        <v>326.73003982952821</v>
      </c>
      <c r="F59" s="98">
        <f t="shared" si="9"/>
        <v>8.0633731628615237</v>
      </c>
      <c r="H59" s="92" t="s">
        <v>50</v>
      </c>
      <c r="I59" s="93"/>
      <c r="J59" s="90">
        <v>0</v>
      </c>
      <c r="K59" s="94">
        <v>379.634986301884</v>
      </c>
      <c r="L59" s="95">
        <f t="shared" si="10"/>
        <v>379.634986301884</v>
      </c>
      <c r="N59" s="103"/>
    </row>
    <row r="60" spans="1:23" ht="15" customHeight="1" x14ac:dyDescent="0.2">
      <c r="A60" s="103"/>
      <c r="C60" s="89" t="s">
        <v>41</v>
      </c>
      <c r="D60" s="90">
        <v>253.33333333333334</v>
      </c>
      <c r="E60" s="90">
        <v>261.88714091446684</v>
      </c>
      <c r="F60" s="91">
        <f t="shared" si="9"/>
        <v>8.5538075811334977</v>
      </c>
      <c r="H60" s="92" t="s">
        <v>42</v>
      </c>
      <c r="I60" s="93"/>
      <c r="J60" s="90">
        <v>6018.0205747112568</v>
      </c>
      <c r="K60" s="100">
        <v>6243.1260398827417</v>
      </c>
      <c r="L60" s="101">
        <f t="shared" ref="L60:L65" si="11">K60-J60</f>
        <v>225.10546517148487</v>
      </c>
      <c r="N60" s="103"/>
    </row>
    <row r="61" spans="1:23" ht="15" customHeight="1" x14ac:dyDescent="0.2">
      <c r="A61" s="103"/>
      <c r="C61" s="89" t="s">
        <v>40</v>
      </c>
      <c r="D61" s="90">
        <v>1308.2887296014562</v>
      </c>
      <c r="E61" s="71">
        <v>1329.3246891728593</v>
      </c>
      <c r="F61" s="98">
        <f t="shared" si="9"/>
        <v>21.035959571403055</v>
      </c>
      <c r="H61" s="92" t="s">
        <v>41</v>
      </c>
      <c r="I61" s="93"/>
      <c r="J61" s="90">
        <v>8133.957039200126</v>
      </c>
      <c r="K61" s="94">
        <v>8479.1187524630695</v>
      </c>
      <c r="L61" s="95">
        <f t="shared" si="11"/>
        <v>345.16171326294352</v>
      </c>
      <c r="N61" s="103"/>
    </row>
    <row r="62" spans="1:23" ht="15" customHeight="1" x14ac:dyDescent="0.2">
      <c r="A62" s="103"/>
      <c r="C62" s="89" t="s">
        <v>39</v>
      </c>
      <c r="D62" s="90">
        <v>2347.3254703037614</v>
      </c>
      <c r="E62" s="90">
        <v>2377.4709765034995</v>
      </c>
      <c r="F62" s="91">
        <f t="shared" si="9"/>
        <v>30.145506199738065</v>
      </c>
      <c r="H62" s="92" t="s">
        <v>40</v>
      </c>
      <c r="I62" s="93"/>
      <c r="J62" s="90">
        <v>39881.4161402428</v>
      </c>
      <c r="K62" s="100">
        <v>41395.225856489029</v>
      </c>
      <c r="L62" s="101">
        <f t="shared" si="11"/>
        <v>1513.8097162462291</v>
      </c>
      <c r="N62" s="103"/>
    </row>
    <row r="63" spans="1:23" ht="15" customHeight="1" x14ac:dyDescent="0.2">
      <c r="A63" s="103"/>
      <c r="C63" s="89" t="s">
        <v>38</v>
      </c>
      <c r="D63" s="90">
        <v>28544.590342052314</v>
      </c>
      <c r="E63" s="90">
        <v>29022.029449758582</v>
      </c>
      <c r="F63" s="91">
        <f t="shared" si="9"/>
        <v>477.43910770626826</v>
      </c>
      <c r="H63" s="92" t="s">
        <v>39</v>
      </c>
      <c r="I63" s="93"/>
      <c r="J63" s="90">
        <v>76431.292886516909</v>
      </c>
      <c r="K63" s="94">
        <v>79003.093315894206</v>
      </c>
      <c r="L63" s="95">
        <f t="shared" si="11"/>
        <v>2571.8004293772974</v>
      </c>
      <c r="N63" s="103"/>
    </row>
    <row r="64" spans="1:23" ht="15" customHeight="1" x14ac:dyDescent="0.2">
      <c r="A64" s="103"/>
      <c r="C64" s="89" t="s">
        <v>47</v>
      </c>
      <c r="D64" s="90">
        <v>9302</v>
      </c>
      <c r="E64" s="90">
        <v>9837.3572094094652</v>
      </c>
      <c r="F64" s="105">
        <f t="shared" si="9"/>
        <v>535.35720940946521</v>
      </c>
      <c r="H64" s="92" t="s">
        <v>38</v>
      </c>
      <c r="I64" s="93"/>
      <c r="J64" s="90">
        <v>2765769.1496971273</v>
      </c>
      <c r="K64" s="94">
        <v>2838509.7310422328</v>
      </c>
      <c r="L64" s="95">
        <f t="shared" si="11"/>
        <v>72740.581345105544</v>
      </c>
      <c r="N64" s="103"/>
    </row>
    <row r="65" spans="1:14" ht="15" customHeight="1" x14ac:dyDescent="0.2">
      <c r="A65" s="103"/>
      <c r="C65" s="109"/>
      <c r="D65" s="107"/>
      <c r="E65" s="107"/>
      <c r="F65" s="108"/>
      <c r="H65" s="92" t="s">
        <v>47</v>
      </c>
      <c r="I65" s="93"/>
      <c r="J65" s="90">
        <v>757955.35573660675</v>
      </c>
      <c r="K65" s="94">
        <v>784090.0583645954</v>
      </c>
      <c r="L65" s="104">
        <f t="shared" si="11"/>
        <v>26134.702627988649</v>
      </c>
      <c r="N65" s="103"/>
    </row>
    <row r="66" spans="1:14" ht="15" customHeight="1" x14ac:dyDescent="0.2">
      <c r="A66" s="103"/>
      <c r="C66" s="109"/>
      <c r="D66" s="107"/>
      <c r="E66" s="107"/>
      <c r="F66" s="108"/>
      <c r="H66" s="106"/>
      <c r="I66" s="107"/>
      <c r="J66" s="107"/>
      <c r="K66" s="107"/>
      <c r="L66" s="108"/>
      <c r="N66" s="103"/>
    </row>
    <row r="67" spans="1:14" ht="15" customHeight="1" x14ac:dyDescent="0.2">
      <c r="A67" s="103"/>
      <c r="C67" s="109"/>
      <c r="D67" s="107"/>
      <c r="E67" s="107"/>
      <c r="F67" s="108"/>
      <c r="H67" s="106"/>
      <c r="I67" s="107"/>
      <c r="J67" s="107"/>
      <c r="K67" s="107"/>
      <c r="L67" s="108"/>
      <c r="N67" s="103"/>
    </row>
    <row r="68" spans="1:14" ht="15" customHeight="1" x14ac:dyDescent="0.2">
      <c r="A68" s="103"/>
      <c r="C68" s="109"/>
      <c r="D68" s="107"/>
      <c r="E68" s="107"/>
      <c r="F68" s="108"/>
      <c r="H68" s="106"/>
      <c r="I68" s="107"/>
      <c r="J68" s="107"/>
      <c r="K68" s="107"/>
      <c r="L68" s="108"/>
      <c r="N68" s="103"/>
    </row>
    <row r="69" spans="1:14" ht="15" customHeight="1" x14ac:dyDescent="0.2">
      <c r="A69" s="103"/>
      <c r="C69" s="109"/>
      <c r="D69" s="107"/>
      <c r="E69" s="107"/>
      <c r="F69" s="108"/>
      <c r="H69" s="106"/>
      <c r="I69" s="107"/>
      <c r="J69" s="107"/>
      <c r="K69" s="110"/>
      <c r="L69" s="108"/>
      <c r="N69" s="103"/>
    </row>
    <row r="70" spans="1:14" ht="15" customHeight="1" x14ac:dyDescent="0.2">
      <c r="A70" s="103"/>
      <c r="C70" s="111"/>
      <c r="D70" s="112"/>
      <c r="E70" s="112"/>
      <c r="F70" s="113"/>
      <c r="H70" s="114"/>
      <c r="I70" s="115"/>
      <c r="J70" s="115"/>
      <c r="K70" s="115"/>
      <c r="L70" s="113"/>
      <c r="N70" s="103"/>
    </row>
    <row r="71" spans="1:14" ht="15" customHeight="1" x14ac:dyDescent="0.2">
      <c r="A71" s="103"/>
      <c r="C71" s="116"/>
      <c r="D71" s="117"/>
      <c r="E71" s="117"/>
      <c r="F71" s="116"/>
      <c r="H71" s="116"/>
      <c r="I71" s="116"/>
      <c r="J71" s="117"/>
      <c r="K71" s="117"/>
      <c r="L71" s="116"/>
      <c r="N71" s="103"/>
    </row>
    <row r="72" spans="1:14" ht="15" customHeight="1" x14ac:dyDescent="0.2">
      <c r="A72" s="103"/>
      <c r="C72" s="79" t="s">
        <v>36</v>
      </c>
      <c r="D72" s="5" t="s">
        <v>52</v>
      </c>
      <c r="E72" s="32" t="s">
        <v>55</v>
      </c>
      <c r="F72" s="33" t="s">
        <v>53</v>
      </c>
      <c r="H72" s="34" t="s">
        <v>35</v>
      </c>
      <c r="I72" s="35"/>
      <c r="J72" s="5" t="s">
        <v>52</v>
      </c>
      <c r="K72" s="32" t="s">
        <v>55</v>
      </c>
      <c r="L72" s="33" t="s">
        <v>53</v>
      </c>
      <c r="N72" s="103"/>
    </row>
    <row r="73" spans="1:14" ht="15" customHeight="1" x14ac:dyDescent="0.2">
      <c r="A73" s="103"/>
      <c r="C73" s="80" t="s">
        <v>46</v>
      </c>
      <c r="D73" s="81">
        <v>14074.666666666666</v>
      </c>
      <c r="E73" s="82">
        <v>14074.666666666666</v>
      </c>
      <c r="F73" s="83">
        <f>E73-D73</f>
        <v>0</v>
      </c>
      <c r="H73" s="124" t="s">
        <v>48</v>
      </c>
      <c r="I73" s="125"/>
      <c r="J73" s="123">
        <v>799535.61331670452</v>
      </c>
      <c r="K73" s="37">
        <v>802544.52478523599</v>
      </c>
      <c r="L73" s="49">
        <f>K73-J73</f>
        <v>3008.9114685314707</v>
      </c>
      <c r="N73" s="103"/>
    </row>
    <row r="74" spans="1:14" ht="15" customHeight="1" x14ac:dyDescent="0.2">
      <c r="A74" s="103"/>
      <c r="C74" s="89" t="s">
        <v>45</v>
      </c>
      <c r="D74" s="90">
        <v>14437.333333333334</v>
      </c>
      <c r="E74" s="90">
        <v>14508.102128519677</v>
      </c>
      <c r="F74" s="91">
        <f t="shared" ref="F74:F83" si="12">E74-D74</f>
        <v>70.768795186342686</v>
      </c>
      <c r="H74" s="126"/>
      <c r="I74" s="127"/>
      <c r="J74" s="118"/>
      <c r="K74" s="118"/>
      <c r="L74" s="113"/>
      <c r="N74" s="103"/>
    </row>
    <row r="75" spans="1:14" ht="15" customHeight="1" x14ac:dyDescent="0.2">
      <c r="A75" s="103"/>
      <c r="C75" s="89" t="s">
        <v>51</v>
      </c>
      <c r="D75" s="90">
        <v>2228.9233520926814</v>
      </c>
      <c r="E75" s="71">
        <v>2228.9233520926814</v>
      </c>
      <c r="F75" s="98">
        <f t="shared" si="12"/>
        <v>0</v>
      </c>
      <c r="N75" s="103"/>
    </row>
    <row r="76" spans="1:14" ht="15" customHeight="1" x14ac:dyDescent="0.2">
      <c r="A76" s="103"/>
      <c r="C76" s="89" t="s">
        <v>50</v>
      </c>
      <c r="D76" s="90">
        <v>1451.9100207757472</v>
      </c>
      <c r="E76" s="71">
        <v>1595.6283589542049</v>
      </c>
      <c r="F76" s="98">
        <f t="shared" si="12"/>
        <v>143.71833817845777</v>
      </c>
      <c r="N76" s="103"/>
    </row>
    <row r="77" spans="1:14" ht="15" customHeight="1" x14ac:dyDescent="0.2">
      <c r="A77" s="103"/>
      <c r="C77" s="89" t="s">
        <v>49</v>
      </c>
      <c r="D77" s="90">
        <v>5945.6453743803868</v>
      </c>
      <c r="E77" s="71">
        <v>6256.8145298814879</v>
      </c>
      <c r="F77" s="98">
        <f t="shared" si="12"/>
        <v>311.16915550110116</v>
      </c>
      <c r="N77" s="103"/>
    </row>
    <row r="78" spans="1:14" ht="15" customHeight="1" x14ac:dyDescent="0.2">
      <c r="A78" s="103"/>
      <c r="C78" s="89" t="s">
        <v>42</v>
      </c>
      <c r="D78" s="90">
        <v>40836.143787963469</v>
      </c>
      <c r="E78" s="71">
        <v>42703.578723245097</v>
      </c>
      <c r="F78" s="98">
        <f t="shared" si="12"/>
        <v>1867.434935281628</v>
      </c>
      <c r="N78" s="103"/>
    </row>
    <row r="79" spans="1:14" ht="15" customHeight="1" x14ac:dyDescent="0.2">
      <c r="A79" s="103"/>
      <c r="C79" s="89" t="s">
        <v>41</v>
      </c>
      <c r="D79" s="90">
        <v>32691.205181061392</v>
      </c>
      <c r="E79" s="90">
        <v>33452.824448035244</v>
      </c>
      <c r="F79" s="91">
        <f t="shared" si="12"/>
        <v>761.61926697385206</v>
      </c>
      <c r="N79" s="103"/>
    </row>
    <row r="80" spans="1:14" ht="15" customHeight="1" x14ac:dyDescent="0.2">
      <c r="A80" s="103"/>
      <c r="C80" s="89" t="s">
        <v>40</v>
      </c>
      <c r="D80" s="90">
        <v>15950</v>
      </c>
      <c r="E80" s="71">
        <v>16852.204177138563</v>
      </c>
      <c r="F80" s="98">
        <f t="shared" si="12"/>
        <v>902.20417713856295</v>
      </c>
      <c r="N80" s="103"/>
    </row>
    <row r="81" spans="1:14" ht="15" customHeight="1" x14ac:dyDescent="0.2">
      <c r="A81" s="103"/>
      <c r="C81" s="89" t="s">
        <v>39</v>
      </c>
      <c r="D81" s="90">
        <v>14224.333333333334</v>
      </c>
      <c r="E81" s="90">
        <v>14225.396053457931</v>
      </c>
      <c r="F81" s="91">
        <f t="shared" si="12"/>
        <v>1.0627201245970355</v>
      </c>
      <c r="N81" s="103"/>
    </row>
    <row r="82" spans="1:14" ht="15" customHeight="1" x14ac:dyDescent="0.2">
      <c r="A82" s="103"/>
      <c r="C82" s="89" t="s">
        <v>38</v>
      </c>
      <c r="D82" s="90">
        <v>33369.666666666664</v>
      </c>
      <c r="E82" s="90">
        <v>34816.486324370613</v>
      </c>
      <c r="F82" s="91">
        <f t="shared" si="12"/>
        <v>1446.8196577039489</v>
      </c>
      <c r="N82" s="103"/>
    </row>
    <row r="83" spans="1:14" ht="15" customHeight="1" x14ac:dyDescent="0.2">
      <c r="A83" s="103"/>
      <c r="C83" s="89" t="s">
        <v>47</v>
      </c>
      <c r="D83" s="90">
        <v>10918.5</v>
      </c>
      <c r="E83" s="90">
        <v>11306.436124861668</v>
      </c>
      <c r="F83" s="105">
        <f t="shared" si="12"/>
        <v>387.93612486166785</v>
      </c>
      <c r="N83" s="103"/>
    </row>
    <row r="84" spans="1:14" ht="15" customHeight="1" x14ac:dyDescent="0.2">
      <c r="A84" s="103"/>
      <c r="C84" s="109"/>
      <c r="D84" s="107"/>
      <c r="E84" s="107"/>
      <c r="F84" s="120"/>
      <c r="N84" s="103"/>
    </row>
    <row r="85" spans="1:14" ht="15" customHeight="1" x14ac:dyDescent="0.2">
      <c r="A85" s="103"/>
      <c r="C85" s="109"/>
      <c r="D85" s="107"/>
      <c r="E85" s="107"/>
      <c r="F85" s="120"/>
      <c r="N85" s="103"/>
    </row>
    <row r="86" spans="1:14" ht="15" customHeight="1" x14ac:dyDescent="0.2">
      <c r="A86" s="103"/>
      <c r="C86" s="109"/>
      <c r="D86" s="107"/>
      <c r="E86" s="107"/>
      <c r="F86" s="120"/>
      <c r="N86" s="103"/>
    </row>
    <row r="87" spans="1:14" ht="15" customHeight="1" x14ac:dyDescent="0.2">
      <c r="A87" s="103"/>
      <c r="C87" s="109"/>
      <c r="D87" s="107"/>
      <c r="E87" s="107"/>
      <c r="F87" s="120"/>
      <c r="N87" s="103"/>
    </row>
    <row r="88" spans="1:14" ht="15" customHeight="1" x14ac:dyDescent="0.2">
      <c r="A88" s="103"/>
      <c r="C88" s="109"/>
      <c r="D88" s="107"/>
      <c r="E88" s="107"/>
      <c r="F88" s="120"/>
      <c r="N88" s="103"/>
    </row>
    <row r="89" spans="1:14" ht="15" customHeight="1" x14ac:dyDescent="0.2">
      <c r="A89" s="103"/>
      <c r="C89" s="111"/>
      <c r="D89" s="112"/>
      <c r="E89" s="112"/>
      <c r="F89" s="121"/>
      <c r="N89" s="103"/>
    </row>
    <row r="90" spans="1:14" x14ac:dyDescent="0.2">
      <c r="A90" s="103"/>
      <c r="N90" s="103"/>
    </row>
    <row r="91" spans="1:14" ht="12" customHeight="1" x14ac:dyDescent="0.2">
      <c r="A91" s="103"/>
      <c r="B91" s="103"/>
      <c r="C91" s="103"/>
      <c r="D91" s="103"/>
      <c r="E91" s="122"/>
      <c r="F91" s="122"/>
      <c r="G91" s="103"/>
      <c r="H91" s="103"/>
      <c r="I91" s="103"/>
      <c r="J91" s="103"/>
      <c r="K91" s="122"/>
      <c r="L91" s="122"/>
      <c r="M91" s="103"/>
      <c r="N91" s="103"/>
    </row>
    <row r="92" spans="1:14" ht="12" customHeight="1" x14ac:dyDescent="0.2">
      <c r="A92" s="103"/>
      <c r="B92" s="103"/>
      <c r="C92" s="103"/>
      <c r="D92" s="103"/>
      <c r="E92" s="122"/>
      <c r="F92" s="122"/>
      <c r="G92" s="103"/>
      <c r="H92" s="103"/>
      <c r="I92" s="103"/>
      <c r="J92" s="103"/>
      <c r="K92" s="122"/>
      <c r="L92" s="122"/>
      <c r="M92" s="103"/>
      <c r="N92" s="103"/>
    </row>
  </sheetData>
  <mergeCells count="9">
    <mergeCell ref="H73:I73"/>
    <mergeCell ref="H74:I74"/>
    <mergeCell ref="H30:I30"/>
    <mergeCell ref="H8:I8"/>
    <mergeCell ref="H9:I9"/>
    <mergeCell ref="H10:I10"/>
    <mergeCell ref="H11:I11"/>
    <mergeCell ref="H14:I14"/>
    <mergeCell ref="H15:I15"/>
  </mergeCells>
  <phoneticPr fontId="4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45" orientation="portrait" r:id="rId1"/>
  <headerFooter alignWithMargins="0">
    <oddFooter>&amp;L&amp;"ScalaSans,Vet"&amp;14ACM&amp;C&amp;"Times New Roman,Standaard"&amp;12- &amp;P / &amp;N -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EE8E3DA848D349BBFF682AECAD4B3F" ma:contentTypeVersion="2" ma:contentTypeDescription="Een nieuw document maken." ma:contentTypeScope="" ma:versionID="38a481a49b7a85f9407fa775fe11a2a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17e5968c79d9fe2fc9f8835eee23f5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A67583-F525-472B-941B-731E7A68A6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773B9B-FC17-4989-B38A-8BA1E98A56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68A327D-0EB5-4E67-97B6-89AA3A812A07}">
  <ds:schemaRefs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Volumeverschuivingen</vt:lpstr>
      <vt:lpstr>Volumeverschuivingen!Afdrukbereik</vt:lpstr>
    </vt:vector>
  </TitlesOfParts>
  <Company>Autoriteit Consument en Markt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Autoriteit Consument en Markt</dc:creator>
  <cp:lastModifiedBy>Hoogdorp, Sergio</cp:lastModifiedBy>
  <cp:lastPrinted>2014-10-20T07:39:11Z</cp:lastPrinted>
  <dcterms:created xsi:type="dcterms:W3CDTF">2003-05-22T11:36:43Z</dcterms:created>
  <dcterms:modified xsi:type="dcterms:W3CDTF">2015-11-30T09:58:31Z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0x010100A5EE8E3DA848D349BBFF682AECAD4B3F</vt:lpwstr>
  </property>
</Properties>
</file>