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Volumeverschuivingen" sheetId="1" r:id="rId1"/>
  </sheets>
  <definedNames>
    <definedName name="_xlnm.Print_Area" localSheetId="0">Volumeverschuivingen!$A$1:$N$100</definedName>
    <definedName name="AS2DocOpenMode" hidden="1">"AS2DocumentEdit"</definedName>
  </definedNames>
  <calcPr calcId="145621"/>
</workbook>
</file>

<file path=xl/calcChain.xml><?xml version="1.0" encoding="utf-8"?>
<calcChain xmlns="http://schemas.openxmlformats.org/spreadsheetml/2006/main">
  <c r="L82" i="1" l="1"/>
  <c r="L81" i="1"/>
  <c r="L70" i="1"/>
  <c r="L69" i="1"/>
  <c r="L68" i="1"/>
  <c r="L67" i="1"/>
  <c r="L66" i="1"/>
  <c r="L65" i="1"/>
  <c r="L64" i="1"/>
  <c r="L63" i="1"/>
  <c r="L62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65" i="1"/>
  <c r="F74" i="1"/>
  <c r="F73" i="1"/>
  <c r="F72" i="1"/>
  <c r="F71" i="1"/>
  <c r="F70" i="1"/>
  <c r="F69" i="1"/>
  <c r="F68" i="1"/>
  <c r="F67" i="1"/>
  <c r="F66" i="1"/>
  <c r="F64" i="1"/>
  <c r="F63" i="1"/>
  <c r="F62" i="1"/>
  <c r="L30" i="1"/>
  <c r="L29" i="1"/>
  <c r="L24" i="1"/>
  <c r="L23" i="1"/>
  <c r="L22" i="1"/>
  <c r="L21" i="1"/>
  <c r="L20" i="1"/>
  <c r="L19" i="1"/>
  <c r="L15" i="1"/>
  <c r="L14" i="1"/>
  <c r="L11" i="1"/>
  <c r="L10" i="1"/>
  <c r="L9" i="1"/>
  <c r="L8" i="1"/>
  <c r="F55" i="1"/>
  <c r="F54" i="1"/>
  <c r="F53" i="1"/>
  <c r="F52" i="1"/>
  <c r="F49" i="1"/>
  <c r="F48" i="1"/>
  <c r="F47" i="1"/>
  <c r="F46" i="1"/>
  <c r="F43" i="1"/>
  <c r="F42" i="1"/>
  <c r="F41" i="1"/>
  <c r="F40" i="1"/>
  <c r="F35" i="1"/>
  <c r="F34" i="1"/>
  <c r="F33" i="1"/>
  <c r="F30" i="1"/>
  <c r="F29" i="1"/>
  <c r="F28" i="1"/>
  <c r="F25" i="1"/>
  <c r="F24" i="1"/>
  <c r="F23" i="1"/>
  <c r="F20" i="1"/>
  <c r="F19" i="1"/>
  <c r="F18" i="1"/>
  <c r="F15" i="1"/>
  <c r="F14" i="1"/>
  <c r="F13" i="1"/>
  <c r="F10" i="1"/>
  <c r="F9" i="1"/>
  <c r="F8" i="1"/>
</calcChain>
</file>

<file path=xl/sharedStrings.xml><?xml version="1.0" encoding="utf-8"?>
<sst xmlns="http://schemas.openxmlformats.org/spreadsheetml/2006/main" count="157" uniqueCount="67">
  <si>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</si>
  <si>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</si>
  <si>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</si>
  <si>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</si>
  <si>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</si>
  <si>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</si>
  <si>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TS (25-50 kV)</t>
  </si>
  <si>
    <t xml:space="preserve">Afnemers Trafo HS+TS/MS </t>
  </si>
  <si>
    <t>Afnemers Trafo MS/LS</t>
  </si>
  <si>
    <t xml:space="preserve">Afnemers LS </t>
  </si>
  <si>
    <t>Periodieke aansluitvergoeding</t>
  </si>
  <si>
    <t>kW max per week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</si>
  <si>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</si>
  <si>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</si>
  <si>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</si>
  <si>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</si>
  <si>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</si>
  <si>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</si>
  <si>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kVArh blindvermogen MS en hoger</t>
  </si>
  <si>
    <t>kVArh blindvermogen lager dan MS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</si>
  <si>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</si>
  <si>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</si>
  <si>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D. BLINDVERMOGEN</t>
  </si>
  <si>
    <t>Transportdienst</t>
  </si>
  <si>
    <t>B. NETVLAKKEN MS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</si>
  <si>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</si>
  <si>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</si>
  <si>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</si>
  <si>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</si>
  <si>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&gt;3*50A en t/m 3*63A</t>
  </si>
  <si>
    <t>&gt;3*63A en t/m 3*80A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</si>
  <si>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</si>
  <si>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</si>
  <si>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</si>
  <si>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</si>
  <si>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</si>
  <si>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PAV meerlengte &gt; 25 m; aansluitingen 3-10 MVA</t>
  </si>
  <si>
    <t>Eénmalige aansluitvergoeding &gt; 25 m</t>
  </si>
  <si>
    <t>Eénmalige aansluitvergoeding t/m 25 m</t>
  </si>
  <si>
    <t>Afnemers MS (1-20 kV) Transport</t>
  </si>
  <si>
    <t>Afnemers MS (1-20 kV) Distributie</t>
  </si>
  <si>
    <t>Afnemers TS (25-50)   (30 MVA maatwerk aansluiting)</t>
  </si>
  <si>
    <t>Aansl. cap. &gt; 6 MVA t/m 10 MVA  - (indien aansl &gt; 10 MVA: maatwerk p.a.v.))</t>
  </si>
  <si>
    <t>Aansl. cap. &gt;1750 kVA t/m 6 MVA</t>
  </si>
  <si>
    <t>Aansl. cap. &gt;173 kVA t/m 1750 kVA</t>
  </si>
  <si>
    <t>Aansl. cap. &gt; 3x80A t/m 3x250A (173 kVA)</t>
  </si>
  <si>
    <t>Aansl. cap. &gt; 3x80A t/m 3x250A (173 kVA) fysiek aangesloten op LS</t>
  </si>
  <si>
    <t>Afnemers &gt; 3 x 25A  t/m 3x80A</t>
  </si>
  <si>
    <t>Afnemers t/m 3 x 25A</t>
  </si>
  <si>
    <t>Afnemers t/m 6A (geschakeld ls net)</t>
  </si>
  <si>
    <t>PAV &gt; 6 t/m 10 MVA</t>
  </si>
  <si>
    <t>PAV 3 t/m 6 MVA</t>
  </si>
  <si>
    <t>t/m 1*6 A op geschakeld net</t>
  </si>
  <si>
    <t xml:space="preserve">t/m 1*40A </t>
  </si>
  <si>
    <t>&gt; 1*40A t/m 3*25A</t>
  </si>
  <si>
    <t>&gt;3*25A en t/m 3*40A</t>
  </si>
  <si>
    <t>&gt;3*40A en t/m 3*50A</t>
  </si>
  <si>
    <t>&gt;3*80A en t/m 3*160A</t>
  </si>
  <si>
    <t>&gt;3*160A  t/m 3*250A</t>
  </si>
  <si>
    <t>&gt;3*250A (173 kVA) t/m 630 kVA</t>
  </si>
  <si>
    <t>&gt; 630 kVA t/m 1750 kVA</t>
  </si>
  <si>
    <t>&gt; 1750 kVA t/m 6 MVA</t>
  </si>
  <si>
    <t>&gt;6,0 MVA en t/m 10 MVA</t>
  </si>
  <si>
    <t>rekenvolume 2015</t>
  </si>
  <si>
    <t>rekenvolume 2016</t>
  </si>
  <si>
    <t>∆</t>
  </si>
  <si>
    <t>Bijlage 3 Volumeverschuivingen bij Enexis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</si>
</sst>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-* #,##0.00_-;_-* #,##0.00\-;_-* &quot;-&quot;??_-;_-@_-"/>
    <numFmt numFmtId="165" formatCode="_-[$€]\ * #,##0.00_-;_-[$€]\ * #,##0.00\-;_-[$€]\ * &quot;-&quot;??_-;_-@_-"/>
    <numFmt numFmtId="166" formatCode="_ * #,##0_ ;_ * \-#,##0_ ;_ * &quot;-&quot;??_ ;_ @_ "/>
    <numFmt numFmtId="167" formatCode="_ * #,##0.0000_ ;_ * \-#,##0.0000_ ;_ * &quot;-&quot;??_ ;_ @_ "/>
    <numFmt numFmtId="168" formatCode="_-* #,##0.0000_-;_-* #,##0.0000\-;_-* &quot;-&quot;??_-;_-@_-"/>
    <numFmt numFmtId="169" formatCode="#,##0.0000;\-#,##0.0000"/>
    <numFmt numFmtId="170" formatCode="_-* #,##0_-;_-* #,##0\-;_-* &quot;-&quot;??_-;_-@_-"/>
  </numFmts>
  <fonts count="20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20"/>
      <color indexed="9"/>
      <name val="Arial"/>
      <family val="2"/>
    </font>
    <font>
      <sz val="12"/>
      <name val="Times New Roman"/>
      <family val="1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/>
      <right style="thin">
        <color rgb="FF0070C0"/>
      </right>
      <top/>
      <bottom/>
      <diagonal/>
    </border>
    <border>
      <left/>
      <right/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rgb="FFD9D9D9"/>
      </right>
      <top style="thin">
        <color indexed="64"/>
      </top>
      <bottom style="hair">
        <color rgb="FFD9D9D9"/>
      </bottom>
      <diagonal/>
    </border>
    <border>
      <left/>
      <right style="hair">
        <color rgb="FFD9D9D9"/>
      </right>
      <top/>
      <bottom style="hair">
        <color rgb="FFD9D9D9"/>
      </bottom>
      <diagonal/>
    </border>
    <border>
      <left/>
      <right style="hair">
        <color rgb="FFD9D9D9"/>
      </right>
      <top/>
      <bottom style="thin">
        <color indexed="64"/>
      </bottom>
      <diagonal/>
    </border>
    <border>
      <left style="hair">
        <color theme="0" tint="-0.14993743705557422"/>
      </left>
      <right style="hair">
        <color theme="0" tint="-0.14993743705557422"/>
      </right>
      <top/>
      <bottom style="hair">
        <color theme="0" tint="-0.14993743705557422"/>
      </bottom>
      <diagonal/>
    </border>
    <border>
      <left style="thin">
        <color auto="1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thin">
        <color auto="1"/>
      </left>
      <right style="hair">
        <color theme="0" tint="-0.14993743705557422"/>
      </right>
      <top style="hair">
        <color theme="0" tint="-0.14993743705557422"/>
      </top>
      <bottom style="thin">
        <color auto="1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thin">
        <color auto="1"/>
      </bottom>
      <diagonal/>
    </border>
    <border>
      <left style="hair">
        <color rgb="FFD9D9D9"/>
      </left>
      <right style="thin">
        <color indexed="64"/>
      </right>
      <top style="thin">
        <color indexed="64"/>
      </top>
      <bottom style="hair">
        <color rgb="FFD9D9D9"/>
      </bottom>
      <diagonal/>
    </border>
    <border>
      <left style="hair">
        <color rgb="FFD9D9D9"/>
      </left>
      <right style="thin">
        <color indexed="64"/>
      </right>
      <top/>
      <bottom style="hair">
        <color rgb="FFD9D9D9"/>
      </bottom>
      <diagonal/>
    </border>
    <border>
      <left style="hair">
        <color rgb="FFD9D9D9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14996795556505021"/>
      </left>
      <right style="hair">
        <color rgb="FFD9D9D9"/>
      </right>
      <top style="thin">
        <color theme="1"/>
      </top>
      <bottom style="hair">
        <color rgb="FFD9D9D9"/>
      </bottom>
      <diagonal/>
    </border>
    <border>
      <left style="hair">
        <color theme="0" tint="-0.14996795556505021"/>
      </left>
      <right style="hair">
        <color rgb="FFD9D9D9"/>
      </right>
      <top/>
      <bottom style="thin">
        <color theme="1"/>
      </bottom>
      <diagonal/>
    </border>
    <border>
      <left style="thin">
        <color theme="1"/>
      </left>
      <right style="hair">
        <color theme="0" tint="-0.14993743705557422"/>
      </right>
      <top style="thin">
        <color theme="1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thin">
        <color theme="1"/>
      </top>
      <bottom style="hair">
        <color theme="0" tint="-0.14993743705557422"/>
      </bottom>
      <diagonal/>
    </border>
    <border>
      <left style="hair">
        <color theme="0" tint="-0.14993743705557422"/>
      </left>
      <right style="hair">
        <color theme="0" tint="-0.14993743705557422"/>
      </right>
      <top style="thin">
        <color auto="1"/>
      </top>
      <bottom style="hair">
        <color theme="0" tint="-0.14993743705557422"/>
      </bottom>
      <diagonal/>
    </border>
    <border>
      <left style="hair">
        <color theme="0" tint="-0.14993743705557422"/>
      </left>
      <right style="thin">
        <color indexed="64"/>
      </right>
      <top style="thin">
        <color auto="1"/>
      </top>
      <bottom style="hair">
        <color theme="0" tint="-0.14993743705557422"/>
      </bottom>
      <diagonal/>
    </border>
    <border>
      <left style="thin">
        <color auto="1"/>
      </left>
      <right style="hair">
        <color theme="0" tint="-0.14993743705557422"/>
      </right>
      <top style="thin">
        <color auto="1"/>
      </top>
      <bottom style="hair">
        <color theme="0" tint="-0.14993743705557422"/>
      </bottom>
      <diagonal/>
    </border>
    <border>
      <left style="thin">
        <color theme="1"/>
      </left>
      <right style="hair">
        <color theme="0" tint="-0.14993743705557422"/>
      </right>
      <top style="hair">
        <color theme="0" tint="-0.14993743705557422"/>
      </top>
      <bottom style="hair">
        <color theme="0" tint="-0.14993743705557422"/>
      </bottom>
      <diagonal/>
    </border>
    <border>
      <left style="hair">
        <color theme="0" tint="-0.14993743705557422"/>
      </left>
      <right style="thin">
        <color indexed="64"/>
      </right>
      <top style="hair">
        <color theme="0" tint="-0.14993743705557422"/>
      </top>
      <bottom style="hair">
        <color theme="0" tint="-0.14993743705557422"/>
      </bottom>
      <diagonal/>
    </border>
    <border>
      <left/>
      <right style="thin">
        <color indexed="64"/>
      </right>
      <top/>
      <bottom style="hair">
        <color rgb="FFD9D9D9"/>
      </bottom>
      <diagonal/>
    </border>
    <border>
      <left style="hair">
        <color theme="0" tint="-0.14993743705557422"/>
      </left>
      <right style="thin">
        <color indexed="64"/>
      </right>
      <top style="hair">
        <color theme="0" tint="-0.14993743705557422"/>
      </top>
      <bottom style="hair">
        <color theme="0" tint="-0.14996795556505021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/>
      <diagonal/>
    </border>
    <border>
      <left style="thin">
        <color theme="1"/>
      </left>
      <right style="hair">
        <color theme="0" tint="-0.14993743705557422"/>
      </right>
      <top style="hair">
        <color theme="0" tint="-0.14993743705557422"/>
      </top>
      <bottom style="thin">
        <color theme="1"/>
      </bottom>
      <diagonal/>
    </border>
    <border>
      <left style="hair">
        <color theme="0" tint="-0.14993743705557422"/>
      </left>
      <right style="hair">
        <color theme="0" tint="-0.14993743705557422"/>
      </right>
      <top style="hair">
        <color theme="0" tint="-0.14993743705557422"/>
      </top>
      <bottom style="thin">
        <color theme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rgb="FFD9D9D9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15" fillId="0" borderId="0"/>
  </cellStyleXfs>
  <cellXfs count="126">
    <xf numFmtId="0" fontId="0" fillId="0" borderId="0" xfId="0"/>
    <xf numFmtId="39" fontId="8" fillId="5" borderId="0" xfId="0" applyNumberFormat="1" applyFont="1" applyFill="1" applyBorder="1" applyAlignment="1">
      <alignment horizontal="center" vertical="center"/>
    </xf>
    <xf numFmtId="39" fontId="3" fillId="3" borderId="0" xfId="0" applyNumberFormat="1" applyFont="1" applyFill="1" applyBorder="1" applyAlignment="1">
      <alignment horizontal="left" vertical="center"/>
    </xf>
    <xf numFmtId="39" fontId="14" fillId="5" borderId="0" xfId="0" applyNumberFormat="1" applyFont="1" applyFill="1" applyBorder="1" applyAlignment="1">
      <alignment horizontal="left" vertical="center"/>
    </xf>
    <xf numFmtId="166" fontId="13" fillId="4" borderId="3" xfId="7" applyNumberFormat="1" applyFont="1" applyFill="1" applyBorder="1" applyAlignment="1" applyProtection="1">
      <alignment horizontal="center" vertical="center"/>
    </xf>
    <xf numFmtId="39" fontId="13" fillId="4" borderId="1" xfId="7" applyNumberFormat="1" applyFont="1" applyFill="1" applyBorder="1" applyAlignment="1" applyProtection="1">
      <alignment horizontal="center" vertical="center"/>
    </xf>
    <xf numFmtId="39" fontId="13" fillId="4" borderId="3" xfId="7" applyNumberFormat="1" applyFont="1" applyFill="1" applyBorder="1" applyAlignment="1" applyProtection="1">
      <alignment horizontal="center" vertical="center"/>
    </xf>
    <xf numFmtId="39" fontId="17" fillId="5" borderId="0" xfId="0" applyNumberFormat="1" applyFont="1" applyFill="1" applyBorder="1" applyAlignment="1">
      <alignment horizontal="left" vertical="center"/>
    </xf>
    <xf numFmtId="0" fontId="18" fillId="5" borderId="0" xfId="8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9" fillId="5" borderId="0" xfId="0" applyFont="1" applyFill="1" applyBorder="1" applyAlignment="1">
      <alignment vertical="center"/>
    </xf>
    <xf numFmtId="0" fontId="13" fillId="4" borderId="4" xfId="6" applyFont="1" applyFill="1" applyBorder="1" applyAlignment="1">
      <alignment horizontal="center" vertical="center"/>
    </xf>
    <xf numFmtId="39" fontId="16" fillId="0" borderId="0" xfId="0" applyNumberFormat="1" applyFont="1" applyFill="1" applyBorder="1" applyAlignment="1">
      <alignment vertical="center"/>
    </xf>
    <xf numFmtId="0" fontId="18" fillId="5" borderId="20" xfId="8" applyFont="1" applyFill="1" applyBorder="1" applyAlignment="1">
      <alignment vertical="center"/>
    </xf>
    <xf numFmtId="167" fontId="13" fillId="4" borderId="3" xfId="7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vertical="center"/>
    </xf>
    <xf numFmtId="39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5" borderId="0" xfId="8" applyFont="1" applyFill="1" applyBorder="1" applyAlignment="1">
      <alignment vertical="center"/>
    </xf>
    <xf numFmtId="0" fontId="5" fillId="5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39" fontId="6" fillId="0" borderId="0" xfId="5" applyNumberFormat="1" applyFont="1" applyFill="1" applyBorder="1" applyAlignment="1">
      <alignment horizontal="left" vertical="center"/>
    </xf>
    <xf numFmtId="3" fontId="6" fillId="0" borderId="0" xfId="5" applyNumberFormat="1" applyFont="1" applyFill="1" applyBorder="1" applyAlignment="1">
      <alignment horizontal="left" vertical="center"/>
    </xf>
    <xf numFmtId="0" fontId="6" fillId="2" borderId="9" xfId="6" applyFont="1" applyFill="1" applyBorder="1" applyAlignment="1">
      <alignment vertical="center"/>
    </xf>
    <xf numFmtId="0" fontId="6" fillId="2" borderId="8" xfId="6" applyFont="1" applyFill="1" applyBorder="1" applyAlignment="1">
      <alignment vertical="center"/>
    </xf>
    <xf numFmtId="0" fontId="5" fillId="2" borderId="7" xfId="6" applyFill="1" applyBorder="1" applyAlignment="1">
      <alignment vertical="center"/>
    </xf>
    <xf numFmtId="166" fontId="6" fillId="2" borderId="8" xfId="6" applyNumberFormat="1" applyFont="1" applyFill="1" applyBorder="1" applyAlignment="1">
      <alignment vertical="center"/>
    </xf>
    <xf numFmtId="164" fontId="6" fillId="2" borderId="8" xfId="6" applyNumberFormat="1" applyFont="1" applyFill="1" applyBorder="1" applyAlignment="1">
      <alignment vertical="center"/>
    </xf>
    <xf numFmtId="0" fontId="5" fillId="3" borderId="0" xfId="6" applyFill="1" applyAlignment="1">
      <alignment vertical="center"/>
    </xf>
    <xf numFmtId="166" fontId="5" fillId="3" borderId="0" xfId="6" applyNumberFormat="1" applyFill="1" applyAlignment="1">
      <alignment vertical="center"/>
    </xf>
    <xf numFmtId="164" fontId="5" fillId="3" borderId="0" xfId="6" applyNumberFormat="1" applyFill="1" applyAlignment="1">
      <alignment vertical="center"/>
    </xf>
    <xf numFmtId="39" fontId="6" fillId="4" borderId="6" xfId="7" applyNumberFormat="1" applyFont="1" applyFill="1" applyBorder="1" applyAlignment="1" applyProtection="1">
      <alignment vertical="center"/>
    </xf>
    <xf numFmtId="169" fontId="13" fillId="4" borderId="1" xfId="7" applyNumberFormat="1" applyFont="1" applyFill="1" applyBorder="1" applyAlignment="1" applyProtection="1">
      <alignment horizontal="center" vertical="center"/>
    </xf>
    <xf numFmtId="0" fontId="19" fillId="4" borderId="2" xfId="6" applyFont="1" applyFill="1" applyBorder="1" applyAlignment="1">
      <alignment horizontal="center" vertical="center"/>
    </xf>
    <xf numFmtId="0" fontId="6" fillId="4" borderId="9" xfId="6" applyFont="1" applyFill="1" applyBorder="1" applyAlignment="1">
      <alignment vertical="center"/>
    </xf>
    <xf numFmtId="0" fontId="6" fillId="4" borderId="1" xfId="6" applyFont="1" applyFill="1" applyBorder="1" applyAlignment="1">
      <alignment vertical="center"/>
    </xf>
    <xf numFmtId="0" fontId="5" fillId="3" borderId="10" xfId="6" applyFill="1" applyBorder="1" applyAlignment="1">
      <alignment vertical="center"/>
    </xf>
    <xf numFmtId="166" fontId="1" fillId="6" borderId="24" xfId="0" applyNumberFormat="1" applyFont="1" applyFill="1" applyBorder="1" applyAlignment="1">
      <alignment vertical="center"/>
    </xf>
    <xf numFmtId="166" fontId="1" fillId="6" borderId="32" xfId="0" applyNumberFormat="1" applyFont="1" applyFill="1" applyBorder="1" applyAlignment="1">
      <alignment vertical="center"/>
    </xf>
    <xf numFmtId="166" fontId="1" fillId="0" borderId="32" xfId="0" applyNumberFormat="1" applyFont="1" applyFill="1" applyBorder="1" applyAlignment="1">
      <alignment vertical="center"/>
    </xf>
    <xf numFmtId="0" fontId="5" fillId="3" borderId="13" xfId="6" applyFill="1" applyBorder="1" applyAlignment="1">
      <alignment vertical="center"/>
    </xf>
    <xf numFmtId="166" fontId="1" fillId="6" borderId="25" xfId="0" applyNumberFormat="1" applyFont="1" applyFill="1" applyBorder="1" applyAlignment="1">
      <alignment vertical="center"/>
    </xf>
    <xf numFmtId="166" fontId="1" fillId="6" borderId="33" xfId="0" applyNumberFormat="1" applyFont="1" applyFill="1" applyBorder="1" applyAlignment="1">
      <alignment vertical="center"/>
    </xf>
    <xf numFmtId="166" fontId="1" fillId="0" borderId="33" xfId="0" applyNumberFormat="1" applyFont="1" applyFill="1" applyBorder="1" applyAlignment="1">
      <alignment vertical="center"/>
    </xf>
    <xf numFmtId="0" fontId="5" fillId="3" borderId="16" xfId="6" applyFill="1" applyBorder="1" applyAlignment="1">
      <alignment vertical="center"/>
    </xf>
    <xf numFmtId="166" fontId="1" fillId="6" borderId="26" xfId="0" applyNumberFormat="1" applyFont="1" applyFill="1" applyBorder="1" applyAlignment="1">
      <alignment vertical="center"/>
    </xf>
    <xf numFmtId="166" fontId="1" fillId="6" borderId="34" xfId="0" applyNumberFormat="1" applyFont="1" applyFill="1" applyBorder="1" applyAlignment="1">
      <alignment vertical="center"/>
    </xf>
    <xf numFmtId="169" fontId="5" fillId="3" borderId="0" xfId="6" applyNumberFormat="1" applyFill="1" applyAlignment="1">
      <alignment vertical="center"/>
    </xf>
    <xf numFmtId="166" fontId="1" fillId="0" borderId="34" xfId="0" applyNumberFormat="1" applyFont="1" applyFill="1" applyBorder="1" applyAlignment="1">
      <alignment vertical="center"/>
    </xf>
    <xf numFmtId="167" fontId="5" fillId="3" borderId="0" xfId="6" applyNumberFormat="1" applyFill="1" applyAlignment="1">
      <alignment vertical="center"/>
    </xf>
    <xf numFmtId="169" fontId="13" fillId="4" borderId="8" xfId="7" applyNumberFormat="1" applyFont="1" applyFill="1" applyBorder="1" applyAlignment="1" applyProtection="1">
      <alignment horizontal="center" vertical="center"/>
    </xf>
    <xf numFmtId="166" fontId="1" fillId="3" borderId="12" xfId="6" applyNumberFormat="1" applyFont="1" applyFill="1" applyBorder="1" applyAlignment="1">
      <alignment vertical="center"/>
    </xf>
    <xf numFmtId="166" fontId="1" fillId="3" borderId="18" xfId="6" applyNumberFormat="1" applyFont="1" applyFill="1" applyBorder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6" fillId="4" borderId="6" xfId="6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166" fontId="1" fillId="3" borderId="11" xfId="3" applyNumberFormat="1" applyFont="1" applyFill="1" applyBorder="1" applyAlignment="1">
      <alignment vertical="center"/>
    </xf>
    <xf numFmtId="166" fontId="1" fillId="3" borderId="14" xfId="3" applyNumberFormat="1" applyFont="1" applyFill="1" applyBorder="1" applyAlignment="1">
      <alignment vertical="center"/>
    </xf>
    <xf numFmtId="166" fontId="1" fillId="3" borderId="15" xfId="6" applyNumberFormat="1" applyFont="1" applyFill="1" applyBorder="1" applyAlignment="1">
      <alignment vertical="center"/>
    </xf>
    <xf numFmtId="43" fontId="1" fillId="3" borderId="17" xfId="3" applyNumberFormat="1" applyFont="1" applyFill="1" applyBorder="1" applyAlignment="1">
      <alignment vertical="center"/>
    </xf>
    <xf numFmtId="166" fontId="1" fillId="3" borderId="17" xfId="3" applyNumberFormat="1" applyFont="1" applyFill="1" applyBorder="1" applyAlignment="1">
      <alignment vertical="center"/>
    </xf>
    <xf numFmtId="0" fontId="4" fillId="3" borderId="0" xfId="6" applyFont="1" applyFill="1" applyAlignment="1">
      <alignment vertical="center"/>
    </xf>
    <xf numFmtId="167" fontId="0" fillId="0" borderId="0" xfId="0" applyNumberFormat="1" applyAlignment="1">
      <alignment vertical="center"/>
    </xf>
    <xf numFmtId="167" fontId="6" fillId="2" borderId="8" xfId="6" applyNumberFormat="1" applyFont="1" applyFill="1" applyBorder="1" applyAlignment="1">
      <alignment vertical="center"/>
    </xf>
    <xf numFmtId="39" fontId="13" fillId="4" borderId="9" xfId="7" applyNumberFormat="1" applyFont="1" applyFill="1" applyBorder="1" applyAlignment="1" applyProtection="1">
      <alignment horizontal="center" vertical="center"/>
    </xf>
    <xf numFmtId="0" fontId="5" fillId="3" borderId="21" xfId="6" applyFill="1" applyBorder="1" applyAlignment="1">
      <alignment vertical="center"/>
    </xf>
    <xf numFmtId="0" fontId="5" fillId="3" borderId="11" xfId="6" applyFill="1" applyBorder="1" applyAlignment="1">
      <alignment vertical="center"/>
    </xf>
    <xf numFmtId="166" fontId="1" fillId="6" borderId="35" xfId="0" applyNumberFormat="1" applyFont="1" applyFill="1" applyBorder="1" applyAlignment="1">
      <alignment vertical="center"/>
    </xf>
    <xf numFmtId="166" fontId="1" fillId="6" borderId="36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8" fontId="5" fillId="3" borderId="0" xfId="6" applyNumberFormat="1" applyFill="1" applyAlignment="1">
      <alignment vertical="center"/>
    </xf>
    <xf numFmtId="168" fontId="6" fillId="2" borderId="8" xfId="6" applyNumberFormat="1" applyFont="1" applyFill="1" applyBorder="1" applyAlignment="1">
      <alignment vertical="center"/>
    </xf>
    <xf numFmtId="0" fontId="1" fillId="3" borderId="13" xfId="6" applyFont="1" applyFill="1" applyBorder="1" applyAlignment="1">
      <alignment vertical="center"/>
    </xf>
    <xf numFmtId="39" fontId="5" fillId="0" borderId="0" xfId="0" applyNumberFormat="1" applyFont="1" applyFill="1" applyBorder="1" applyAlignment="1">
      <alignment vertical="center"/>
    </xf>
    <xf numFmtId="39" fontId="5" fillId="0" borderId="0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9" fontId="4" fillId="3" borderId="0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6" fillId="4" borderId="6" xfId="6" applyFont="1" applyFill="1" applyBorder="1" applyAlignment="1">
      <alignment vertical="center"/>
    </xf>
    <xf numFmtId="0" fontId="1" fillId="6" borderId="37" xfId="0" applyFont="1" applyFill="1" applyBorder="1" applyAlignment="1">
      <alignment vertical="center"/>
    </xf>
    <xf numFmtId="166" fontId="1" fillId="6" borderId="38" xfId="0" applyNumberFormat="1" applyFont="1" applyFill="1" applyBorder="1" applyAlignment="1">
      <alignment vertical="center"/>
    </xf>
    <xf numFmtId="166" fontId="1" fillId="6" borderId="40" xfId="0" applyNumberFormat="1" applyFont="1" applyFill="1" applyBorder="1" applyAlignment="1">
      <alignment vertical="center"/>
    </xf>
    <xf numFmtId="0" fontId="1" fillId="6" borderId="41" xfId="0" applyFont="1" applyFill="1" applyBorder="1" applyAlignment="1">
      <alignment vertical="center"/>
    </xf>
    <xf numFmtId="0" fontId="1" fillId="6" borderId="39" xfId="0" applyFont="1" applyFill="1" applyBorder="1" applyAlignment="1">
      <alignment vertical="center"/>
    </xf>
    <xf numFmtId="166" fontId="1" fillId="6" borderId="39" xfId="0" applyNumberFormat="1" applyFont="1" applyFill="1" applyBorder="1" applyAlignment="1">
      <alignment vertical="center"/>
    </xf>
    <xf numFmtId="0" fontId="9" fillId="5" borderId="19" xfId="0" applyFont="1" applyFill="1" applyBorder="1" applyAlignment="1">
      <alignment vertical="center"/>
    </xf>
    <xf numFmtId="0" fontId="1" fillId="6" borderId="42" xfId="0" applyFont="1" applyFill="1" applyBorder="1" applyAlignment="1">
      <alignment vertical="center"/>
    </xf>
    <xf numFmtId="166" fontId="1" fillId="6" borderId="29" xfId="0" applyNumberFormat="1" applyFont="1" applyFill="1" applyBorder="1" applyAlignment="1">
      <alignment vertical="center"/>
    </xf>
    <xf numFmtId="166" fontId="1" fillId="6" borderId="43" xfId="0" applyNumberFormat="1" applyFont="1" applyFill="1" applyBorder="1" applyAlignment="1">
      <alignment vertical="center"/>
    </xf>
    <xf numFmtId="0" fontId="1" fillId="6" borderId="28" xfId="0" applyFont="1" applyFill="1" applyBorder="1" applyAlignment="1">
      <alignment vertical="center"/>
    </xf>
    <xf numFmtId="0" fontId="1" fillId="6" borderId="29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39" fontId="5" fillId="3" borderId="0" xfId="0" applyNumberFormat="1" applyFont="1" applyFill="1" applyBorder="1" applyAlignment="1">
      <alignment horizontal="left" vertical="center"/>
    </xf>
    <xf numFmtId="166" fontId="1" fillId="0" borderId="44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70" fontId="1" fillId="6" borderId="29" xfId="3" applyNumberFormat="1" applyFont="1" applyFill="1" applyBorder="1" applyAlignment="1">
      <alignment vertical="center"/>
    </xf>
    <xf numFmtId="166" fontId="1" fillId="6" borderId="45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vertical="center"/>
    </xf>
    <xf numFmtId="0" fontId="1" fillId="3" borderId="15" xfId="6" applyFont="1" applyFill="1" applyBorder="1" applyAlignment="1">
      <alignment vertical="center"/>
    </xf>
    <xf numFmtId="0" fontId="4" fillId="0" borderId="46" xfId="0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1" fillId="3" borderId="18" xfId="6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5" fillId="3" borderId="0" xfId="6" applyFill="1" applyBorder="1" applyAlignment="1">
      <alignment vertical="center"/>
    </xf>
    <xf numFmtId="166" fontId="5" fillId="3" borderId="0" xfId="3" applyNumberFormat="1" applyFont="1" applyFill="1" applyBorder="1" applyAlignment="1">
      <alignment vertical="center"/>
    </xf>
    <xf numFmtId="166" fontId="1" fillId="3" borderId="49" xfId="3" applyNumberFormat="1" applyFont="1" applyFill="1" applyBorder="1" applyAlignment="1">
      <alignment vertical="center"/>
    </xf>
    <xf numFmtId="3" fontId="9" fillId="0" borderId="0" xfId="0" applyNumberFormat="1" applyFont="1" applyFill="1" applyAlignment="1">
      <alignment vertical="center"/>
    </xf>
    <xf numFmtId="166" fontId="1" fillId="6" borderId="27" xfId="0" applyNumberFormat="1" applyFont="1" applyFill="1" applyBorder="1" applyAlignment="1">
      <alignment vertical="center"/>
    </xf>
    <xf numFmtId="3" fontId="9" fillId="5" borderId="0" xfId="0" applyNumberFormat="1" applyFont="1" applyFill="1" applyAlignment="1">
      <alignment vertical="center"/>
    </xf>
    <xf numFmtId="0" fontId="5" fillId="3" borderId="21" xfId="6" applyFill="1" applyBorder="1" applyAlignment="1">
      <alignment vertical="center"/>
    </xf>
    <xf numFmtId="0" fontId="5" fillId="3" borderId="11" xfId="6" applyFill="1" applyBorder="1" applyAlignment="1">
      <alignment vertical="center"/>
    </xf>
    <xf numFmtId="0" fontId="5" fillId="3" borderId="22" xfId="6" applyFill="1" applyBorder="1" applyAlignment="1">
      <alignment vertical="center"/>
    </xf>
    <xf numFmtId="0" fontId="5" fillId="3" borderId="17" xfId="6" applyFill="1" applyBorder="1" applyAlignment="1">
      <alignment vertical="center"/>
    </xf>
    <xf numFmtId="0" fontId="1" fillId="3" borderId="23" xfId="6" applyFont="1" applyFill="1" applyBorder="1" applyAlignment="1">
      <alignment vertical="center"/>
    </xf>
    <xf numFmtId="0" fontId="5" fillId="3" borderId="14" xfId="6" applyFill="1" applyBorder="1" applyAlignment="1">
      <alignment vertical="center"/>
    </xf>
    <xf numFmtId="0" fontId="5" fillId="3" borderId="23" xfId="6" applyFill="1" applyBorder="1" applyAlignment="1">
      <alignment vertical="center"/>
    </xf>
  </cellXfs>
  <cellStyles count="11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2" xfId="10"/>
    <cellStyle name="Euro" xfId="2"/>
    <cellStyle name="Komma" xfId="3" builtinId="3"/>
    <cellStyle name="Komma 2 2" xfId="9"/>
    <cellStyle name="Normal_# klanten" xfId="4"/>
    <cellStyle name="Standaard" xfId="0" builtinId="0"/>
    <cellStyle name="Standaard 2 2" xfId="8"/>
    <cellStyle name="Standaard 2 3" xfId="6"/>
    <cellStyle name="Standaard_Tabellen - CIV2" xfId="5"/>
    <cellStyle name="Standaard_Tabellen - CIV2_Format import PRD en Database voor NE6R (concept) v1" xfId="7"/>
  </cellStyles>
  <dxfs count="0"/>
  <tableStyles count="0" defaultTableStyle="TableStyleMedium2" defaultPivotStyle="PivotStyleLight16"/>
  <colors>
    <mruColors>
      <color rgb="FFCCFFCC"/>
      <color rgb="FFFFFF99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W100"/>
  <sheetViews>
    <sheetView showGridLines="0" tabSelected="1" zoomScale="85" zoomScaleNormal="85" zoomScaleSheetLayoutView="85" workbookViewId="0">
      <selection activeCell="S32" sqref="S32"/>
    </sheetView>
  </sheetViews>
  <sheetFormatPr defaultRowHeight="11.25" x14ac:dyDescent="0.2"/>
  <cols>
    <col min="1" max="2" width="3.140625" style="95" customWidth="1"/>
    <col min="3" max="3" width="46.140625" style="95" customWidth="1"/>
    <col min="4" max="4" width="17.140625" style="95" bestFit="1" customWidth="1"/>
    <col min="5" max="5" width="17.140625" style="116" bestFit="1" customWidth="1"/>
    <col min="6" max="6" width="14.28515625" style="116" customWidth="1"/>
    <col min="7" max="7" width="2.85546875" style="95" customWidth="1"/>
    <col min="8" max="8" width="38.28515625" style="95" customWidth="1"/>
    <col min="9" max="9" width="13.85546875" style="95" customWidth="1"/>
    <col min="10" max="10" width="17.140625" style="95" bestFit="1" customWidth="1"/>
    <col min="11" max="11" width="17.140625" style="116" bestFit="1" customWidth="1"/>
    <col min="12" max="12" width="13.28515625" style="116" customWidth="1"/>
    <col min="13" max="13" width="3.140625" style="95" customWidth="1"/>
    <col min="14" max="14" width="3.7109375" style="95" customWidth="1"/>
    <col min="15" max="16384" width="9.140625" style="95"/>
  </cols>
  <sheetData>
    <row r="1" spans="1:14" s="16" customFormat="1" ht="29.25" customHeight="1" x14ac:dyDescent="0.2">
      <c r="A1" s="11"/>
      <c r="B1" s="11"/>
      <c r="C1" s="7" t="s">
        <v>66</v>
      </c>
      <c r="D1" s="1"/>
      <c r="E1" s="1"/>
      <c r="F1" s="1"/>
      <c r="G1" s="1"/>
      <c r="H1" s="1"/>
      <c r="I1" s="1"/>
      <c r="J1" s="3"/>
      <c r="K1" s="1"/>
      <c r="L1" s="1"/>
      <c r="M1" s="1"/>
      <c r="N1" s="11"/>
    </row>
    <row r="2" spans="1:14" s="16" customFormat="1" ht="13.5" customHeight="1" x14ac:dyDescent="0.2">
      <c r="A2" s="11"/>
      <c r="C2" s="17"/>
      <c r="D2" s="17"/>
      <c r="E2" s="17"/>
      <c r="F2" s="17"/>
      <c r="G2" s="18"/>
      <c r="H2" s="17"/>
      <c r="I2" s="17"/>
      <c r="J2" s="17"/>
      <c r="K2" s="17"/>
      <c r="L2" s="17"/>
      <c r="M2" s="18"/>
      <c r="N2" s="11"/>
    </row>
    <row r="3" spans="1:14" s="16" customFormat="1" ht="30" customHeight="1" x14ac:dyDescent="0.2">
      <c r="A3" s="11"/>
      <c r="C3" s="8" t="s">
        <v>23</v>
      </c>
      <c r="D3" s="19"/>
      <c r="E3" s="19"/>
      <c r="F3" s="19"/>
      <c r="G3" s="19"/>
      <c r="H3" s="19"/>
      <c r="I3" s="19"/>
      <c r="J3" s="19"/>
      <c r="K3" s="19"/>
      <c r="L3" s="19"/>
      <c r="M3" s="18"/>
      <c r="N3" s="11"/>
    </row>
    <row r="4" spans="1:14" s="21" customFormat="1" ht="12.75" customHeight="1" x14ac:dyDescent="0.2">
      <c r="A4" s="20"/>
      <c r="C4" s="22"/>
      <c r="D4" s="22"/>
      <c r="E4" s="23"/>
      <c r="F4" s="23"/>
      <c r="G4" s="22"/>
      <c r="H4" s="22"/>
      <c r="I4" s="22"/>
      <c r="J4" s="22"/>
      <c r="K4" s="23"/>
      <c r="L4" s="23"/>
      <c r="M4" s="23"/>
      <c r="N4" s="11"/>
    </row>
    <row r="5" spans="1:14" s="21" customFormat="1" ht="15" customHeight="1" x14ac:dyDescent="0.2">
      <c r="A5" s="20"/>
      <c r="C5" s="24" t="s">
        <v>21</v>
      </c>
      <c r="D5" s="25"/>
      <c r="E5" s="25"/>
      <c r="F5" s="26"/>
      <c r="G5" s="10"/>
      <c r="H5" s="24" t="s">
        <v>25</v>
      </c>
      <c r="I5" s="25"/>
      <c r="J5" s="27"/>
      <c r="K5" s="28"/>
      <c r="L5" s="26"/>
      <c r="M5" s="10"/>
      <c r="N5" s="11"/>
    </row>
    <row r="6" spans="1:14" s="10" customFormat="1" ht="15" customHeight="1" x14ac:dyDescent="0.2">
      <c r="A6" s="9"/>
      <c r="C6" s="29"/>
      <c r="D6" s="29"/>
      <c r="E6" s="29"/>
      <c r="F6" s="29"/>
      <c r="H6" s="29"/>
      <c r="I6" s="29"/>
      <c r="J6" s="30"/>
      <c r="K6" s="31"/>
      <c r="L6" s="29"/>
      <c r="N6" s="11"/>
    </row>
    <row r="7" spans="1:14" s="10" customFormat="1" ht="15" customHeight="1" x14ac:dyDescent="0.2">
      <c r="A7" s="9"/>
      <c r="C7" s="32" t="s">
        <v>5</v>
      </c>
      <c r="D7" s="5" t="s">
        <v>63</v>
      </c>
      <c r="E7" s="33" t="s">
        <v>64</v>
      </c>
      <c r="F7" s="34" t="s">
        <v>65</v>
      </c>
      <c r="H7" s="35" t="s">
        <v>9</v>
      </c>
      <c r="I7" s="36"/>
      <c r="J7" s="5" t="s">
        <v>63</v>
      </c>
      <c r="K7" s="33" t="s">
        <v>64</v>
      </c>
      <c r="L7" s="34" t="s">
        <v>65</v>
      </c>
      <c r="N7" s="11"/>
    </row>
    <row r="8" spans="1:14" s="10" customFormat="1" ht="15" customHeight="1" x14ac:dyDescent="0.2">
      <c r="A8" s="9"/>
      <c r="C8" s="37" t="s">
        <v>0</v>
      </c>
      <c r="D8" s="38">
        <v>0</v>
      </c>
      <c r="E8" s="38">
        <v>0</v>
      </c>
      <c r="F8" s="39">
        <f>E8-D8</f>
        <v>0</v>
      </c>
      <c r="H8" s="119" t="s">
        <v>0</v>
      </c>
      <c r="I8" s="120"/>
      <c r="J8" s="38">
        <v>3402.5176536497424</v>
      </c>
      <c r="K8" s="38">
        <v>3288.5550610571499</v>
      </c>
      <c r="L8" s="40">
        <f>K8-J8</f>
        <v>-113.9625925925925</v>
      </c>
      <c r="N8" s="11"/>
    </row>
    <row r="9" spans="1:14" s="10" customFormat="1" ht="15" customHeight="1" x14ac:dyDescent="0.2">
      <c r="A9" s="9"/>
      <c r="C9" s="41" t="s">
        <v>1</v>
      </c>
      <c r="D9" s="42">
        <v>0</v>
      </c>
      <c r="E9" s="42">
        <v>0</v>
      </c>
      <c r="F9" s="43">
        <f>E9-D9</f>
        <v>0</v>
      </c>
      <c r="H9" s="123" t="s">
        <v>1</v>
      </c>
      <c r="I9" s="124"/>
      <c r="J9" s="42">
        <v>112737.48600977665</v>
      </c>
      <c r="K9" s="42">
        <v>105573.38630689516</v>
      </c>
      <c r="L9" s="44">
        <f>K9-J9</f>
        <v>-7164.0997028814891</v>
      </c>
      <c r="N9" s="11"/>
    </row>
    <row r="10" spans="1:14" s="10" customFormat="1" ht="15" customHeight="1" x14ac:dyDescent="0.2">
      <c r="A10" s="9"/>
      <c r="C10" s="45" t="s">
        <v>2</v>
      </c>
      <c r="D10" s="46">
        <v>0</v>
      </c>
      <c r="E10" s="46">
        <v>0</v>
      </c>
      <c r="F10" s="47">
        <f>E10-D10</f>
        <v>0</v>
      </c>
      <c r="H10" s="125" t="s">
        <v>4</v>
      </c>
      <c r="I10" s="124"/>
      <c r="J10" s="42">
        <v>68348144.513242409</v>
      </c>
      <c r="K10" s="42">
        <v>64199451.855244726</v>
      </c>
      <c r="L10" s="44">
        <f>K10-J10</f>
        <v>-4148692.6579976827</v>
      </c>
      <c r="N10" s="11"/>
    </row>
    <row r="11" spans="1:14" s="10" customFormat="1" ht="15" customHeight="1" x14ac:dyDescent="0.2">
      <c r="A11" s="9"/>
      <c r="C11" s="29"/>
      <c r="D11" s="29"/>
      <c r="E11" s="48"/>
      <c r="F11" s="29"/>
      <c r="H11" s="121" t="s">
        <v>3</v>
      </c>
      <c r="I11" s="122"/>
      <c r="J11" s="46">
        <v>106904342.78655021</v>
      </c>
      <c r="K11" s="46">
        <v>100696113.73389713</v>
      </c>
      <c r="L11" s="49">
        <f>K11-J11</f>
        <v>-6208229.0526530743</v>
      </c>
      <c r="N11" s="11"/>
    </row>
    <row r="12" spans="1:14" s="10" customFormat="1" ht="15" customHeight="1" x14ac:dyDescent="0.2">
      <c r="A12" s="9"/>
      <c r="C12" s="35" t="s">
        <v>32</v>
      </c>
      <c r="D12" s="5" t="s">
        <v>63</v>
      </c>
      <c r="E12" s="33" t="s">
        <v>64</v>
      </c>
      <c r="F12" s="34" t="s">
        <v>65</v>
      </c>
      <c r="H12" s="29"/>
      <c r="I12" s="29"/>
      <c r="J12" s="30"/>
      <c r="K12" s="50"/>
      <c r="L12" s="29"/>
      <c r="N12" s="11"/>
    </row>
    <row r="13" spans="1:14" s="10" customFormat="1" ht="15" customHeight="1" x14ac:dyDescent="0.2">
      <c r="A13" s="9"/>
      <c r="C13" s="37" t="s">
        <v>0</v>
      </c>
      <c r="D13" s="38">
        <v>0</v>
      </c>
      <c r="E13" s="38">
        <v>0</v>
      </c>
      <c r="F13" s="39">
        <f>E13-D13</f>
        <v>0</v>
      </c>
      <c r="H13" s="35" t="s">
        <v>12</v>
      </c>
      <c r="I13" s="36"/>
      <c r="J13" s="5" t="s">
        <v>63</v>
      </c>
      <c r="K13" s="51" t="s">
        <v>64</v>
      </c>
      <c r="L13" s="34" t="s">
        <v>65</v>
      </c>
      <c r="N13" s="11"/>
    </row>
    <row r="14" spans="1:14" s="10" customFormat="1" ht="15" customHeight="1" x14ac:dyDescent="0.2">
      <c r="A14" s="9"/>
      <c r="C14" s="41" t="s">
        <v>1</v>
      </c>
      <c r="D14" s="42">
        <v>0</v>
      </c>
      <c r="E14" s="42">
        <v>0</v>
      </c>
      <c r="F14" s="43">
        <f>E14-D14</f>
        <v>0</v>
      </c>
      <c r="H14" s="119" t="s">
        <v>26</v>
      </c>
      <c r="I14" s="120"/>
      <c r="J14" s="38">
        <v>1096825.0528899145</v>
      </c>
      <c r="K14" s="38">
        <v>1070758.2603066571</v>
      </c>
      <c r="L14" s="52">
        <f>K14-J14</f>
        <v>-26066.792583257426</v>
      </c>
      <c r="N14" s="11"/>
    </row>
    <row r="15" spans="1:14" s="10" customFormat="1" ht="15" customHeight="1" x14ac:dyDescent="0.2">
      <c r="A15" s="9"/>
      <c r="C15" s="45" t="s">
        <v>11</v>
      </c>
      <c r="D15" s="46">
        <v>0</v>
      </c>
      <c r="E15" s="46">
        <v>0</v>
      </c>
      <c r="F15" s="47">
        <f>E15-D15</f>
        <v>0</v>
      </c>
      <c r="H15" s="121" t="s">
        <v>27</v>
      </c>
      <c r="I15" s="122"/>
      <c r="J15" s="46">
        <v>2564129.5448696087</v>
      </c>
      <c r="K15" s="46">
        <v>2487253.2378230691</v>
      </c>
      <c r="L15" s="53">
        <f>K15-J15</f>
        <v>-76876.307046539616</v>
      </c>
      <c r="N15" s="11"/>
    </row>
    <row r="16" spans="1:14" s="10" customFormat="1" ht="15" customHeight="1" x14ac:dyDescent="0.2">
      <c r="A16" s="9"/>
      <c r="C16" s="29"/>
      <c r="D16" s="29"/>
      <c r="E16" s="48"/>
      <c r="F16" s="29"/>
      <c r="K16" s="54"/>
      <c r="N16" s="11"/>
    </row>
    <row r="17" spans="1:23" s="10" customFormat="1" ht="15" customHeight="1" x14ac:dyDescent="0.2">
      <c r="A17" s="9"/>
      <c r="C17" s="35" t="s">
        <v>6</v>
      </c>
      <c r="D17" s="5" t="s">
        <v>63</v>
      </c>
      <c r="E17" s="33" t="s">
        <v>64</v>
      </c>
      <c r="F17" s="34" t="s">
        <v>65</v>
      </c>
      <c r="H17" s="55" t="s">
        <v>12</v>
      </c>
      <c r="I17" s="5"/>
      <c r="J17" s="5" t="s">
        <v>63</v>
      </c>
      <c r="K17" s="33" t="s">
        <v>64</v>
      </c>
      <c r="L17" s="34" t="s">
        <v>65</v>
      </c>
      <c r="N17" s="11"/>
    </row>
    <row r="18" spans="1:23" s="10" customFormat="1" ht="15" customHeight="1" x14ac:dyDescent="0.2">
      <c r="A18" s="9"/>
      <c r="C18" s="37" t="s">
        <v>0</v>
      </c>
      <c r="D18" s="38">
        <v>3.5455070448257615</v>
      </c>
      <c r="E18" s="38">
        <v>3.5455070448257615</v>
      </c>
      <c r="F18" s="39">
        <f>E18-D18</f>
        <v>0</v>
      </c>
      <c r="H18" s="56" t="s">
        <v>35</v>
      </c>
      <c r="I18" s="6"/>
      <c r="J18" s="4"/>
      <c r="K18" s="15"/>
      <c r="L18" s="12"/>
      <c r="N18" s="11"/>
    </row>
    <row r="19" spans="1:23" s="10" customFormat="1" ht="15" customHeight="1" x14ac:dyDescent="0.2">
      <c r="A19" s="9"/>
      <c r="C19" s="41" t="s">
        <v>1</v>
      </c>
      <c r="D19" s="42">
        <v>65246.509240481479</v>
      </c>
      <c r="E19" s="42">
        <v>65246.509240481479</v>
      </c>
      <c r="F19" s="43">
        <f>E19-D19</f>
        <v>0</v>
      </c>
      <c r="H19" s="37" t="s">
        <v>17</v>
      </c>
      <c r="I19" s="57"/>
      <c r="J19" s="38">
        <v>18106.634091573782</v>
      </c>
      <c r="K19" s="57">
        <v>17474.674109029733</v>
      </c>
      <c r="L19" s="52">
        <f t="shared" ref="L19:L24" si="0">K19-J19</f>
        <v>-631.95998254404913</v>
      </c>
      <c r="N19" s="11"/>
    </row>
    <row r="20" spans="1:23" s="10" customFormat="1" ht="15" customHeight="1" x14ac:dyDescent="0.2">
      <c r="A20" s="9"/>
      <c r="C20" s="45" t="s">
        <v>2</v>
      </c>
      <c r="D20" s="46">
        <v>620960.00738594739</v>
      </c>
      <c r="E20" s="46">
        <v>620960.00738594739</v>
      </c>
      <c r="F20" s="47">
        <f>E20-D20</f>
        <v>0</v>
      </c>
      <c r="H20" s="41" t="s">
        <v>16</v>
      </c>
      <c r="I20" s="58"/>
      <c r="J20" s="42">
        <v>22525.967686870019</v>
      </c>
      <c r="K20" s="58">
        <v>21635.863944807723</v>
      </c>
      <c r="L20" s="59">
        <f t="shared" si="0"/>
        <v>-890.10374206229608</v>
      </c>
      <c r="N20" s="11"/>
    </row>
    <row r="21" spans="1:23" s="10" customFormat="1" ht="15" customHeight="1" x14ac:dyDescent="0.2">
      <c r="A21" s="9"/>
      <c r="C21" s="29"/>
      <c r="D21" s="29"/>
      <c r="E21" s="48"/>
      <c r="F21" s="29"/>
      <c r="H21" s="41" t="s">
        <v>15</v>
      </c>
      <c r="I21" s="58"/>
      <c r="J21" s="42">
        <v>24154.977839928975</v>
      </c>
      <c r="K21" s="58">
        <v>23532.770048106817</v>
      </c>
      <c r="L21" s="59">
        <f t="shared" si="0"/>
        <v>-622.20779182215847</v>
      </c>
      <c r="N21" s="11"/>
    </row>
    <row r="22" spans="1:23" s="10" customFormat="1" ht="15" customHeight="1" x14ac:dyDescent="0.2">
      <c r="A22" s="9"/>
      <c r="C22" s="35" t="s">
        <v>33</v>
      </c>
      <c r="D22" s="5" t="s">
        <v>63</v>
      </c>
      <c r="E22" s="33" t="s">
        <v>64</v>
      </c>
      <c r="F22" s="34" t="s">
        <v>65</v>
      </c>
      <c r="H22" s="41" t="s">
        <v>14</v>
      </c>
      <c r="I22" s="58"/>
      <c r="J22" s="42">
        <v>60759.802105860173</v>
      </c>
      <c r="K22" s="58">
        <v>58796.186792920656</v>
      </c>
      <c r="L22" s="59">
        <f t="shared" si="0"/>
        <v>-1963.615312939517</v>
      </c>
      <c r="N22" s="11"/>
    </row>
    <row r="23" spans="1:23" s="10" customFormat="1" ht="15" customHeight="1" x14ac:dyDescent="0.2">
      <c r="A23" s="9"/>
      <c r="C23" s="37" t="s">
        <v>0</v>
      </c>
      <c r="D23" s="38">
        <v>1.6363898860492447</v>
      </c>
      <c r="E23" s="38">
        <v>1.6363898860492447</v>
      </c>
      <c r="F23" s="39">
        <f>E23-D23</f>
        <v>0</v>
      </c>
      <c r="H23" s="41" t="s">
        <v>20</v>
      </c>
      <c r="I23" s="58"/>
      <c r="J23" s="42">
        <v>2438250.2628558222</v>
      </c>
      <c r="K23" s="58">
        <v>2365502.8211722812</v>
      </c>
      <c r="L23" s="59">
        <f t="shared" si="0"/>
        <v>-72747.441683541052</v>
      </c>
      <c r="N23" s="11"/>
    </row>
    <row r="24" spans="1:23" s="10" customFormat="1" ht="15" customHeight="1" x14ac:dyDescent="0.2">
      <c r="A24" s="9"/>
      <c r="C24" s="41" t="s">
        <v>1</v>
      </c>
      <c r="D24" s="42">
        <v>9471.7609484006243</v>
      </c>
      <c r="E24" s="42">
        <v>9471.7609484006243</v>
      </c>
      <c r="F24" s="43">
        <f>E24-D24</f>
        <v>0</v>
      </c>
      <c r="H24" s="45" t="s">
        <v>13</v>
      </c>
      <c r="I24" s="60"/>
      <c r="J24" s="46">
        <v>1096825.0528899147</v>
      </c>
      <c r="K24" s="61">
        <v>1070758.2603066573</v>
      </c>
      <c r="L24" s="53">
        <f t="shared" si="0"/>
        <v>-26066.792583257426</v>
      </c>
      <c r="N24" s="11"/>
    </row>
    <row r="25" spans="1:23" s="10" customFormat="1" ht="15" customHeight="1" x14ac:dyDescent="0.2">
      <c r="A25" s="9"/>
      <c r="C25" s="45" t="s">
        <v>11</v>
      </c>
      <c r="D25" s="46">
        <v>83121.452813852826</v>
      </c>
      <c r="E25" s="46">
        <v>83121.452813852826</v>
      </c>
      <c r="F25" s="47">
        <f>E25-D25</f>
        <v>0</v>
      </c>
      <c r="H25" s="62" t="s">
        <v>28</v>
      </c>
      <c r="I25" s="62"/>
      <c r="J25" s="29"/>
      <c r="K25" s="50"/>
      <c r="L25" s="29"/>
      <c r="N25" s="11"/>
    </row>
    <row r="26" spans="1:23" s="10" customFormat="1" ht="15" customHeight="1" x14ac:dyDescent="0.2">
      <c r="A26" s="9"/>
      <c r="C26" s="29"/>
      <c r="D26" s="29"/>
      <c r="E26" s="48"/>
      <c r="F26" s="29"/>
      <c r="K26" s="63"/>
      <c r="N26" s="11"/>
    </row>
    <row r="27" spans="1:23" s="10" customFormat="1" ht="15" customHeight="1" x14ac:dyDescent="0.2">
      <c r="A27" s="9"/>
      <c r="C27" s="35" t="s">
        <v>7</v>
      </c>
      <c r="D27" s="5" t="s">
        <v>63</v>
      </c>
      <c r="E27" s="33" t="s">
        <v>64</v>
      </c>
      <c r="F27" s="34" t="s">
        <v>65</v>
      </c>
      <c r="H27" s="24" t="s">
        <v>22</v>
      </c>
      <c r="I27" s="25"/>
      <c r="J27" s="25"/>
      <c r="K27" s="64"/>
      <c r="L27" s="26"/>
      <c r="N27" s="11"/>
    </row>
    <row r="28" spans="1:23" s="10" customFormat="1" ht="15" customHeight="1" x14ac:dyDescent="0.2">
      <c r="A28" s="9"/>
      <c r="C28" s="37" t="s">
        <v>0</v>
      </c>
      <c r="D28" s="38">
        <v>182.93615437156924</v>
      </c>
      <c r="E28" s="38">
        <v>182.93615437156924</v>
      </c>
      <c r="F28" s="39">
        <f>E28-D28</f>
        <v>0</v>
      </c>
      <c r="H28" s="65"/>
      <c r="I28" s="5"/>
      <c r="J28" s="5" t="s">
        <v>63</v>
      </c>
      <c r="K28" s="51" t="s">
        <v>64</v>
      </c>
      <c r="L28" s="34" t="s">
        <v>65</v>
      </c>
      <c r="N28" s="11"/>
    </row>
    <row r="29" spans="1:23" s="10" customFormat="1" ht="15" customHeight="1" x14ac:dyDescent="0.2">
      <c r="A29" s="9"/>
      <c r="C29" s="41" t="s">
        <v>1</v>
      </c>
      <c r="D29" s="42">
        <v>1355587.1943745094</v>
      </c>
      <c r="E29" s="42">
        <v>1362775.1942834749</v>
      </c>
      <c r="F29" s="43">
        <f>E29-D29</f>
        <v>7187.9999089655466</v>
      </c>
      <c r="H29" s="66" t="s">
        <v>18</v>
      </c>
      <c r="I29" s="67"/>
      <c r="J29" s="68">
        <v>341783801.28543502</v>
      </c>
      <c r="K29" s="42">
        <v>314829618.07025433</v>
      </c>
      <c r="L29" s="52">
        <f>K29-J29</f>
        <v>-26954183.215180695</v>
      </c>
      <c r="N29" s="11"/>
    </row>
    <row r="30" spans="1:23" s="10" customFormat="1" ht="15" customHeight="1" x14ac:dyDescent="0.2">
      <c r="A30" s="9"/>
      <c r="C30" s="45" t="s">
        <v>2</v>
      </c>
      <c r="D30" s="46">
        <v>13434268.934637122</v>
      </c>
      <c r="E30" s="46">
        <v>13504099.601303788</v>
      </c>
      <c r="F30" s="47">
        <f>E30-D30</f>
        <v>69830.666666666046</v>
      </c>
      <c r="H30" s="121" t="s">
        <v>19</v>
      </c>
      <c r="I30" s="122"/>
      <c r="J30" s="69">
        <v>9315848.8888888899</v>
      </c>
      <c r="K30" s="46">
        <v>7847484.792241618</v>
      </c>
      <c r="L30" s="53">
        <f>K30-J30</f>
        <v>-1468364.0966472719</v>
      </c>
      <c r="N30" s="11"/>
      <c r="S30" s="70"/>
      <c r="T30" s="70"/>
      <c r="U30" s="70"/>
      <c r="V30" s="70"/>
      <c r="W30" s="70"/>
    </row>
    <row r="31" spans="1:23" s="10" customFormat="1" ht="15" customHeight="1" x14ac:dyDescent="0.2">
      <c r="A31" s="9"/>
      <c r="C31" s="29"/>
      <c r="D31" s="29"/>
      <c r="E31" s="48"/>
      <c r="F31" s="29"/>
      <c r="N31" s="11"/>
      <c r="S31" s="70"/>
      <c r="T31" s="70"/>
      <c r="U31" s="70"/>
      <c r="V31" s="70"/>
      <c r="W31" s="70"/>
    </row>
    <row r="32" spans="1:23" s="10" customFormat="1" ht="15" customHeight="1" x14ac:dyDescent="0.2">
      <c r="A32" s="9"/>
      <c r="C32" s="35" t="s">
        <v>34</v>
      </c>
      <c r="D32" s="5" t="s">
        <v>63</v>
      </c>
      <c r="E32" s="33" t="s">
        <v>64</v>
      </c>
      <c r="F32" s="34" t="s">
        <v>65</v>
      </c>
      <c r="N32" s="11"/>
      <c r="S32" s="70"/>
      <c r="T32" s="70"/>
      <c r="U32" s="70"/>
      <c r="V32" s="70"/>
      <c r="W32" s="70"/>
    </row>
    <row r="33" spans="1:23" s="10" customFormat="1" ht="15" customHeight="1" x14ac:dyDescent="0.2">
      <c r="A33" s="9"/>
      <c r="C33" s="37" t="s">
        <v>0</v>
      </c>
      <c r="D33" s="38">
        <v>10.096436133613892</v>
      </c>
      <c r="E33" s="38">
        <v>9.0964361336138921</v>
      </c>
      <c r="F33" s="39">
        <f>E33-D33</f>
        <v>-1</v>
      </c>
      <c r="M33" s="13"/>
      <c r="N33" s="11"/>
      <c r="S33" s="70"/>
      <c r="T33" s="70"/>
      <c r="U33" s="70"/>
      <c r="V33" s="70"/>
      <c r="W33" s="70"/>
    </row>
    <row r="34" spans="1:23" s="10" customFormat="1" ht="15" customHeight="1" x14ac:dyDescent="0.2">
      <c r="A34" s="9"/>
      <c r="C34" s="41" t="s">
        <v>1</v>
      </c>
      <c r="D34" s="42">
        <v>63623.429487925016</v>
      </c>
      <c r="E34" s="42">
        <v>56047.427931619575</v>
      </c>
      <c r="F34" s="43">
        <f>E34-D34</f>
        <v>-7576.0015563054403</v>
      </c>
      <c r="M34" s="13"/>
      <c r="N34" s="11"/>
      <c r="S34" s="70"/>
      <c r="T34" s="70"/>
      <c r="U34" s="70"/>
      <c r="V34" s="70"/>
      <c r="W34" s="70"/>
    </row>
    <row r="35" spans="1:23" s="10" customFormat="1" ht="15" customHeight="1" x14ac:dyDescent="0.2">
      <c r="A35" s="9"/>
      <c r="C35" s="45" t="s">
        <v>11</v>
      </c>
      <c r="D35" s="46">
        <v>1005191.4048389882</v>
      </c>
      <c r="E35" s="46">
        <v>917723.40483898821</v>
      </c>
      <c r="F35" s="47">
        <f>E35-D35</f>
        <v>-87468</v>
      </c>
      <c r="N35" s="11"/>
      <c r="S35" s="70"/>
      <c r="T35" s="70"/>
      <c r="U35" s="70"/>
      <c r="V35" s="70"/>
      <c r="W35" s="70"/>
    </row>
    <row r="36" spans="1:23" s="10" customFormat="1" ht="15" customHeight="1" x14ac:dyDescent="0.2">
      <c r="A36" s="9"/>
      <c r="C36" s="29"/>
      <c r="D36" s="29"/>
      <c r="E36" s="71"/>
      <c r="F36" s="29"/>
      <c r="N36" s="11"/>
      <c r="S36" s="70"/>
      <c r="T36" s="70"/>
      <c r="U36" s="70"/>
      <c r="V36" s="70"/>
      <c r="W36" s="70"/>
    </row>
    <row r="37" spans="1:23" s="10" customFormat="1" ht="15" customHeight="1" x14ac:dyDescent="0.2">
      <c r="A37" s="9"/>
      <c r="C37" s="24" t="s">
        <v>24</v>
      </c>
      <c r="D37" s="25"/>
      <c r="E37" s="72"/>
      <c r="F37" s="26"/>
      <c r="N37" s="11"/>
      <c r="S37" s="70"/>
      <c r="T37" s="70"/>
      <c r="U37" s="70"/>
      <c r="V37" s="70"/>
      <c r="W37" s="70"/>
    </row>
    <row r="38" spans="1:23" s="10" customFormat="1" ht="15" customHeight="1" x14ac:dyDescent="0.2">
      <c r="A38" s="9"/>
      <c r="C38" s="29"/>
      <c r="D38" s="29"/>
      <c r="E38" s="71"/>
      <c r="F38" s="29"/>
      <c r="N38" s="11"/>
      <c r="S38" s="70"/>
      <c r="T38" s="70"/>
      <c r="U38" s="70"/>
      <c r="V38" s="70"/>
      <c r="W38" s="70"/>
    </row>
    <row r="39" spans="1:23" s="10" customFormat="1" ht="15" customHeight="1" x14ac:dyDescent="0.2">
      <c r="A39" s="9"/>
      <c r="C39" s="35" t="s">
        <v>39</v>
      </c>
      <c r="D39" s="5" t="s">
        <v>63</v>
      </c>
      <c r="E39" s="33" t="s">
        <v>64</v>
      </c>
      <c r="F39" s="34" t="s">
        <v>65</v>
      </c>
      <c r="N39" s="11"/>
      <c r="S39" s="70"/>
      <c r="T39" s="70"/>
      <c r="U39" s="70"/>
      <c r="V39" s="70"/>
      <c r="W39" s="70"/>
    </row>
    <row r="40" spans="1:23" s="10" customFormat="1" ht="15" customHeight="1" x14ac:dyDescent="0.2">
      <c r="A40" s="9"/>
      <c r="C40" s="37" t="s">
        <v>0</v>
      </c>
      <c r="D40" s="38">
        <v>262.66522023670018</v>
      </c>
      <c r="E40" s="38">
        <v>257.7357911166107</v>
      </c>
      <c r="F40" s="40">
        <f>E40-D40</f>
        <v>-4.9294291200894804</v>
      </c>
      <c r="N40" s="11"/>
      <c r="S40" s="70"/>
      <c r="T40" s="70"/>
      <c r="U40" s="70"/>
      <c r="V40" s="70"/>
      <c r="W40" s="70"/>
    </row>
    <row r="41" spans="1:23" s="10" customFormat="1" ht="15" customHeight="1" x14ac:dyDescent="0.2">
      <c r="A41" s="9"/>
      <c r="C41" s="73" t="s">
        <v>1</v>
      </c>
      <c r="D41" s="42">
        <v>738066.99403288495</v>
      </c>
      <c r="E41" s="42">
        <v>724483.1329770548</v>
      </c>
      <c r="F41" s="44">
        <f>E41-D41</f>
        <v>-13583.861055830144</v>
      </c>
      <c r="N41" s="11"/>
      <c r="S41" s="70"/>
      <c r="T41" s="70"/>
      <c r="U41" s="70"/>
      <c r="V41" s="70"/>
      <c r="W41" s="70"/>
    </row>
    <row r="42" spans="1:23" s="10" customFormat="1" ht="15" customHeight="1" x14ac:dyDescent="0.2">
      <c r="A42" s="9"/>
      <c r="C42" s="41" t="s">
        <v>2</v>
      </c>
      <c r="D42" s="42">
        <v>7095795.9797390886</v>
      </c>
      <c r="E42" s="42">
        <v>6970385.6464057555</v>
      </c>
      <c r="F42" s="44">
        <f>E42-D42</f>
        <v>-125410.33333333302</v>
      </c>
      <c r="N42" s="11"/>
      <c r="S42" s="70"/>
      <c r="T42" s="70"/>
      <c r="U42" s="70"/>
      <c r="V42" s="70"/>
      <c r="W42" s="70"/>
    </row>
    <row r="43" spans="1:23" s="10" customFormat="1" ht="15" customHeight="1" x14ac:dyDescent="0.2">
      <c r="A43" s="9"/>
      <c r="C43" s="45" t="s">
        <v>3</v>
      </c>
      <c r="D43" s="46">
        <v>2863757785.3946438</v>
      </c>
      <c r="E43" s="46">
        <v>2822512194.0415783</v>
      </c>
      <c r="F43" s="49">
        <f>E43-D43</f>
        <v>-41245591.353065491</v>
      </c>
      <c r="G43" s="70"/>
      <c r="N43" s="11"/>
      <c r="S43" s="74"/>
      <c r="T43" s="74"/>
      <c r="U43" s="74"/>
      <c r="V43" s="74"/>
      <c r="W43" s="70"/>
    </row>
    <row r="44" spans="1:23" s="10" customFormat="1" ht="15" customHeight="1" x14ac:dyDescent="0.2">
      <c r="A44" s="9"/>
      <c r="C44" s="74"/>
      <c r="D44" s="75"/>
      <c r="E44" s="76"/>
      <c r="F44" s="77"/>
      <c r="G44" s="70"/>
      <c r="N44" s="11"/>
      <c r="S44" s="70"/>
      <c r="T44" s="70"/>
      <c r="U44" s="70"/>
      <c r="V44" s="70"/>
      <c r="W44" s="70"/>
    </row>
    <row r="45" spans="1:23" s="10" customFormat="1" ht="15" customHeight="1" x14ac:dyDescent="0.2">
      <c r="A45" s="9"/>
      <c r="C45" s="35" t="s">
        <v>40</v>
      </c>
      <c r="D45" s="5" t="s">
        <v>63</v>
      </c>
      <c r="E45" s="33" t="s">
        <v>64</v>
      </c>
      <c r="F45" s="34" t="s">
        <v>65</v>
      </c>
      <c r="G45" s="70"/>
      <c r="N45" s="11"/>
      <c r="S45" s="70"/>
      <c r="T45" s="70"/>
      <c r="U45" s="70"/>
      <c r="V45" s="70"/>
      <c r="W45" s="70"/>
    </row>
    <row r="46" spans="1:23" s="10" customFormat="1" ht="15" customHeight="1" x14ac:dyDescent="0.2">
      <c r="A46" s="9"/>
      <c r="C46" s="37" t="s">
        <v>0</v>
      </c>
      <c r="D46" s="38">
        <v>9688.2809347966813</v>
      </c>
      <c r="E46" s="38">
        <v>9314.9142001028031</v>
      </c>
      <c r="F46" s="40">
        <f>E46-D46</f>
        <v>-373.36673469387824</v>
      </c>
      <c r="G46" s="70"/>
      <c r="N46" s="11"/>
      <c r="S46" s="70"/>
      <c r="T46" s="70"/>
      <c r="U46" s="70"/>
      <c r="V46" s="70"/>
      <c r="W46" s="70"/>
    </row>
    <row r="47" spans="1:23" s="10" customFormat="1" ht="15" customHeight="1" x14ac:dyDescent="0.2">
      <c r="A47" s="9"/>
      <c r="C47" s="73" t="s">
        <v>1</v>
      </c>
      <c r="D47" s="42">
        <v>2966855.5120938788</v>
      </c>
      <c r="E47" s="42">
        <v>2849894.5179127515</v>
      </c>
      <c r="F47" s="44">
        <f>E47-D47</f>
        <v>-116960.99418112729</v>
      </c>
      <c r="G47" s="70"/>
      <c r="N47" s="11"/>
      <c r="S47" s="70"/>
      <c r="T47" s="70"/>
      <c r="U47" s="70"/>
      <c r="V47" s="70"/>
      <c r="W47" s="70"/>
    </row>
    <row r="48" spans="1:23" s="10" customFormat="1" ht="15" customHeight="1" x14ac:dyDescent="0.2">
      <c r="A48" s="9"/>
      <c r="C48" s="41" t="s">
        <v>2</v>
      </c>
      <c r="D48" s="42">
        <v>26106939.69247644</v>
      </c>
      <c r="E48" s="42">
        <v>25139186.023557518</v>
      </c>
      <c r="F48" s="44">
        <f>E48-D48</f>
        <v>-967753.66891892254</v>
      </c>
      <c r="G48" s="70"/>
      <c r="N48" s="11"/>
      <c r="S48" s="70"/>
      <c r="T48" s="70"/>
      <c r="U48" s="70"/>
      <c r="V48" s="70"/>
      <c r="W48" s="70"/>
    </row>
    <row r="49" spans="1:23" s="10" customFormat="1" ht="15" customHeight="1" x14ac:dyDescent="0.2">
      <c r="A49" s="9"/>
      <c r="C49" s="45" t="s">
        <v>3</v>
      </c>
      <c r="D49" s="46">
        <v>8034768554.2295141</v>
      </c>
      <c r="E49" s="46">
        <v>7692228122.9568605</v>
      </c>
      <c r="F49" s="49">
        <f>E49-D49</f>
        <v>-342540431.27265358</v>
      </c>
      <c r="G49" s="70"/>
      <c r="N49" s="11"/>
      <c r="S49" s="70"/>
      <c r="T49" s="70"/>
      <c r="U49" s="70"/>
      <c r="V49" s="70"/>
      <c r="W49" s="70"/>
    </row>
    <row r="50" spans="1:23" s="10" customFormat="1" ht="15" customHeight="1" x14ac:dyDescent="0.2">
      <c r="A50" s="9"/>
      <c r="B50" s="70"/>
      <c r="C50" s="29"/>
      <c r="D50" s="30"/>
      <c r="E50" s="71"/>
      <c r="F50" s="29"/>
      <c r="G50" s="70"/>
      <c r="N50" s="11"/>
      <c r="S50" s="70"/>
      <c r="T50" s="70"/>
      <c r="U50" s="70"/>
      <c r="V50" s="70"/>
      <c r="W50" s="70"/>
    </row>
    <row r="51" spans="1:23" s="10" customFormat="1" ht="15" customHeight="1" x14ac:dyDescent="0.2">
      <c r="A51" s="9"/>
      <c r="B51" s="70"/>
      <c r="C51" s="35" t="s">
        <v>8</v>
      </c>
      <c r="D51" s="5" t="s">
        <v>63</v>
      </c>
      <c r="E51" s="33" t="s">
        <v>64</v>
      </c>
      <c r="F51" s="34" t="s">
        <v>65</v>
      </c>
      <c r="G51" s="70"/>
      <c r="N51" s="11"/>
      <c r="S51" s="70"/>
      <c r="T51" s="70"/>
      <c r="U51" s="70"/>
      <c r="V51" s="70"/>
      <c r="W51" s="70"/>
    </row>
    <row r="52" spans="1:23" s="10" customFormat="1" ht="15" customHeight="1" x14ac:dyDescent="0.2">
      <c r="A52" s="9"/>
      <c r="B52" s="70"/>
      <c r="C52" s="37" t="s">
        <v>0</v>
      </c>
      <c r="D52" s="38">
        <v>14613.038714865668</v>
      </c>
      <c r="E52" s="38">
        <v>14035.973318040271</v>
      </c>
      <c r="F52" s="40">
        <f>E52-D52</f>
        <v>-577.06539682539733</v>
      </c>
      <c r="G52" s="70"/>
      <c r="N52" s="11"/>
      <c r="S52" s="70"/>
      <c r="T52" s="70"/>
      <c r="U52" s="70"/>
      <c r="V52" s="70"/>
      <c r="W52" s="70"/>
    </row>
    <row r="53" spans="1:23" s="10" customFormat="1" ht="15" customHeight="1" x14ac:dyDescent="0.2">
      <c r="A53" s="9"/>
      <c r="B53" s="70"/>
      <c r="C53" s="73" t="s">
        <v>1</v>
      </c>
      <c r="D53" s="42">
        <v>1060364.4309226701</v>
      </c>
      <c r="E53" s="42">
        <v>1014973.3206151417</v>
      </c>
      <c r="F53" s="44">
        <f>E53-D53</f>
        <v>-45391.110307528405</v>
      </c>
      <c r="G53" s="70"/>
      <c r="N53" s="11"/>
      <c r="S53" s="70"/>
      <c r="T53" s="70"/>
      <c r="U53" s="70"/>
      <c r="V53" s="70"/>
      <c r="W53" s="70"/>
    </row>
    <row r="54" spans="1:23" s="10" customFormat="1" ht="15" customHeight="1" x14ac:dyDescent="0.2">
      <c r="A54" s="9"/>
      <c r="B54" s="70"/>
      <c r="C54" s="41" t="s">
        <v>2</v>
      </c>
      <c r="D54" s="42">
        <v>8301833.4831808507</v>
      </c>
      <c r="E54" s="42">
        <v>7953078.8165141838</v>
      </c>
      <c r="F54" s="44">
        <f>E54-D54</f>
        <v>-348754.66666666698</v>
      </c>
      <c r="G54" s="70"/>
      <c r="N54" s="11"/>
      <c r="S54" s="70"/>
      <c r="T54" s="70"/>
      <c r="U54" s="70"/>
      <c r="V54" s="70"/>
      <c r="W54" s="70"/>
    </row>
    <row r="55" spans="1:23" s="10" customFormat="1" ht="15" customHeight="1" x14ac:dyDescent="0.2">
      <c r="A55" s="9"/>
      <c r="B55" s="70"/>
      <c r="C55" s="45" t="s">
        <v>3</v>
      </c>
      <c r="D55" s="46">
        <v>2173614445.7117639</v>
      </c>
      <c r="E55" s="46">
        <v>2121197228.7091162</v>
      </c>
      <c r="F55" s="49">
        <f>E55-D55</f>
        <v>-52417217.002647638</v>
      </c>
      <c r="G55" s="70"/>
      <c r="N55" s="11"/>
      <c r="S55" s="70"/>
      <c r="T55" s="70"/>
      <c r="U55" s="70"/>
      <c r="V55" s="70"/>
      <c r="W55" s="70"/>
    </row>
    <row r="56" spans="1:23" s="10" customFormat="1" ht="12.75" x14ac:dyDescent="0.2">
      <c r="A56" s="9"/>
      <c r="B56" s="70"/>
      <c r="C56" s="74"/>
      <c r="D56" s="75"/>
      <c r="E56" s="78"/>
      <c r="F56" s="78"/>
      <c r="G56" s="70"/>
      <c r="N56" s="11"/>
      <c r="S56" s="70"/>
      <c r="T56" s="70"/>
      <c r="U56" s="70"/>
      <c r="V56" s="70"/>
      <c r="W56" s="70"/>
    </row>
    <row r="57" spans="1:23" s="10" customFormat="1" ht="12.75" customHeight="1" x14ac:dyDescent="0.2">
      <c r="A57" s="9"/>
      <c r="G57" s="79"/>
      <c r="H57" s="79"/>
      <c r="I57" s="79"/>
      <c r="J57" s="79"/>
      <c r="K57" s="79"/>
      <c r="L57" s="79"/>
      <c r="N57" s="11"/>
      <c r="S57" s="70"/>
      <c r="T57" s="70"/>
      <c r="U57" s="70"/>
      <c r="V57" s="70"/>
      <c r="W57" s="70"/>
    </row>
    <row r="58" spans="1:23" s="10" customFormat="1" ht="12.75" x14ac:dyDescent="0.2">
      <c r="A58" s="9"/>
      <c r="C58" s="80"/>
      <c r="D58" s="79"/>
      <c r="E58" s="79"/>
      <c r="F58" s="79"/>
      <c r="G58" s="79"/>
      <c r="H58" s="80"/>
      <c r="I58" s="80"/>
      <c r="J58" s="79"/>
      <c r="K58" s="79"/>
      <c r="L58" s="79"/>
      <c r="M58" s="81"/>
      <c r="N58" s="11"/>
    </row>
    <row r="59" spans="1:23" s="10" customFormat="1" ht="30" customHeight="1" x14ac:dyDescent="0.2">
      <c r="A59" s="9"/>
      <c r="C59" s="14" t="s">
        <v>31</v>
      </c>
      <c r="D59" s="14"/>
      <c r="E59" s="14"/>
      <c r="F59" s="14"/>
      <c r="G59" s="14"/>
      <c r="H59" s="14"/>
      <c r="I59" s="14"/>
      <c r="J59" s="14"/>
      <c r="K59" s="14"/>
      <c r="L59" s="14"/>
      <c r="N59" s="11"/>
    </row>
    <row r="60" spans="1:23" s="16" customFormat="1" ht="12.75" x14ac:dyDescent="0.2">
      <c r="A60" s="11"/>
      <c r="C60" s="22"/>
      <c r="D60" s="22"/>
      <c r="E60" s="22"/>
      <c r="F60" s="23"/>
      <c r="G60" s="79"/>
      <c r="H60" s="79"/>
      <c r="I60" s="79"/>
      <c r="J60" s="79"/>
      <c r="K60" s="79"/>
      <c r="L60" s="79"/>
      <c r="N60" s="11"/>
    </row>
    <row r="61" spans="1:23" s="16" customFormat="1" ht="15" customHeight="1" x14ac:dyDescent="0.2">
      <c r="A61" s="11"/>
      <c r="C61" s="82" t="s">
        <v>38</v>
      </c>
      <c r="D61" s="5" t="s">
        <v>63</v>
      </c>
      <c r="E61" s="33" t="s">
        <v>64</v>
      </c>
      <c r="F61" s="34" t="s">
        <v>65</v>
      </c>
      <c r="G61" s="2"/>
      <c r="H61" s="82" t="s">
        <v>10</v>
      </c>
      <c r="I61" s="36"/>
      <c r="J61" s="5" t="s">
        <v>63</v>
      </c>
      <c r="K61" s="33" t="s">
        <v>64</v>
      </c>
      <c r="L61" s="34" t="s">
        <v>65</v>
      </c>
      <c r="M61" s="18"/>
      <c r="N61" s="11"/>
    </row>
    <row r="62" spans="1:23" s="16" customFormat="1" ht="15" customHeight="1" x14ac:dyDescent="0.2">
      <c r="A62" s="11"/>
      <c r="C62" s="83" t="s">
        <v>62</v>
      </c>
      <c r="D62" s="84">
        <v>0</v>
      </c>
      <c r="E62" s="57">
        <v>0</v>
      </c>
      <c r="F62" s="85">
        <f t="shared" ref="F62:F74" si="1">E62-D62</f>
        <v>0</v>
      </c>
      <c r="G62" s="81"/>
      <c r="H62" s="86" t="s">
        <v>41</v>
      </c>
      <c r="I62" s="87"/>
      <c r="J62" s="88"/>
      <c r="K62" s="38">
        <v>0</v>
      </c>
      <c r="L62" s="85">
        <f t="shared" ref="L62:L70" si="2">K62-J62</f>
        <v>0</v>
      </c>
      <c r="M62" s="18"/>
      <c r="N62" s="11"/>
    </row>
    <row r="63" spans="1:23" ht="15" customHeight="1" x14ac:dyDescent="0.2">
      <c r="A63" s="89"/>
      <c r="B63" s="79"/>
      <c r="C63" s="90" t="s">
        <v>61</v>
      </c>
      <c r="D63" s="91">
        <v>4.9392190587045537</v>
      </c>
      <c r="E63" s="58">
        <v>4.8303094544632375</v>
      </c>
      <c r="F63" s="92">
        <f t="shared" si="1"/>
        <v>-0.10890960424131624</v>
      </c>
      <c r="G63" s="10"/>
      <c r="H63" s="93" t="s">
        <v>42</v>
      </c>
      <c r="I63" s="94"/>
      <c r="J63" s="91">
        <v>173.1504796230785</v>
      </c>
      <c r="K63" s="42">
        <v>171.8219395126392</v>
      </c>
      <c r="L63" s="92">
        <f t="shared" si="2"/>
        <v>-1.3285401104392918</v>
      </c>
      <c r="M63" s="10"/>
      <c r="N63" s="11"/>
    </row>
    <row r="64" spans="1:23" ht="15" customHeight="1" x14ac:dyDescent="0.2">
      <c r="A64" s="89"/>
      <c r="B64" s="96"/>
      <c r="C64" s="90" t="s">
        <v>60</v>
      </c>
      <c r="D64" s="91">
        <v>103.08809135984193</v>
      </c>
      <c r="E64" s="42">
        <v>100.84246853567913</v>
      </c>
      <c r="F64" s="97">
        <f t="shared" si="1"/>
        <v>-2.245622824162794</v>
      </c>
      <c r="G64" s="98"/>
      <c r="H64" s="93" t="s">
        <v>43</v>
      </c>
      <c r="I64" s="94"/>
      <c r="J64" s="91">
        <v>688.10190787999056</v>
      </c>
      <c r="K64" s="42">
        <v>666.2541304886314</v>
      </c>
      <c r="L64" s="97">
        <f t="shared" si="2"/>
        <v>-21.847777391359159</v>
      </c>
      <c r="N64" s="11"/>
    </row>
    <row r="65" spans="1:14" ht="15" customHeight="1" x14ac:dyDescent="0.2">
      <c r="A65" s="11"/>
      <c r="C65" s="90" t="s">
        <v>59</v>
      </c>
      <c r="D65" s="91">
        <v>260.77495275732713</v>
      </c>
      <c r="E65" s="42">
        <v>255.12410490772436</v>
      </c>
      <c r="F65" s="97">
        <f t="shared" si="1"/>
        <v>-5.6508478496027692</v>
      </c>
      <c r="H65" s="93" t="s">
        <v>44</v>
      </c>
      <c r="I65" s="94"/>
      <c r="J65" s="91">
        <v>14198.338953071201</v>
      </c>
      <c r="K65" s="42">
        <v>13628.586945155439</v>
      </c>
      <c r="L65" s="97">
        <f t="shared" si="2"/>
        <v>-569.75200791576208</v>
      </c>
      <c r="N65" s="11"/>
    </row>
    <row r="66" spans="1:14" ht="15" customHeight="1" x14ac:dyDescent="0.2">
      <c r="A66" s="99"/>
      <c r="C66" s="90" t="s">
        <v>58</v>
      </c>
      <c r="D66" s="91">
        <v>363.23344221929784</v>
      </c>
      <c r="E66" s="42">
        <v>355.17006905643626</v>
      </c>
      <c r="F66" s="97">
        <f t="shared" si="1"/>
        <v>-8.0633731628615806</v>
      </c>
      <c r="H66" s="93" t="s">
        <v>45</v>
      </c>
      <c r="I66" s="94"/>
      <c r="J66" s="91">
        <v>13138.854708250414</v>
      </c>
      <c r="K66" s="42">
        <v>12568.587529815986</v>
      </c>
      <c r="L66" s="97">
        <f t="shared" si="2"/>
        <v>-570.26717843442748</v>
      </c>
      <c r="N66" s="99"/>
    </row>
    <row r="67" spans="1:14" ht="15" customHeight="1" x14ac:dyDescent="0.2">
      <c r="A67" s="99"/>
      <c r="C67" s="90" t="s">
        <v>57</v>
      </c>
      <c r="D67" s="91">
        <v>384.69558851051744</v>
      </c>
      <c r="E67" s="42">
        <v>376.14178092938391</v>
      </c>
      <c r="F67" s="97">
        <f t="shared" si="1"/>
        <v>-8.5538075811335261</v>
      </c>
      <c r="H67" s="93" t="s">
        <v>46</v>
      </c>
      <c r="I67" s="94"/>
      <c r="J67" s="91">
        <v>0</v>
      </c>
      <c r="K67" s="42">
        <v>0</v>
      </c>
      <c r="L67" s="97">
        <f t="shared" si="2"/>
        <v>0</v>
      </c>
      <c r="N67" s="99"/>
    </row>
    <row r="68" spans="1:14" ht="15" customHeight="1" x14ac:dyDescent="0.2">
      <c r="A68" s="99"/>
      <c r="C68" s="90" t="s">
        <v>30</v>
      </c>
      <c r="D68" s="91">
        <v>536.61388334930382</v>
      </c>
      <c r="E68" s="42">
        <v>524.63241263111888</v>
      </c>
      <c r="F68" s="92">
        <f t="shared" si="1"/>
        <v>-11.981470718184937</v>
      </c>
      <c r="H68" s="93" t="s">
        <v>47</v>
      </c>
      <c r="I68" s="94"/>
      <c r="J68" s="91">
        <v>125584.99373603147</v>
      </c>
      <c r="K68" s="42">
        <v>121499.38359040795</v>
      </c>
      <c r="L68" s="92">
        <f t="shared" si="2"/>
        <v>-4085.6101456235192</v>
      </c>
      <c r="N68" s="99"/>
    </row>
    <row r="69" spans="1:14" ht="15" customHeight="1" x14ac:dyDescent="0.2">
      <c r="A69" s="99"/>
      <c r="C69" s="90" t="s">
        <v>29</v>
      </c>
      <c r="D69" s="91">
        <v>410.00946242768231</v>
      </c>
      <c r="E69" s="42">
        <v>400.95497357446402</v>
      </c>
      <c r="F69" s="97">
        <f t="shared" si="1"/>
        <v>-9.0544888532182881</v>
      </c>
      <c r="H69" s="93" t="s">
        <v>48</v>
      </c>
      <c r="I69" s="94"/>
      <c r="J69" s="91">
        <v>2438235.0180991953</v>
      </c>
      <c r="K69" s="42">
        <v>2365494.4367540893</v>
      </c>
      <c r="L69" s="97">
        <f t="shared" si="2"/>
        <v>-72740.581345106009</v>
      </c>
      <c r="N69" s="99"/>
    </row>
    <row r="70" spans="1:14" ht="15" customHeight="1" x14ac:dyDescent="0.2">
      <c r="A70" s="99"/>
      <c r="C70" s="90" t="s">
        <v>56</v>
      </c>
      <c r="D70" s="91">
        <v>355.07323979694075</v>
      </c>
      <c r="E70" s="42">
        <v>347.28312770375169</v>
      </c>
      <c r="F70" s="92">
        <f t="shared" si="1"/>
        <v>-7.7901120931890659</v>
      </c>
      <c r="H70" s="93" t="s">
        <v>49</v>
      </c>
      <c r="I70" s="94"/>
      <c r="J70" s="91">
        <v>1097407.0757186192</v>
      </c>
      <c r="K70" s="42">
        <v>1071272.3730906304</v>
      </c>
      <c r="L70" s="92">
        <f t="shared" si="2"/>
        <v>-26134.702627988765</v>
      </c>
      <c r="N70" s="99"/>
    </row>
    <row r="71" spans="1:14" ht="15" customHeight="1" x14ac:dyDescent="0.2">
      <c r="A71" s="99"/>
      <c r="C71" s="90" t="s">
        <v>55</v>
      </c>
      <c r="D71" s="91">
        <v>996.55006116207949</v>
      </c>
      <c r="E71" s="42">
        <v>974.19466705553043</v>
      </c>
      <c r="F71" s="92">
        <f t="shared" si="1"/>
        <v>-22.355394106549056</v>
      </c>
      <c r="H71" s="93"/>
      <c r="I71" s="94"/>
      <c r="J71" s="91"/>
      <c r="K71" s="100"/>
      <c r="L71" s="92"/>
      <c r="N71" s="99"/>
    </row>
    <row r="72" spans="1:14" ht="15" customHeight="1" x14ac:dyDescent="0.2">
      <c r="A72" s="99"/>
      <c r="C72" s="90" t="s">
        <v>54</v>
      </c>
      <c r="D72" s="91">
        <v>6764.0015651099711</v>
      </c>
      <c r="E72" s="42">
        <v>6614.6208434047549</v>
      </c>
      <c r="F72" s="101">
        <f t="shared" si="1"/>
        <v>-149.38072170521627</v>
      </c>
      <c r="H72" s="102"/>
      <c r="I72" s="103"/>
      <c r="J72" s="103"/>
      <c r="K72" s="103"/>
      <c r="L72" s="101"/>
      <c r="N72" s="99"/>
    </row>
    <row r="73" spans="1:14" ht="15" customHeight="1" x14ac:dyDescent="0.2">
      <c r="A73" s="99"/>
      <c r="C73" s="104" t="s">
        <v>53</v>
      </c>
      <c r="D73" s="91">
        <v>14821.900472817382</v>
      </c>
      <c r="E73" s="42">
        <v>14493.842086816332</v>
      </c>
      <c r="F73" s="59">
        <f t="shared" si="1"/>
        <v>-328.05838600105017</v>
      </c>
      <c r="H73" s="102"/>
      <c r="I73" s="103"/>
      <c r="J73" s="103"/>
      <c r="K73" s="103"/>
      <c r="L73" s="59"/>
      <c r="N73" s="99"/>
    </row>
    <row r="74" spans="1:14" ht="15" customHeight="1" x14ac:dyDescent="0.2">
      <c r="A74" s="99"/>
      <c r="C74" s="104" t="s">
        <v>52</v>
      </c>
      <c r="D74" s="91">
        <v>23978.365156737796</v>
      </c>
      <c r="E74" s="42">
        <v>23443.007947328337</v>
      </c>
      <c r="F74" s="59">
        <f t="shared" si="1"/>
        <v>-535.35720940945976</v>
      </c>
      <c r="H74" s="102"/>
      <c r="I74" s="103"/>
      <c r="J74" s="103"/>
      <c r="K74" s="103"/>
      <c r="L74" s="59"/>
      <c r="N74" s="99"/>
    </row>
    <row r="75" spans="1:14" ht="15" customHeight="1" x14ac:dyDescent="0.2">
      <c r="A75" s="99"/>
      <c r="C75" s="105"/>
      <c r="D75" s="103"/>
      <c r="E75" s="103"/>
      <c r="F75" s="106"/>
      <c r="H75" s="102"/>
      <c r="I75" s="103"/>
      <c r="J75" s="103"/>
      <c r="K75" s="103"/>
      <c r="L75" s="106"/>
      <c r="N75" s="99"/>
    </row>
    <row r="76" spans="1:14" ht="15" customHeight="1" x14ac:dyDescent="0.2">
      <c r="A76" s="99"/>
      <c r="C76" s="105"/>
      <c r="D76" s="103"/>
      <c r="E76" s="103"/>
      <c r="F76" s="106"/>
      <c r="H76" s="102"/>
      <c r="I76" s="103"/>
      <c r="J76" s="103"/>
      <c r="K76" s="103"/>
      <c r="L76" s="106"/>
      <c r="N76" s="99"/>
    </row>
    <row r="77" spans="1:14" ht="15" customHeight="1" x14ac:dyDescent="0.2">
      <c r="A77" s="99"/>
      <c r="C77" s="105"/>
      <c r="D77" s="103"/>
      <c r="E77" s="103"/>
      <c r="F77" s="106"/>
      <c r="H77" s="102"/>
      <c r="I77" s="103"/>
      <c r="J77" s="103"/>
      <c r="K77" s="107"/>
      <c r="L77" s="106"/>
      <c r="N77" s="99"/>
    </row>
    <row r="78" spans="1:14" ht="15" customHeight="1" x14ac:dyDescent="0.2">
      <c r="A78" s="99"/>
      <c r="C78" s="108"/>
      <c r="D78" s="109"/>
      <c r="E78" s="109"/>
      <c r="F78" s="110"/>
      <c r="H78" s="111"/>
      <c r="I78" s="112"/>
      <c r="J78" s="112"/>
      <c r="K78" s="112"/>
      <c r="L78" s="110"/>
      <c r="N78" s="99"/>
    </row>
    <row r="79" spans="1:14" ht="15" customHeight="1" x14ac:dyDescent="0.2">
      <c r="A79" s="99"/>
      <c r="C79" s="113"/>
      <c r="D79" s="114"/>
      <c r="E79" s="114"/>
      <c r="F79" s="113"/>
      <c r="H79" s="113"/>
      <c r="I79" s="113"/>
      <c r="J79" s="114"/>
      <c r="K79" s="114"/>
      <c r="L79" s="113"/>
      <c r="N79" s="99"/>
    </row>
    <row r="80" spans="1:14" ht="15" customHeight="1" x14ac:dyDescent="0.2">
      <c r="A80" s="99"/>
      <c r="C80" s="82" t="s">
        <v>37</v>
      </c>
      <c r="D80" s="5" t="s">
        <v>63</v>
      </c>
      <c r="E80" s="33" t="s">
        <v>64</v>
      </c>
      <c r="F80" s="34" t="s">
        <v>65</v>
      </c>
      <c r="H80" s="35" t="s">
        <v>36</v>
      </c>
      <c r="I80" s="36"/>
      <c r="J80" s="5" t="s">
        <v>63</v>
      </c>
      <c r="K80" s="33" t="s">
        <v>64</v>
      </c>
      <c r="L80" s="34" t="s">
        <v>65</v>
      </c>
      <c r="N80" s="99"/>
    </row>
    <row r="81" spans="1:14" ht="15" customHeight="1" x14ac:dyDescent="0.2">
      <c r="A81" s="99"/>
      <c r="C81" s="83" t="s">
        <v>62</v>
      </c>
      <c r="D81" s="84">
        <v>0</v>
      </c>
      <c r="E81" s="57">
        <v>0</v>
      </c>
      <c r="F81" s="85">
        <f t="shared" ref="F81:F93" si="3">E81-D81</f>
        <v>0</v>
      </c>
      <c r="H81" s="119" t="s">
        <v>50</v>
      </c>
      <c r="I81" s="120"/>
      <c r="J81" s="38">
        <v>107193.93956228955</v>
      </c>
      <c r="K81" s="38">
        <v>106433.48501683501</v>
      </c>
      <c r="L81" s="52">
        <f>K81-J81</f>
        <v>-760.45454545454413</v>
      </c>
      <c r="N81" s="99"/>
    </row>
    <row r="82" spans="1:14" ht="15" customHeight="1" x14ac:dyDescent="0.2">
      <c r="A82" s="99"/>
      <c r="C82" s="90" t="s">
        <v>61</v>
      </c>
      <c r="D82" s="91">
        <v>3246.2338463439373</v>
      </c>
      <c r="E82" s="58">
        <v>3175.4650511575951</v>
      </c>
      <c r="F82" s="92">
        <f t="shared" si="3"/>
        <v>-70.768795186342231</v>
      </c>
      <c r="H82" s="121" t="s">
        <v>51</v>
      </c>
      <c r="I82" s="122"/>
      <c r="J82" s="61">
        <v>103405.08237762237</v>
      </c>
      <c r="K82" s="115">
        <v>101156.62545454544</v>
      </c>
      <c r="L82" s="53">
        <f>K82-J82</f>
        <v>-2248.4569230769266</v>
      </c>
      <c r="N82" s="99"/>
    </row>
    <row r="83" spans="1:14" ht="15" customHeight="1" x14ac:dyDescent="0.2">
      <c r="A83" s="99"/>
      <c r="C83" s="90" t="s">
        <v>60</v>
      </c>
      <c r="D83" s="91">
        <v>6910.3735416666668</v>
      </c>
      <c r="E83" s="42">
        <v>6766.6552034882088</v>
      </c>
      <c r="F83" s="97">
        <f t="shared" si="3"/>
        <v>-143.718338178458</v>
      </c>
      <c r="N83" s="99"/>
    </row>
    <row r="84" spans="1:14" ht="15" customHeight="1" x14ac:dyDescent="0.2">
      <c r="A84" s="99"/>
      <c r="C84" s="90" t="s">
        <v>59</v>
      </c>
      <c r="D84" s="91">
        <v>14287.337046917344</v>
      </c>
      <c r="E84" s="42">
        <v>13976.167891416242</v>
      </c>
      <c r="F84" s="97">
        <f t="shared" si="3"/>
        <v>-311.16915550110207</v>
      </c>
      <c r="N84" s="99"/>
    </row>
    <row r="85" spans="1:14" ht="15" customHeight="1" x14ac:dyDescent="0.2">
      <c r="A85" s="99"/>
      <c r="C85" s="90" t="s">
        <v>58</v>
      </c>
      <c r="D85" s="91">
        <v>72676.298591753803</v>
      </c>
      <c r="E85" s="42">
        <v>70808.863656472167</v>
      </c>
      <c r="F85" s="97">
        <f t="shared" si="3"/>
        <v>-1867.4349352816353</v>
      </c>
      <c r="N85" s="99"/>
    </row>
    <row r="86" spans="1:14" ht="15" customHeight="1" x14ac:dyDescent="0.2">
      <c r="A86" s="99"/>
      <c r="C86" s="90" t="s">
        <v>57</v>
      </c>
      <c r="D86" s="91">
        <v>46583.527692307696</v>
      </c>
      <c r="E86" s="42">
        <v>45821.908425333844</v>
      </c>
      <c r="F86" s="97">
        <f t="shared" si="3"/>
        <v>-761.61926697385206</v>
      </c>
      <c r="N86" s="99"/>
    </row>
    <row r="87" spans="1:14" ht="15" customHeight="1" x14ac:dyDescent="0.2">
      <c r="A87" s="99"/>
      <c r="C87" s="90" t="s">
        <v>30</v>
      </c>
      <c r="D87" s="91">
        <v>22272.762145262142</v>
      </c>
      <c r="E87" s="42">
        <v>21774.769663151779</v>
      </c>
      <c r="F87" s="92">
        <f t="shared" si="3"/>
        <v>-497.9924821103632</v>
      </c>
      <c r="N87" s="99"/>
    </row>
    <row r="88" spans="1:14" ht="15" customHeight="1" x14ac:dyDescent="0.2">
      <c r="A88" s="99"/>
      <c r="C88" s="90" t="s">
        <v>29</v>
      </c>
      <c r="D88" s="91">
        <v>15807.782643097642</v>
      </c>
      <c r="E88" s="42">
        <v>15403.570948069444</v>
      </c>
      <c r="F88" s="97">
        <f t="shared" si="3"/>
        <v>-404.21169502819794</v>
      </c>
      <c r="N88" s="99"/>
    </row>
    <row r="89" spans="1:14" ht="15" customHeight="1" x14ac:dyDescent="0.2">
      <c r="A89" s="99"/>
      <c r="C89" s="90" t="s">
        <v>56</v>
      </c>
      <c r="D89" s="91">
        <v>65</v>
      </c>
      <c r="E89" s="42">
        <v>63.937279875403782</v>
      </c>
      <c r="F89" s="92">
        <f t="shared" si="3"/>
        <v>-1.0627201245962183</v>
      </c>
      <c r="N89" s="99"/>
    </row>
    <row r="90" spans="1:14" ht="15" customHeight="1" x14ac:dyDescent="0.2">
      <c r="A90" s="99"/>
      <c r="C90" s="90" t="s">
        <v>55</v>
      </c>
      <c r="D90" s="91">
        <v>0</v>
      </c>
      <c r="E90" s="42">
        <v>0</v>
      </c>
      <c r="F90" s="92">
        <f t="shared" si="3"/>
        <v>0</v>
      </c>
      <c r="N90" s="99"/>
    </row>
    <row r="91" spans="1:14" ht="15" customHeight="1" x14ac:dyDescent="0.2">
      <c r="A91" s="99"/>
      <c r="C91" s="90" t="s">
        <v>54</v>
      </c>
      <c r="D91" s="91">
        <v>0</v>
      </c>
      <c r="E91" s="117">
        <v>0</v>
      </c>
      <c r="F91" s="101">
        <f t="shared" si="3"/>
        <v>0</v>
      </c>
      <c r="N91" s="99"/>
    </row>
    <row r="92" spans="1:14" ht="15" customHeight="1" x14ac:dyDescent="0.2">
      <c r="A92" s="99"/>
      <c r="C92" s="104" t="s">
        <v>53</v>
      </c>
      <c r="D92" s="91">
        <v>69655.663219799419</v>
      </c>
      <c r="E92" s="42">
        <v>68208.84356209547</v>
      </c>
      <c r="F92" s="59">
        <f t="shared" si="3"/>
        <v>-1446.8196577039489</v>
      </c>
      <c r="N92" s="99"/>
    </row>
    <row r="93" spans="1:14" ht="15" customHeight="1" x14ac:dyDescent="0.2">
      <c r="A93" s="99"/>
      <c r="C93" s="104" t="s">
        <v>52</v>
      </c>
      <c r="D93" s="91">
        <v>18313.749474011827</v>
      </c>
      <c r="E93" s="91">
        <v>17925.813349150161</v>
      </c>
      <c r="F93" s="59">
        <f t="shared" si="3"/>
        <v>-387.93612486166603</v>
      </c>
      <c r="N93" s="99"/>
    </row>
    <row r="94" spans="1:14" ht="15" customHeight="1" x14ac:dyDescent="0.2">
      <c r="A94" s="99"/>
      <c r="C94" s="104"/>
      <c r="D94" s="91"/>
      <c r="E94" s="42"/>
      <c r="F94" s="106"/>
      <c r="N94" s="99"/>
    </row>
    <row r="95" spans="1:14" ht="15" customHeight="1" x14ac:dyDescent="0.2">
      <c r="A95" s="99"/>
      <c r="C95" s="105"/>
      <c r="D95" s="103"/>
      <c r="E95" s="103"/>
      <c r="F95" s="106"/>
      <c r="N95" s="99"/>
    </row>
    <row r="96" spans="1:14" ht="15" customHeight="1" x14ac:dyDescent="0.2">
      <c r="A96" s="99"/>
      <c r="C96" s="105"/>
      <c r="D96" s="103"/>
      <c r="E96" s="103"/>
      <c r="F96" s="106"/>
      <c r="N96" s="99"/>
    </row>
    <row r="97" spans="1:14" ht="15" customHeight="1" x14ac:dyDescent="0.2">
      <c r="A97" s="99"/>
      <c r="C97" s="108"/>
      <c r="D97" s="109"/>
      <c r="E97" s="109"/>
      <c r="F97" s="110"/>
      <c r="N97" s="99"/>
    </row>
    <row r="98" spans="1:14" x14ac:dyDescent="0.2">
      <c r="A98" s="99"/>
      <c r="N98" s="99"/>
    </row>
    <row r="99" spans="1:14" ht="12" customHeight="1" x14ac:dyDescent="0.2">
      <c r="A99" s="99"/>
      <c r="B99" s="99"/>
      <c r="C99" s="99"/>
      <c r="D99" s="99"/>
      <c r="E99" s="118"/>
      <c r="F99" s="118"/>
      <c r="G99" s="99"/>
      <c r="H99" s="99"/>
      <c r="I99" s="99"/>
      <c r="J99" s="99"/>
      <c r="K99" s="118"/>
      <c r="L99" s="118"/>
      <c r="M99" s="99"/>
      <c r="N99" s="99"/>
    </row>
    <row r="100" spans="1:14" ht="12" customHeight="1" x14ac:dyDescent="0.2">
      <c r="A100" s="99"/>
      <c r="B100" s="99"/>
      <c r="C100" s="99"/>
      <c r="D100" s="99"/>
      <c r="E100" s="118"/>
      <c r="F100" s="118"/>
      <c r="G100" s="99"/>
      <c r="H100" s="99"/>
      <c r="I100" s="99"/>
      <c r="J100" s="99"/>
      <c r="K100" s="118"/>
      <c r="L100" s="118"/>
      <c r="M100" s="99"/>
      <c r="N100" s="99"/>
    </row>
  </sheetData>
  <mergeCells count="9">
    <mergeCell ref="H81:I81"/>
    <mergeCell ref="H82:I82"/>
    <mergeCell ref="H30:I30"/>
    <mergeCell ref="H8:I8"/>
    <mergeCell ref="H9:I9"/>
    <mergeCell ref="H10:I10"/>
    <mergeCell ref="H11:I11"/>
    <mergeCell ref="H14:I14"/>
    <mergeCell ref="H15:I15"/>
  </mergeCells>
  <phoneticPr fontId="4" type="noConversion"/>
  <printOptions horizontalCentered="1" verticalCentered="1"/>
  <pageMargins left="0.70866141732283461" right="0.70866141732283461" top="0.74803149606299213" bottom="0.74803149606299213" header="0.31496062992125984" footer="0.31496062992125984"/>
  <pageSetup paperSize="9" scale="45" orientation="portrait" r:id="rId1"/>
  <headerFooter alignWithMargins="0">
    <oddFooter>&amp;L&amp;"ScalaSans,Vet"&amp;14ACM&amp;C&amp;"Times New Roman,Standaard"&amp;12- &amp;P / &amp;N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EE8E3DA848D349BBFF682AECAD4B3F" ma:contentTypeVersion="2" ma:contentTypeDescription="Een nieuw document maken." ma:contentTypeScope="" ma:versionID="38a481a49b7a85f9407fa775fe11a2a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7e5968c79d9fe2fc9f8835eee23f5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E5543F-CCD1-4AF8-AB2A-AC178CE988AB}">
  <ds:schemaRefs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D0D7CEF-C3C5-454F-8EEA-1B7CF749A8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6521D0-8BCA-43BF-8201-18746F3A8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Volumeverschuivingen</vt:lpstr>
      <vt:lpstr>Volumeverschuivingen!Afdrukbereik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Autoriteit Consument en Markt</dc:creator>
  <cp:lastModifiedBy>Hoogdorp, Sergio</cp:lastModifiedBy>
  <cp:lastPrinted>2014-11-19T07:45:30Z</cp:lastPrinted>
  <dcterms:created xsi:type="dcterms:W3CDTF">2003-05-22T11:36:43Z</dcterms:created>
  <dcterms:modified xsi:type="dcterms:W3CDTF">2015-11-30T09:39:34Z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0x010100A5EE8E3DA848D349BBFF682AECAD4B3F</vt:lpwstr>
  </property>
</Properties>
</file>