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0" i="1"/>
</calcChain>
</file>

<file path=xl/sharedStrings.xml><?xml version="1.0" encoding="utf-8"?>
<sst xmlns="http://schemas.openxmlformats.org/spreadsheetml/2006/main" count="293" uniqueCount="88">
  <si>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</si>
  <si>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</si>
  <si>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</si>
  <si>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</si>
  <si>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</si>
  <si>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</si>
  <si>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</si>
  <si>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</si>
  <si>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</si>
  <si>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</si>
  <si>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</si>
  <si>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</si>
  <si>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</si>
  <si>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</si>
  <si>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</si>
  <si>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</si>
  <si>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</si>
  <si>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</si>
  <si>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</si>
  <si>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</si>
  <si>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</si>
  <si>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</si>
  <si>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</si>
  <si>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</si>
  <si>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</si>
  <si>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</si>
  <si>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</si>
  <si>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</si>
  <si>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</si>
  <si>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</si>
  <si>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</si>
  <si>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Afnemers MS (1-20 kV) - Transport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</si>
  <si>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</si>
  <si>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</si>
  <si>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</si>
  <si>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</si>
  <si>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</si>
  <si>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</si>
  <si>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&gt;3*25A en t/m 3*35A</t>
  </si>
  <si>
    <t>&gt;3*35A en t/m 3*50A</t>
  </si>
  <si>
    <t>&gt;3*50A en t/m 3*63A</t>
  </si>
  <si>
    <t>&gt;3*63A en t/m 3*80A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</si>
  <si>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</si>
  <si>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</si>
  <si>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</si>
  <si>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</si>
  <si>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</si>
  <si>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</si>
  <si>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</si>
  <si>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</si>
  <si>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</si>
  <si>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</si>
  <si>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</si>
  <si>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</si>
  <si>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</si>
  <si>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</si>
  <si>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</si>
  <si>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</si>
  <si>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</si>
  <si>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</si>
  <si>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</si>
  <si>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</si>
  <si>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</si>
  <si>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PAV meerlengte &gt; 25 m; aansluitingen 3-10 MVA</t>
  </si>
  <si>
    <t>Eénmalige aansluitvergoeding &gt; 25 m</t>
  </si>
  <si>
    <t>Eénmalige aansluitvergoeding t/m 25 m</t>
  </si>
  <si>
    <t>&gt; 2MW t/m 10 MVA</t>
  </si>
  <si>
    <t>&gt;0,2 MW t/m 2MW</t>
  </si>
  <si>
    <t>&gt;50 kWt/m 0,2 MW</t>
  </si>
  <si>
    <t>&gt;3*80A t/m 50 kW</t>
  </si>
  <si>
    <t>Afnemers Trafo HS + TS/MS (&gt;2 MW t/m 10 MVA)</t>
  </si>
  <si>
    <t>Afnemers MS (1-20 kV) - Distributie (&gt;0,2 MW t/m 2 MW)</t>
  </si>
  <si>
    <t>Afnemers Trafo MS/LS (&gt;50 kW t/m 0,2 MW)</t>
  </si>
  <si>
    <t>Afnemers LS (&gt; 3*80A t/m 50 kW)</t>
  </si>
  <si>
    <t>Afnemers &gt; 3 x 25A (&gt;3*25A t/m 3*80A)</t>
  </si>
  <si>
    <t>Afnemers &gt; 1*6A (&gt; 1*6A t/m 3*25A)</t>
  </si>
  <si>
    <t>Afnemers t/m 1 x 6A geschakeld net</t>
  </si>
  <si>
    <t>3-10 MVA</t>
  </si>
  <si>
    <t xml:space="preserve">t/m 1*6 A  geschakeld net </t>
  </si>
  <si>
    <t>&gt; 1*6A en t/m 3*25A</t>
  </si>
  <si>
    <t>&gt;50 kW en t/m 0,2 MW af sec. zijde LS</t>
  </si>
  <si>
    <t>&gt;0,2 MW en t/m 0.6 MW, LS meting</t>
  </si>
  <si>
    <t>&gt;0,6 MW en t/m 2.0 MW, MS meting</t>
  </si>
  <si>
    <t>&gt;2,0 MVA en t/m 5 MVA</t>
  </si>
  <si>
    <t>&gt;5,0 MVA en t/m 10 MVA</t>
  </si>
  <si>
    <t>Bijlage 2a bij Tarievenbesluit Elektriciteit 2015 DNWB</t>
  </si>
  <si>
    <t>Tarief 2015 (EUR)</t>
  </si>
  <si>
    <t>Bijlage 2b bij Tarievenbesluit Elektriciteit 2015 DNWB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</si>
</sst>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3743705557422"/>
      </bottom>
      <diagonal/>
    </border>
    <border>
      <left/>
      <right/>
      <top style="thin">
        <color indexed="64"/>
      </top>
      <bottom style="hair">
        <color theme="0" tint="-0.14993743705557422"/>
      </bottom>
      <diagonal/>
    </border>
    <border>
      <left/>
      <right style="thin">
        <color auto="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auto="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thin">
        <color auto="1"/>
      </bottom>
      <diagonal/>
    </border>
    <border>
      <left/>
      <right/>
      <top style="hair">
        <color theme="0" tint="-0.14993743705557422"/>
      </top>
      <bottom style="thin">
        <color auto="1"/>
      </bottom>
      <diagonal/>
    </border>
    <border>
      <left/>
      <right style="thin">
        <color auto="1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thin">
        <color theme="1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06918546098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06918546098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0691854609822"/>
      </right>
      <top style="hair">
        <color theme="0" tint="-0.14993743705557422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22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4" fontId="5" fillId="9" borderId="16" xfId="3" applyFont="1" applyFill="1" applyBorder="1"/>
    <xf numFmtId="164" fontId="5" fillId="9" borderId="20" xfId="3" applyFont="1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8" fontId="5" fillId="9" borderId="16" xfId="3" applyNumberFormat="1" applyFon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0" fontId="1" fillId="4" borderId="14" xfId="7" applyFont="1" applyFill="1" applyBorder="1"/>
    <xf numFmtId="0" fontId="1" fillId="2" borderId="10" xfId="11" applyFont="1" applyFill="1" applyBorder="1" applyAlignment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9" xfId="11" applyNumberFormat="1" applyFont="1" applyFill="1" applyBorder="1" applyAlignment="1" applyProtection="1"/>
    <xf numFmtId="4" fontId="1" fillId="10" borderId="60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29" xfId="11" applyFont="1" applyFill="1" applyBorder="1" applyAlignment="1"/>
    <xf numFmtId="2" fontId="1" fillId="9" borderId="59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60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59" xfId="3" applyFont="1" applyFill="1" applyBorder="1" applyAlignment="1" applyProtection="1"/>
    <xf numFmtId="164" fontId="1" fillId="9" borderId="60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65" xfId="7" applyFill="1" applyBorder="1"/>
    <xf numFmtId="0" fontId="1" fillId="4" borderId="27" xfId="7" applyFont="1" applyFill="1" applyBorder="1" applyAlignment="1">
      <alignment vertical="top"/>
    </xf>
    <xf numFmtId="0" fontId="1" fillId="4" borderId="61" xfId="7" applyFont="1" applyFill="1" applyBorder="1" applyAlignment="1">
      <alignment vertical="top"/>
    </xf>
    <xf numFmtId="0" fontId="1" fillId="4" borderId="62" xfId="7" applyFont="1" applyFill="1" applyBorder="1" applyAlignment="1">
      <alignment vertical="top"/>
    </xf>
    <xf numFmtId="0" fontId="5" fillId="4" borderId="38" xfId="7" applyFill="1" applyBorder="1"/>
    <xf numFmtId="0" fontId="5" fillId="4" borderId="11" xfId="7" applyFill="1" applyBorder="1"/>
    <xf numFmtId="0" fontId="5" fillId="4" borderId="46" xfId="7" applyFill="1" applyBorder="1"/>
    <xf numFmtId="0" fontId="5" fillId="4" borderId="15" xfId="7" applyFill="1" applyBorder="1"/>
    <xf numFmtId="166" fontId="1" fillId="4" borderId="11" xfId="3" applyNumberFormat="1" applyFont="1" applyFill="1" applyBorder="1"/>
    <xf numFmtId="164" fontId="1" fillId="9" borderId="12" xfId="3" applyFont="1" applyFill="1" applyBorder="1"/>
    <xf numFmtId="166" fontId="1" fillId="4" borderId="15" xfId="3" applyNumberFormat="1" applyFont="1" applyFill="1" applyBorder="1"/>
    <xf numFmtId="164" fontId="1" fillId="9" borderId="16" xfId="3" applyFont="1" applyFill="1" applyBorder="1"/>
    <xf numFmtId="166" fontId="1" fillId="4" borderId="19" xfId="3" applyNumberFormat="1" applyFont="1" applyFill="1" applyBorder="1"/>
    <xf numFmtId="164" fontId="1" fillId="9" borderId="20" xfId="3" applyFont="1" applyFill="1" applyBorder="1"/>
    <xf numFmtId="167" fontId="1" fillId="9" borderId="12" xfId="3" applyNumberFormat="1" applyFont="1" applyFill="1" applyBorder="1"/>
    <xf numFmtId="166" fontId="1" fillId="4" borderId="12" xfId="3" applyNumberFormat="1" applyFont="1" applyFill="1" applyBorder="1"/>
    <xf numFmtId="166" fontId="1" fillId="4" borderId="20" xfId="3" applyNumberFormat="1" applyFont="1" applyFill="1" applyBorder="1"/>
    <xf numFmtId="167" fontId="1" fillId="9" borderId="20" xfId="3" applyNumberFormat="1" applyFont="1" applyFill="1" applyBorder="1"/>
    <xf numFmtId="0" fontId="1" fillId="4" borderId="30" xfId="7" applyFont="1" applyFill="1" applyBorder="1"/>
    <xf numFmtId="0" fontId="1" fillId="4" borderId="32" xfId="7" applyFont="1" applyFill="1" applyBorder="1"/>
    <xf numFmtId="0" fontId="1" fillId="4" borderId="34" xfId="7" applyFont="1" applyFill="1" applyBorder="1"/>
    <xf numFmtId="0" fontId="5" fillId="4" borderId="71" xfId="7" applyFill="1" applyBorder="1"/>
    <xf numFmtId="166" fontId="1" fillId="4" borderId="72" xfId="3" applyNumberFormat="1" applyFont="1" applyFill="1" applyBorder="1"/>
    <xf numFmtId="0" fontId="5" fillId="4" borderId="73" xfId="7" applyFill="1" applyBorder="1"/>
    <xf numFmtId="166" fontId="1" fillId="4" borderId="74" xfId="3" applyNumberFormat="1" applyFont="1" applyFill="1" applyBorder="1"/>
    <xf numFmtId="0" fontId="9" fillId="0" borderId="73" xfId="0" applyFont="1" applyFill="1" applyBorder="1" applyAlignment="1"/>
    <xf numFmtId="0" fontId="9" fillId="0" borderId="74" xfId="0" applyFont="1" applyFill="1" applyBorder="1" applyAlignment="1"/>
    <xf numFmtId="0" fontId="9" fillId="0" borderId="75" xfId="0" applyFont="1" applyFill="1" applyBorder="1" applyAlignment="1"/>
    <xf numFmtId="0" fontId="9" fillId="0" borderId="76" xfId="0" applyFont="1" applyFill="1" applyBorder="1" applyAlignment="1"/>
    <xf numFmtId="164" fontId="1" fillId="9" borderId="77" xfId="3" applyFont="1" applyFill="1" applyBorder="1"/>
    <xf numFmtId="164" fontId="1" fillId="9" borderId="78" xfId="3" applyFont="1" applyFill="1" applyBorder="1"/>
    <xf numFmtId="166" fontId="1" fillId="4" borderId="16" xfId="3" applyNumberFormat="1" applyFont="1" applyFill="1" applyBorder="1"/>
    <xf numFmtId="3" fontId="9" fillId="9" borderId="78" xfId="0" applyNumberFormat="1" applyFont="1" applyFill="1" applyBorder="1" applyAlignment="1"/>
    <xf numFmtId="3" fontId="9" fillId="9" borderId="79" xfId="0" applyNumberFormat="1" applyFont="1" applyFill="1" applyBorder="1" applyAlignment="1"/>
    <xf numFmtId="39" fontId="1" fillId="10" borderId="53" xfId="6" applyNumberFormat="1" applyFont="1" applyFill="1" applyBorder="1" applyAlignment="1"/>
    <xf numFmtId="39" fontId="1" fillId="10" borderId="54" xfId="6" applyNumberFormat="1" applyFont="1" applyFill="1" applyBorder="1" applyAlignment="1"/>
    <xf numFmtId="39" fontId="1" fillId="10" borderId="55" xfId="6" applyNumberFormat="1" applyFont="1" applyFill="1" applyBorder="1" applyAlignment="1"/>
    <xf numFmtId="39" fontId="1" fillId="10" borderId="47" xfId="6" applyNumberFormat="1" applyFont="1" applyFill="1" applyBorder="1" applyAlignment="1"/>
    <xf numFmtId="39" fontId="1" fillId="10" borderId="48" xfId="6" applyNumberFormat="1" applyFont="1" applyFill="1" applyBorder="1" applyAlignment="1"/>
    <xf numFmtId="39" fontId="1" fillId="10" borderId="49" xfId="6" applyNumberFormat="1" applyFont="1" applyFill="1" applyBorder="1" applyAlignment="1"/>
    <xf numFmtId="39" fontId="1" fillId="10" borderId="50" xfId="6" applyNumberFormat="1" applyFont="1" applyFill="1" applyBorder="1" applyAlignment="1"/>
    <xf numFmtId="39" fontId="1" fillId="10" borderId="51" xfId="6" applyNumberFormat="1" applyFont="1" applyFill="1" applyBorder="1" applyAlignment="1"/>
    <xf numFmtId="39" fontId="1" fillId="10" borderId="52" xfId="6" applyNumberFormat="1" applyFont="1" applyFill="1" applyBorder="1" applyAlignment="1"/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0" fontId="18" fillId="6" borderId="37" xfId="9" applyFont="1" applyFill="1" applyBorder="1" applyAlignment="1">
      <alignment vertical="center"/>
    </xf>
    <xf numFmtId="0" fontId="5" fillId="4" borderId="38" xfId="7" applyFill="1" applyBorder="1"/>
    <xf numFmtId="0" fontId="5" fillId="4" borderId="11" xfId="7" applyFill="1" applyBorder="1"/>
    <xf numFmtId="0" fontId="5" fillId="4" borderId="45" xfId="7" applyFill="1" applyBorder="1"/>
    <xf numFmtId="0" fontId="5" fillId="4" borderId="19" xfId="7" applyFill="1" applyBorder="1"/>
    <xf numFmtId="0" fontId="5" fillId="4" borderId="46" xfId="7" applyFill="1" applyBorder="1"/>
    <xf numFmtId="0" fontId="5" fillId="4" borderId="15" xfId="7" applyFill="1" applyBorder="1"/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5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68" xfId="0" applyNumberFormat="1" applyFont="1" applyFill="1" applyBorder="1" applyAlignment="1" applyProtection="1">
      <alignment horizontal="left" vertical="top" wrapText="1"/>
      <protection locked="0"/>
    </xf>
    <xf numFmtId="3" fontId="1" fillId="10" borderId="63" xfId="0" applyNumberFormat="1" applyFont="1" applyFill="1" applyBorder="1" applyAlignment="1" applyProtection="1">
      <alignment horizontal="left" vertical="top" wrapText="1"/>
      <protection locked="0"/>
    </xf>
    <xf numFmtId="3" fontId="1" fillId="10" borderId="69" xfId="0" applyNumberFormat="1" applyFont="1" applyFill="1" applyBorder="1" applyAlignment="1" applyProtection="1">
      <alignment horizontal="left" vertical="top" wrapText="1"/>
      <protection locked="0"/>
    </xf>
    <xf numFmtId="3" fontId="1" fillId="10" borderId="70" xfId="0" applyNumberFormat="1" applyFont="1" applyFill="1" applyBorder="1" applyAlignment="1" applyProtection="1">
      <alignment horizontal="left" vertical="top" wrapText="1"/>
      <protection locked="0"/>
    </xf>
    <xf numFmtId="3" fontId="1" fillId="10" borderId="64" xfId="0" applyNumberFormat="1" applyFont="1" applyFill="1" applyBorder="1" applyAlignment="1" applyProtection="1">
      <alignment horizontal="left" vertical="top" wrapText="1"/>
      <protection locked="0"/>
    </xf>
    <xf numFmtId="3" fontId="1" fillId="10" borderId="66" xfId="0" applyNumberFormat="1" applyFont="1" applyFill="1" applyBorder="1" applyAlignment="1" applyProtection="1">
      <alignment horizontal="left" vertical="top" wrapText="1"/>
      <protection locked="0"/>
    </xf>
    <xf numFmtId="3" fontId="1" fillId="10" borderId="67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0" fontId="1" fillId="4" borderId="46" xfId="7" applyFont="1" applyFill="1" applyBorder="1"/>
    <xf numFmtId="167" fontId="1" fillId="9" borderId="16" xfId="3" applyNumberFormat="1" applyFont="1" applyFill="1" applyBorder="1"/>
    <xf numFmtId="167" fontId="5" fillId="4" borderId="0" xfId="7" applyNumberFormat="1" applyFill="1"/>
    <xf numFmtId="167" fontId="13" fillId="5" borderId="1" xfId="8" applyNumberFormat="1" applyFont="1" applyFill="1" applyBorder="1" applyAlignment="1" applyProtection="1">
      <alignment horizontal="center"/>
    </xf>
    <xf numFmtId="167" fontId="5" fillId="0" borderId="0" xfId="0" applyNumberFormat="1" applyFont="1" applyFill="1" applyAlignment="1"/>
    <xf numFmtId="167" fontId="13" fillId="5" borderId="1" xfId="8" applyNumberFormat="1" applyFont="1" applyFill="1" applyBorder="1" applyAlignment="1" applyProtection="1">
      <alignment horizontal="center" vertical="center"/>
    </xf>
    <xf numFmtId="167" fontId="13" fillId="5" borderId="3" xfId="8" applyNumberFormat="1" applyFont="1" applyFill="1" applyBorder="1" applyAlignment="1" applyProtection="1">
      <alignment horizontal="center" vertical="center"/>
    </xf>
    <xf numFmtId="167" fontId="1" fillId="9" borderId="23" xfId="3" applyNumberFormat="1" applyFont="1" applyFill="1" applyBorder="1"/>
    <xf numFmtId="167" fontId="5" fillId="8" borderId="56" xfId="3" applyNumberFormat="1" applyFont="1" applyFill="1" applyBorder="1"/>
    <xf numFmtId="167" fontId="5" fillId="8" borderId="57" xfId="3" applyNumberFormat="1" applyFont="1" applyFill="1" applyBorder="1"/>
    <xf numFmtId="167" fontId="5" fillId="8" borderId="58" xfId="3" applyNumberFormat="1" applyFont="1" applyFill="1" applyBorder="1"/>
    <xf numFmtId="167" fontId="0" fillId="0" borderId="0" xfId="0" applyNumberFormat="1"/>
    <xf numFmtId="167" fontId="6" fillId="3" borderId="8" xfId="7" applyNumberFormat="1" applyFont="1" applyFill="1" applyBorder="1"/>
    <xf numFmtId="167" fontId="13" fillId="5" borderId="8" xfId="8" applyNumberFormat="1" applyFont="1" applyFill="1" applyBorder="1" applyAlignment="1" applyProtection="1">
      <alignment horizontal="center"/>
    </xf>
    <xf numFmtId="168" fontId="1" fillId="9" borderId="12" xfId="3" applyNumberFormat="1" applyFont="1" applyFill="1" applyBorder="1"/>
    <xf numFmtId="168" fontId="1" fillId="9" borderId="16" xfId="3" applyNumberFormat="1" applyFont="1" applyFill="1" applyBorder="1"/>
    <xf numFmtId="168" fontId="1" fillId="9" borderId="20" xfId="3" applyNumberFormat="1" applyFont="1" applyFill="1" applyBorder="1"/>
    <xf numFmtId="168" fontId="5" fillId="4" borderId="0" xfId="7" applyNumberFormat="1" applyFill="1"/>
    <xf numFmtId="168" fontId="13" fillId="5" borderId="1" xfId="8" applyNumberFormat="1" applyFont="1" applyFill="1" applyBorder="1" applyAlignment="1" applyProtection="1">
      <alignment horizontal="center"/>
    </xf>
    <xf numFmtId="168" fontId="6" fillId="3" borderId="8" xfId="7" applyNumberFormat="1" applyFont="1" applyFill="1" applyBorder="1"/>
    <xf numFmtId="39" fontId="6" fillId="5" borderId="80" xfId="8" applyNumberFormat="1" applyFont="1" applyFill="1" applyBorder="1" applyAlignment="1" applyProtection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="85" zoomScaleNormal="85" zoomScaleSheetLayoutView="85" workbookViewId="0"/>
  </sheetViews>
  <sheetFormatPr defaultRowHeight="11.25" x14ac:dyDescent="0.2"/>
  <cols>
    <col min="1" max="2" width="3.140625" style="6" customWidth="1"/>
    <col min="3" max="3" width="46.140625" style="6" customWidth="1"/>
    <col min="4" max="4" width="13.28515625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3.8554687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8"/>
      <c r="B1" s="28"/>
      <c r="C1" s="80" t="s">
        <v>85</v>
      </c>
      <c r="D1" s="29"/>
      <c r="E1" s="29"/>
      <c r="F1" s="29"/>
      <c r="G1" s="29"/>
      <c r="H1" s="29"/>
      <c r="I1" s="29"/>
      <c r="J1" s="59"/>
      <c r="K1" s="29"/>
      <c r="L1" s="29"/>
      <c r="M1" s="29"/>
      <c r="N1" s="28"/>
    </row>
    <row r="2" spans="1:14" s="2" customFormat="1" ht="13.5" customHeight="1" x14ac:dyDescent="0.3">
      <c r="A2" s="28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8"/>
    </row>
    <row r="3" spans="1:14" s="2" customFormat="1" ht="30" customHeight="1" x14ac:dyDescent="0.2">
      <c r="A3" s="28"/>
      <c r="C3" s="81" t="s">
        <v>29</v>
      </c>
      <c r="D3" s="32"/>
      <c r="E3" s="32"/>
      <c r="F3" s="32"/>
      <c r="G3" s="32"/>
      <c r="H3" s="32"/>
      <c r="I3" s="32"/>
      <c r="J3" s="32"/>
      <c r="K3" s="32"/>
      <c r="L3" s="32"/>
      <c r="M3" s="4"/>
      <c r="N3" s="28"/>
    </row>
    <row r="4" spans="1:14" s="5" customFormat="1" ht="12.75" customHeight="1" x14ac:dyDescent="0.2">
      <c r="A4" s="31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8"/>
    </row>
    <row r="5" spans="1:14" s="5" customFormat="1" ht="15" customHeight="1" x14ac:dyDescent="0.2">
      <c r="A5" s="31"/>
      <c r="C5" s="14" t="s">
        <v>26</v>
      </c>
      <c r="D5" s="15"/>
      <c r="E5" s="15"/>
      <c r="F5" s="16"/>
      <c r="G5" s="11"/>
      <c r="H5" s="14" t="s">
        <v>32</v>
      </c>
      <c r="I5" s="15"/>
      <c r="J5" s="42"/>
      <c r="K5" s="48"/>
      <c r="L5" s="16"/>
      <c r="M5" s="11"/>
      <c r="N5" s="28"/>
    </row>
    <row r="6" spans="1:14" s="11" customFormat="1" ht="15" customHeight="1" x14ac:dyDescent="0.2">
      <c r="A6" s="30"/>
      <c r="C6" s="17"/>
      <c r="D6" s="17"/>
      <c r="E6" s="17"/>
      <c r="F6" s="17"/>
      <c r="H6" s="17"/>
      <c r="I6" s="17"/>
      <c r="J6" s="40"/>
      <c r="K6" s="46"/>
      <c r="L6" s="17"/>
      <c r="N6" s="28"/>
    </row>
    <row r="7" spans="1:14" s="11" customFormat="1" ht="15" customHeight="1" x14ac:dyDescent="0.2">
      <c r="A7" s="30"/>
      <c r="C7" s="18" t="s">
        <v>5</v>
      </c>
      <c r="D7" s="19" t="s">
        <v>36</v>
      </c>
      <c r="E7" s="19" t="s">
        <v>27</v>
      </c>
      <c r="F7" s="79" t="s">
        <v>53</v>
      </c>
      <c r="H7" s="26" t="s">
        <v>9</v>
      </c>
      <c r="I7" s="100"/>
      <c r="J7" s="41" t="s">
        <v>36</v>
      </c>
      <c r="K7" s="47" t="s">
        <v>27</v>
      </c>
      <c r="L7" s="79" t="s">
        <v>53</v>
      </c>
      <c r="N7" s="28"/>
    </row>
    <row r="8" spans="1:14" s="11" customFormat="1" ht="15" customHeight="1" x14ac:dyDescent="0.2">
      <c r="A8" s="30"/>
      <c r="C8" s="20" t="s">
        <v>0</v>
      </c>
      <c r="D8" s="142"/>
      <c r="E8" s="215"/>
      <c r="F8" s="90" t="s">
        <v>56</v>
      </c>
      <c r="H8" s="180" t="s">
        <v>0</v>
      </c>
      <c r="I8" s="181"/>
      <c r="J8" s="142">
        <v>358.0555555555556</v>
      </c>
      <c r="K8" s="148">
        <v>18</v>
      </c>
      <c r="L8" s="90" t="s">
        <v>56</v>
      </c>
      <c r="N8" s="28"/>
    </row>
    <row r="9" spans="1:14" s="11" customFormat="1" ht="15" customHeight="1" x14ac:dyDescent="0.2">
      <c r="A9" s="30"/>
      <c r="C9" s="22" t="s">
        <v>1</v>
      </c>
      <c r="D9" s="144"/>
      <c r="E9" s="216"/>
      <c r="F9" s="91" t="s">
        <v>57</v>
      </c>
      <c r="H9" s="201" t="s">
        <v>1</v>
      </c>
      <c r="I9" s="185"/>
      <c r="J9" s="144">
        <v>17651.444444444445</v>
      </c>
      <c r="K9" s="202">
        <v>6.18</v>
      </c>
      <c r="L9" s="91" t="s">
        <v>57</v>
      </c>
      <c r="N9" s="28"/>
    </row>
    <row r="10" spans="1:14" s="11" customFormat="1" ht="15" customHeight="1" x14ac:dyDescent="0.2">
      <c r="A10" s="30"/>
      <c r="C10" s="24" t="s">
        <v>2</v>
      </c>
      <c r="D10" s="146"/>
      <c r="E10" s="217"/>
      <c r="F10" s="92" t="s">
        <v>58</v>
      </c>
      <c r="H10" s="184" t="s">
        <v>4</v>
      </c>
      <c r="I10" s="185"/>
      <c r="J10" s="144">
        <v>7717334.4515989637</v>
      </c>
      <c r="K10" s="202">
        <v>2.29E-2</v>
      </c>
      <c r="L10" s="91" t="s">
        <v>60</v>
      </c>
      <c r="N10" s="28"/>
    </row>
    <row r="11" spans="1:14" s="11" customFormat="1" ht="15" customHeight="1" x14ac:dyDescent="0.2">
      <c r="A11" s="30"/>
      <c r="C11" s="17"/>
      <c r="D11" s="17"/>
      <c r="E11" s="218"/>
      <c r="F11" s="17"/>
      <c r="H11" s="182" t="s">
        <v>3</v>
      </c>
      <c r="I11" s="183"/>
      <c r="J11" s="146">
        <v>10105588.11879169</v>
      </c>
      <c r="K11" s="151">
        <v>3.4700000000000002E-2</v>
      </c>
      <c r="L11" s="92" t="s">
        <v>60</v>
      </c>
      <c r="N11" s="28"/>
    </row>
    <row r="12" spans="1:14" s="11" customFormat="1" ht="15" customHeight="1" x14ac:dyDescent="0.2">
      <c r="A12" s="30"/>
      <c r="C12" s="26" t="s">
        <v>43</v>
      </c>
      <c r="D12" s="19" t="s">
        <v>36</v>
      </c>
      <c r="E12" s="219" t="s">
        <v>27</v>
      </c>
      <c r="F12" s="79" t="s">
        <v>53</v>
      </c>
      <c r="H12" s="17"/>
      <c r="I12" s="17"/>
      <c r="J12" s="40"/>
      <c r="K12" s="203"/>
      <c r="L12" s="17"/>
      <c r="N12" s="28"/>
    </row>
    <row r="13" spans="1:14" s="11" customFormat="1" ht="15" customHeight="1" x14ac:dyDescent="0.2">
      <c r="A13" s="30"/>
      <c r="C13" s="20" t="s">
        <v>0</v>
      </c>
      <c r="D13" s="142"/>
      <c r="E13" s="215"/>
      <c r="F13" s="90" t="s">
        <v>56</v>
      </c>
      <c r="H13" s="26" t="s">
        <v>15</v>
      </c>
      <c r="I13" s="100"/>
      <c r="J13" s="41" t="s">
        <v>36</v>
      </c>
      <c r="K13" s="204" t="s">
        <v>27</v>
      </c>
      <c r="L13" s="79" t="s">
        <v>53</v>
      </c>
      <c r="N13" s="28"/>
    </row>
    <row r="14" spans="1:14" s="11" customFormat="1" ht="15" customHeight="1" x14ac:dyDescent="0.2">
      <c r="A14" s="30"/>
      <c r="C14" s="22" t="s">
        <v>1</v>
      </c>
      <c r="D14" s="144"/>
      <c r="E14" s="216"/>
      <c r="F14" s="91" t="s">
        <v>57</v>
      </c>
      <c r="H14" s="180" t="s">
        <v>33</v>
      </c>
      <c r="I14" s="181"/>
      <c r="J14" s="142">
        <v>86556.777777777796</v>
      </c>
      <c r="K14" s="148">
        <v>0.54</v>
      </c>
      <c r="L14" s="90" t="s">
        <v>56</v>
      </c>
      <c r="N14" s="28"/>
    </row>
    <row r="15" spans="1:14" s="11" customFormat="1" ht="15" customHeight="1" x14ac:dyDescent="0.2">
      <c r="A15" s="30"/>
      <c r="C15" s="24" t="s">
        <v>12</v>
      </c>
      <c r="D15" s="146"/>
      <c r="E15" s="217"/>
      <c r="F15" s="92" t="s">
        <v>59</v>
      </c>
      <c r="H15" s="182" t="s">
        <v>34</v>
      </c>
      <c r="I15" s="183"/>
      <c r="J15" s="146">
        <v>204916.55555555559</v>
      </c>
      <c r="K15" s="151">
        <v>18</v>
      </c>
      <c r="L15" s="92" t="s">
        <v>56</v>
      </c>
      <c r="N15" s="28"/>
    </row>
    <row r="16" spans="1:14" s="11" customFormat="1" ht="15" customHeight="1" x14ac:dyDescent="0.2">
      <c r="A16" s="30"/>
      <c r="C16" s="17"/>
      <c r="D16" s="17"/>
      <c r="E16" s="218"/>
      <c r="F16" s="17"/>
      <c r="K16" s="205"/>
      <c r="N16" s="28"/>
    </row>
    <row r="17" spans="1:23" s="11" customFormat="1" ht="15" customHeight="1" x14ac:dyDescent="0.2">
      <c r="A17" s="30"/>
      <c r="C17" s="26" t="s">
        <v>6</v>
      </c>
      <c r="D17" s="19" t="s">
        <v>36</v>
      </c>
      <c r="E17" s="219" t="s">
        <v>27</v>
      </c>
      <c r="F17" s="79" t="s">
        <v>53</v>
      </c>
      <c r="H17" s="33" t="s">
        <v>15</v>
      </c>
      <c r="I17" s="76" t="s">
        <v>37</v>
      </c>
      <c r="J17" s="74" t="s">
        <v>36</v>
      </c>
      <c r="K17" s="206" t="s">
        <v>27</v>
      </c>
      <c r="L17" s="85" t="s">
        <v>53</v>
      </c>
      <c r="N17" s="28"/>
    </row>
    <row r="18" spans="1:23" s="11" customFormat="1" ht="15" customHeight="1" x14ac:dyDescent="0.2">
      <c r="A18" s="30"/>
      <c r="C18" s="20" t="s">
        <v>0</v>
      </c>
      <c r="D18" s="142">
        <v>1.9074070048309177</v>
      </c>
      <c r="E18" s="215">
        <v>2760</v>
      </c>
      <c r="F18" s="90" t="s">
        <v>56</v>
      </c>
      <c r="H18" s="56" t="s">
        <v>46</v>
      </c>
      <c r="I18" s="77"/>
      <c r="J18" s="75"/>
      <c r="K18" s="207"/>
      <c r="L18" s="86"/>
      <c r="N18" s="28"/>
    </row>
    <row r="19" spans="1:23" s="11" customFormat="1" ht="15" customHeight="1" x14ac:dyDescent="0.2">
      <c r="A19" s="30"/>
      <c r="C19" s="22" t="s">
        <v>1</v>
      </c>
      <c r="D19" s="144">
        <v>25570.620370370369</v>
      </c>
      <c r="E19" s="216">
        <v>6.84</v>
      </c>
      <c r="F19" s="91" t="s">
        <v>57</v>
      </c>
      <c r="H19" s="58" t="s">
        <v>21</v>
      </c>
      <c r="I19" s="43"/>
      <c r="J19" s="43"/>
      <c r="K19" s="208">
        <v>35.199999999999996</v>
      </c>
      <c r="L19" s="103"/>
      <c r="N19" s="28"/>
    </row>
    <row r="20" spans="1:23" s="11" customFormat="1" ht="15" customHeight="1" x14ac:dyDescent="0.2">
      <c r="A20" s="30"/>
      <c r="C20" s="24" t="s">
        <v>2</v>
      </c>
      <c r="D20" s="146">
        <v>273820.66503267974</v>
      </c>
      <c r="E20" s="217">
        <v>0.65</v>
      </c>
      <c r="F20" s="92" t="s">
        <v>58</v>
      </c>
      <c r="H20" s="20" t="s">
        <v>20</v>
      </c>
      <c r="I20" s="21">
        <v>50</v>
      </c>
      <c r="J20" s="142">
        <v>1151.1944444444443</v>
      </c>
      <c r="K20" s="209">
        <f>$K$19*I20</f>
        <v>1759.9999999999998</v>
      </c>
      <c r="L20" s="90" t="s">
        <v>62</v>
      </c>
      <c r="N20" s="28"/>
    </row>
    <row r="21" spans="1:23" s="11" customFormat="1" ht="15" customHeight="1" x14ac:dyDescent="0.2">
      <c r="A21" s="30"/>
      <c r="C21" s="17"/>
      <c r="D21" s="17"/>
      <c r="E21" s="218"/>
      <c r="F21" s="17"/>
      <c r="H21" s="22" t="s">
        <v>19</v>
      </c>
      <c r="I21" s="23">
        <v>40</v>
      </c>
      <c r="J21" s="144">
        <v>1242.0277777777781</v>
      </c>
      <c r="K21" s="210">
        <f t="shared" ref="K21:K25" si="0">$K$19*I21</f>
        <v>1407.9999999999998</v>
      </c>
      <c r="L21" s="91" t="s">
        <v>62</v>
      </c>
      <c r="N21" s="28"/>
    </row>
    <row r="22" spans="1:23" s="11" customFormat="1" ht="15" customHeight="1" x14ac:dyDescent="0.2">
      <c r="A22" s="30"/>
      <c r="C22" s="26" t="s">
        <v>44</v>
      </c>
      <c r="D22" s="19" t="s">
        <v>36</v>
      </c>
      <c r="E22" s="219" t="s">
        <v>27</v>
      </c>
      <c r="F22" s="79" t="s">
        <v>53</v>
      </c>
      <c r="H22" s="22" t="s">
        <v>18</v>
      </c>
      <c r="I22" s="23">
        <v>30</v>
      </c>
      <c r="J22" s="144">
        <v>1803.3055555555557</v>
      </c>
      <c r="K22" s="210">
        <f t="shared" si="0"/>
        <v>1055.9999999999998</v>
      </c>
      <c r="L22" s="91" t="s">
        <v>62</v>
      </c>
      <c r="N22" s="28"/>
    </row>
    <row r="23" spans="1:23" s="11" customFormat="1" ht="15" customHeight="1" x14ac:dyDescent="0.2">
      <c r="A23" s="30"/>
      <c r="C23" s="20" t="s">
        <v>0</v>
      </c>
      <c r="D23" s="142"/>
      <c r="E23" s="215"/>
      <c r="F23" s="90" t="s">
        <v>56</v>
      </c>
      <c r="H23" s="22" t="s">
        <v>17</v>
      </c>
      <c r="I23" s="23">
        <v>20</v>
      </c>
      <c r="J23" s="144">
        <v>3667.6388888888891</v>
      </c>
      <c r="K23" s="210">
        <f t="shared" si="0"/>
        <v>703.99999999999989</v>
      </c>
      <c r="L23" s="91" t="s">
        <v>62</v>
      </c>
      <c r="N23" s="28"/>
    </row>
    <row r="24" spans="1:23" s="11" customFormat="1" ht="15" customHeight="1" x14ac:dyDescent="0.2">
      <c r="A24" s="30"/>
      <c r="C24" s="22" t="s">
        <v>1</v>
      </c>
      <c r="D24" s="144"/>
      <c r="E24" s="216"/>
      <c r="F24" s="91" t="s">
        <v>57</v>
      </c>
      <c r="H24" s="22" t="s">
        <v>25</v>
      </c>
      <c r="I24" s="23">
        <v>4</v>
      </c>
      <c r="J24" s="144">
        <v>197052.38888888891</v>
      </c>
      <c r="K24" s="210">
        <f t="shared" si="0"/>
        <v>140.79999999999998</v>
      </c>
      <c r="L24" s="91" t="s">
        <v>62</v>
      </c>
      <c r="N24" s="28"/>
    </row>
    <row r="25" spans="1:23" s="11" customFormat="1" ht="15" customHeight="1" x14ac:dyDescent="0.2">
      <c r="A25" s="30"/>
      <c r="C25" s="24" t="s">
        <v>12</v>
      </c>
      <c r="D25" s="146"/>
      <c r="E25" s="217"/>
      <c r="F25" s="92" t="s">
        <v>59</v>
      </c>
      <c r="H25" s="24" t="s">
        <v>16</v>
      </c>
      <c r="I25" s="35">
        <v>0.05</v>
      </c>
      <c r="J25" s="146">
        <v>86556.777777777796</v>
      </c>
      <c r="K25" s="211">
        <f t="shared" si="0"/>
        <v>1.7599999999999998</v>
      </c>
      <c r="L25" s="92" t="s">
        <v>62</v>
      </c>
      <c r="N25" s="28"/>
    </row>
    <row r="26" spans="1:23" s="11" customFormat="1" ht="15" customHeight="1" x14ac:dyDescent="0.2">
      <c r="A26" s="30"/>
      <c r="C26" s="17"/>
      <c r="D26" s="17"/>
      <c r="E26" s="218"/>
      <c r="F26" s="17"/>
      <c r="H26" s="34" t="s">
        <v>35</v>
      </c>
      <c r="I26" s="34"/>
      <c r="J26" s="17"/>
      <c r="K26" s="203"/>
      <c r="L26" s="17"/>
      <c r="N26" s="28"/>
    </row>
    <row r="27" spans="1:23" s="11" customFormat="1" ht="15" customHeight="1" x14ac:dyDescent="0.2">
      <c r="A27" s="30"/>
      <c r="C27" s="26" t="s">
        <v>7</v>
      </c>
      <c r="D27" s="19" t="s">
        <v>36</v>
      </c>
      <c r="E27" s="219" t="s">
        <v>27</v>
      </c>
      <c r="F27" s="79" t="s">
        <v>53</v>
      </c>
      <c r="K27" s="212"/>
      <c r="N27" s="28"/>
    </row>
    <row r="28" spans="1:23" s="11" customFormat="1" ht="15" customHeight="1" x14ac:dyDescent="0.2">
      <c r="A28" s="30"/>
      <c r="C28" s="20" t="s">
        <v>0</v>
      </c>
      <c r="D28" s="142">
        <v>44.25</v>
      </c>
      <c r="E28" s="215">
        <v>2760</v>
      </c>
      <c r="F28" s="90" t="s">
        <v>56</v>
      </c>
      <c r="H28" s="14" t="s">
        <v>28</v>
      </c>
      <c r="I28" s="15"/>
      <c r="J28" s="15"/>
      <c r="K28" s="213"/>
      <c r="L28" s="16"/>
      <c r="N28" s="28"/>
    </row>
    <row r="29" spans="1:23" s="11" customFormat="1" ht="15" customHeight="1" x14ac:dyDescent="0.2">
      <c r="A29" s="30"/>
      <c r="C29" s="22" t="s">
        <v>1</v>
      </c>
      <c r="D29" s="144">
        <v>87302.888888888891</v>
      </c>
      <c r="E29" s="216">
        <v>18.240000000000002</v>
      </c>
      <c r="F29" s="91" t="s">
        <v>57</v>
      </c>
      <c r="H29" s="27"/>
      <c r="I29" s="19"/>
      <c r="J29" s="19" t="s">
        <v>36</v>
      </c>
      <c r="K29" s="214" t="s">
        <v>27</v>
      </c>
      <c r="L29" s="79" t="s">
        <v>53</v>
      </c>
      <c r="N29" s="28"/>
    </row>
    <row r="30" spans="1:23" s="11" customFormat="1" ht="15" customHeight="1" x14ac:dyDescent="0.2">
      <c r="A30" s="30"/>
      <c r="C30" s="24" t="s">
        <v>2</v>
      </c>
      <c r="D30" s="146">
        <v>690124.52380952379</v>
      </c>
      <c r="E30" s="217">
        <v>1.74</v>
      </c>
      <c r="F30" s="92" t="s">
        <v>58</v>
      </c>
      <c r="H30" s="93" t="s">
        <v>22</v>
      </c>
      <c r="I30" s="94"/>
      <c r="J30" s="149">
        <v>0</v>
      </c>
      <c r="K30" s="148">
        <v>1.3100000000000001E-2</v>
      </c>
      <c r="L30" s="90" t="s">
        <v>61</v>
      </c>
      <c r="N30" s="28"/>
      <c r="S30" s="8"/>
      <c r="T30" s="8"/>
      <c r="U30" s="8"/>
      <c r="V30" s="8"/>
      <c r="W30" s="8"/>
    </row>
    <row r="31" spans="1:23" s="11" customFormat="1" ht="15" customHeight="1" x14ac:dyDescent="0.2">
      <c r="A31" s="30"/>
      <c r="C31" s="17"/>
      <c r="D31" s="17"/>
      <c r="E31" s="218"/>
      <c r="F31" s="17"/>
      <c r="H31" s="182" t="s">
        <v>23</v>
      </c>
      <c r="I31" s="183"/>
      <c r="J31" s="150">
        <v>0</v>
      </c>
      <c r="K31" s="151">
        <v>1.3100000000000001E-2</v>
      </c>
      <c r="L31" s="92" t="s">
        <v>61</v>
      </c>
      <c r="N31" s="28"/>
      <c r="S31" s="8"/>
      <c r="T31" s="8"/>
      <c r="U31" s="8"/>
      <c r="V31" s="8"/>
      <c r="W31" s="8"/>
    </row>
    <row r="32" spans="1:23" s="11" customFormat="1" ht="15" customHeight="1" x14ac:dyDescent="0.2">
      <c r="A32" s="30"/>
      <c r="C32" s="26" t="s">
        <v>45</v>
      </c>
      <c r="D32" s="19" t="s">
        <v>36</v>
      </c>
      <c r="E32" s="219" t="s">
        <v>27</v>
      </c>
      <c r="F32" s="79" t="s">
        <v>53</v>
      </c>
      <c r="N32" s="28"/>
      <c r="S32" s="8"/>
      <c r="T32" s="8"/>
      <c r="U32" s="8"/>
      <c r="V32" s="8"/>
      <c r="W32" s="8"/>
    </row>
    <row r="33" spans="1:23" s="11" customFormat="1" ht="15" customHeight="1" x14ac:dyDescent="0.2">
      <c r="A33" s="30"/>
      <c r="C33" s="20" t="s">
        <v>0</v>
      </c>
      <c r="D33" s="142">
        <v>1</v>
      </c>
      <c r="E33" s="215">
        <v>2760</v>
      </c>
      <c r="F33" s="90" t="s">
        <v>56</v>
      </c>
      <c r="M33" s="130"/>
      <c r="N33" s="28"/>
      <c r="S33" s="8"/>
      <c r="T33" s="8"/>
      <c r="U33" s="8"/>
      <c r="V33" s="8"/>
      <c r="W33" s="8"/>
    </row>
    <row r="34" spans="1:23" s="11" customFormat="1" ht="15" customHeight="1" x14ac:dyDescent="0.2">
      <c r="A34" s="30"/>
      <c r="C34" s="22" t="s">
        <v>1</v>
      </c>
      <c r="D34" s="144">
        <v>9116</v>
      </c>
      <c r="E34" s="216">
        <v>9.120000000000001</v>
      </c>
      <c r="F34" s="91" t="s">
        <v>57</v>
      </c>
      <c r="M34" s="130"/>
      <c r="N34" s="28"/>
      <c r="S34" s="8"/>
      <c r="T34" s="8"/>
      <c r="U34" s="8"/>
      <c r="V34" s="8"/>
      <c r="W34" s="8"/>
    </row>
    <row r="35" spans="1:23" s="11" customFormat="1" ht="15" customHeight="1" x14ac:dyDescent="0.2">
      <c r="A35" s="30"/>
      <c r="C35" s="24" t="s">
        <v>12</v>
      </c>
      <c r="D35" s="146">
        <v>166372.38095238095</v>
      </c>
      <c r="E35" s="217">
        <v>0.6</v>
      </c>
      <c r="F35" s="92" t="s">
        <v>59</v>
      </c>
      <c r="H35" s="177" t="s">
        <v>47</v>
      </c>
      <c r="I35" s="177"/>
      <c r="J35" s="177"/>
      <c r="K35" s="177"/>
      <c r="L35" s="177"/>
      <c r="N35" s="28"/>
      <c r="S35" s="8"/>
      <c r="T35" s="8"/>
      <c r="U35" s="8"/>
      <c r="V35" s="8"/>
      <c r="W35" s="8"/>
    </row>
    <row r="36" spans="1:23" s="11" customFormat="1" ht="15" customHeight="1" x14ac:dyDescent="0.2">
      <c r="A36" s="30"/>
      <c r="C36" s="17"/>
      <c r="D36" s="17"/>
      <c r="E36" s="218"/>
      <c r="F36" s="17"/>
      <c r="H36" s="178"/>
      <c r="I36" s="178"/>
      <c r="J36" s="178"/>
      <c r="K36" s="178"/>
      <c r="L36" s="178"/>
      <c r="N36" s="28"/>
      <c r="S36" s="8"/>
      <c r="T36" s="8"/>
      <c r="U36" s="8"/>
      <c r="V36" s="8"/>
      <c r="W36" s="8"/>
    </row>
    <row r="37" spans="1:23" s="11" customFormat="1" ht="15" customHeight="1" x14ac:dyDescent="0.2">
      <c r="A37" s="30"/>
      <c r="C37" s="14" t="s">
        <v>30</v>
      </c>
      <c r="D37" s="15"/>
      <c r="E37" s="220"/>
      <c r="F37" s="16"/>
      <c r="N37" s="28"/>
      <c r="S37" s="8"/>
      <c r="T37" s="8"/>
      <c r="U37" s="8"/>
      <c r="V37" s="8"/>
      <c r="W37" s="8"/>
    </row>
    <row r="38" spans="1:23" s="11" customFormat="1" ht="15" customHeight="1" x14ac:dyDescent="0.2">
      <c r="A38" s="30"/>
      <c r="C38" s="17"/>
      <c r="D38" s="17"/>
      <c r="E38" s="218"/>
      <c r="F38" s="17"/>
      <c r="H38" s="57" t="s">
        <v>13</v>
      </c>
      <c r="I38" s="101" t="s">
        <v>14</v>
      </c>
      <c r="J38" s="101"/>
      <c r="K38" s="101"/>
      <c r="L38" s="102"/>
      <c r="N38" s="28"/>
      <c r="S38" s="8"/>
      <c r="T38" s="8"/>
      <c r="U38" s="8"/>
      <c r="V38" s="8"/>
      <c r="W38" s="8"/>
    </row>
    <row r="39" spans="1:23" s="11" customFormat="1" ht="15" customHeight="1" x14ac:dyDescent="0.2">
      <c r="A39" s="30"/>
      <c r="C39" s="26" t="s">
        <v>24</v>
      </c>
      <c r="D39" s="41" t="s">
        <v>36</v>
      </c>
      <c r="E39" s="219" t="s">
        <v>27</v>
      </c>
      <c r="F39" s="79" t="s">
        <v>53</v>
      </c>
      <c r="H39" s="20" t="s">
        <v>5</v>
      </c>
      <c r="I39" s="171"/>
      <c r="J39" s="172"/>
      <c r="K39" s="172"/>
      <c r="L39" s="173"/>
      <c r="N39" s="28"/>
      <c r="S39" s="8"/>
      <c r="T39" s="8"/>
      <c r="U39" s="8"/>
      <c r="V39" s="8"/>
      <c r="W39" s="8"/>
    </row>
    <row r="40" spans="1:23" s="11" customFormat="1" ht="15" customHeight="1" x14ac:dyDescent="0.2">
      <c r="A40" s="30"/>
      <c r="C40" s="20" t="s">
        <v>0</v>
      </c>
      <c r="D40" s="142">
        <v>428.61111111111109</v>
      </c>
      <c r="E40" s="215">
        <v>441</v>
      </c>
      <c r="F40" s="90" t="s">
        <v>56</v>
      </c>
      <c r="H40" s="104" t="s">
        <v>43</v>
      </c>
      <c r="I40" s="174"/>
      <c r="J40" s="175"/>
      <c r="K40" s="175"/>
      <c r="L40" s="176"/>
      <c r="N40" s="28"/>
      <c r="S40" s="8"/>
      <c r="T40" s="8"/>
      <c r="U40" s="8"/>
      <c r="V40" s="8"/>
      <c r="W40" s="8"/>
    </row>
    <row r="41" spans="1:23" s="11" customFormat="1" ht="15" customHeight="1" x14ac:dyDescent="0.2">
      <c r="A41" s="30"/>
      <c r="C41" s="104" t="s">
        <v>1</v>
      </c>
      <c r="D41" s="144">
        <v>189767.63888888891</v>
      </c>
      <c r="E41" s="216">
        <v>11.879999999999999</v>
      </c>
      <c r="F41" s="91" t="s">
        <v>57</v>
      </c>
      <c r="H41" s="22" t="s">
        <v>6</v>
      </c>
      <c r="I41" s="174"/>
      <c r="J41" s="175"/>
      <c r="K41" s="175"/>
      <c r="L41" s="176"/>
      <c r="N41" s="28"/>
      <c r="S41" s="8"/>
      <c r="T41" s="8"/>
      <c r="U41" s="8"/>
      <c r="V41" s="8"/>
      <c r="W41" s="8"/>
    </row>
    <row r="42" spans="1:23" s="11" customFormat="1" ht="15" customHeight="1" x14ac:dyDescent="0.2">
      <c r="A42" s="30"/>
      <c r="C42" s="22" t="s">
        <v>2</v>
      </c>
      <c r="D42" s="144">
        <v>1567660.111111111</v>
      </c>
      <c r="E42" s="216">
        <v>1.1599999999999999</v>
      </c>
      <c r="F42" s="99" t="s">
        <v>58</v>
      </c>
      <c r="H42" s="104" t="s">
        <v>44</v>
      </c>
      <c r="I42" s="174"/>
      <c r="J42" s="175"/>
      <c r="K42" s="175"/>
      <c r="L42" s="176"/>
      <c r="N42" s="28"/>
      <c r="S42" s="8"/>
      <c r="T42" s="8"/>
      <c r="U42" s="8"/>
      <c r="V42" s="8"/>
      <c r="W42" s="8"/>
    </row>
    <row r="43" spans="1:23" s="11" customFormat="1" ht="15" customHeight="1" x14ac:dyDescent="0.2">
      <c r="A43" s="30"/>
      <c r="C43" s="24" t="s">
        <v>3</v>
      </c>
      <c r="D43" s="146">
        <v>478601104.70968658</v>
      </c>
      <c r="E43" s="217">
        <v>8.8999999999999999E-3</v>
      </c>
      <c r="F43" s="95" t="s">
        <v>60</v>
      </c>
      <c r="G43" s="8"/>
      <c r="H43" s="22" t="s">
        <v>7</v>
      </c>
      <c r="I43" s="174" t="s">
        <v>66</v>
      </c>
      <c r="J43" s="175"/>
      <c r="K43" s="175"/>
      <c r="L43" s="176"/>
      <c r="N43" s="28"/>
      <c r="S43" s="1"/>
      <c r="T43" s="1"/>
      <c r="U43" s="1"/>
      <c r="V43" s="1"/>
      <c r="W43" s="8"/>
    </row>
    <row r="44" spans="1:23" s="11" customFormat="1" ht="15" customHeight="1" x14ac:dyDescent="0.2">
      <c r="A44" s="30"/>
      <c r="C44" s="17"/>
      <c r="D44" s="40"/>
      <c r="E44" s="218"/>
      <c r="F44" s="17"/>
      <c r="G44" s="8"/>
      <c r="H44" s="133" t="s">
        <v>45</v>
      </c>
      <c r="I44" s="168" t="s">
        <v>66</v>
      </c>
      <c r="J44" s="169"/>
      <c r="K44" s="169"/>
      <c r="L44" s="170"/>
      <c r="N44" s="28"/>
      <c r="S44" s="8"/>
      <c r="T44" s="8"/>
      <c r="U44" s="8"/>
      <c r="V44" s="8"/>
      <c r="W44" s="8"/>
    </row>
    <row r="45" spans="1:23" s="11" customFormat="1" ht="15" customHeight="1" x14ac:dyDescent="0.2">
      <c r="A45" s="30"/>
      <c r="C45" s="26" t="s">
        <v>8</v>
      </c>
      <c r="D45" s="41" t="s">
        <v>36</v>
      </c>
      <c r="E45" s="219" t="s">
        <v>27</v>
      </c>
      <c r="F45" s="79" t="s">
        <v>53</v>
      </c>
      <c r="G45" s="8"/>
      <c r="H45" s="53"/>
      <c r="I45" s="131"/>
      <c r="J45" s="131"/>
      <c r="K45" s="131"/>
      <c r="L45" s="131"/>
      <c r="N45" s="28"/>
      <c r="S45" s="8"/>
      <c r="T45" s="8"/>
      <c r="U45" s="8"/>
      <c r="V45" s="8"/>
      <c r="W45" s="8"/>
    </row>
    <row r="46" spans="1:23" s="11" customFormat="1" ht="15" customHeight="1" x14ac:dyDescent="0.2">
      <c r="A46" s="30"/>
      <c r="C46" s="20" t="s">
        <v>0</v>
      </c>
      <c r="D46" s="142">
        <v>1532.75</v>
      </c>
      <c r="E46" s="215">
        <v>441</v>
      </c>
      <c r="F46" s="90" t="s">
        <v>56</v>
      </c>
      <c r="G46" s="8"/>
      <c r="H46" s="57" t="s">
        <v>13</v>
      </c>
      <c r="I46" s="101" t="s">
        <v>14</v>
      </c>
      <c r="J46" s="101"/>
      <c r="K46" s="101"/>
      <c r="L46" s="102"/>
      <c r="N46" s="28"/>
      <c r="S46" s="8"/>
      <c r="T46" s="8"/>
      <c r="U46" s="8"/>
      <c r="V46" s="8"/>
      <c r="W46" s="8"/>
    </row>
    <row r="47" spans="1:23" s="11" customFormat="1" ht="15" customHeight="1" x14ac:dyDescent="0.2">
      <c r="A47" s="30"/>
      <c r="C47" s="104" t="s">
        <v>1</v>
      </c>
      <c r="D47" s="144">
        <v>145507</v>
      </c>
      <c r="E47" s="216">
        <v>21.48</v>
      </c>
      <c r="F47" s="91" t="s">
        <v>57</v>
      </c>
      <c r="G47" s="8"/>
      <c r="H47" s="137" t="s">
        <v>24</v>
      </c>
      <c r="I47" s="198" t="s">
        <v>67</v>
      </c>
      <c r="J47" s="199"/>
      <c r="K47" s="199"/>
      <c r="L47" s="200"/>
      <c r="N47" s="28"/>
      <c r="S47" s="8"/>
      <c r="T47" s="8"/>
      <c r="U47" s="8"/>
      <c r="V47" s="8"/>
      <c r="W47" s="8"/>
    </row>
    <row r="48" spans="1:23" s="11" customFormat="1" ht="15" customHeight="1" x14ac:dyDescent="0.2">
      <c r="A48" s="30"/>
      <c r="C48" s="22" t="s">
        <v>2</v>
      </c>
      <c r="D48" s="144">
        <v>1113537.42</v>
      </c>
      <c r="E48" s="216">
        <v>1.1599999999999999</v>
      </c>
      <c r="F48" s="99" t="s">
        <v>58</v>
      </c>
      <c r="G48" s="8"/>
      <c r="H48" s="136"/>
      <c r="I48" s="195"/>
      <c r="J48" s="196"/>
      <c r="K48" s="196"/>
      <c r="L48" s="197"/>
      <c r="N48" s="28"/>
      <c r="S48" s="8"/>
      <c r="T48" s="8"/>
      <c r="U48" s="8"/>
      <c r="V48" s="8"/>
      <c r="W48" s="8"/>
    </row>
    <row r="49" spans="1:23" s="11" customFormat="1" ht="15" customHeight="1" x14ac:dyDescent="0.2">
      <c r="A49" s="30"/>
      <c r="C49" s="24" t="s">
        <v>3</v>
      </c>
      <c r="D49" s="146">
        <v>285067629.17407411</v>
      </c>
      <c r="E49" s="217">
        <v>8.8999999999999999E-3</v>
      </c>
      <c r="F49" s="95" t="s">
        <v>60</v>
      </c>
      <c r="G49" s="8"/>
      <c r="H49" s="135"/>
      <c r="I49" s="192"/>
      <c r="J49" s="193"/>
      <c r="K49" s="193"/>
      <c r="L49" s="194"/>
      <c r="N49" s="28"/>
      <c r="S49" s="8"/>
      <c r="T49" s="8"/>
      <c r="U49" s="8"/>
      <c r="V49" s="8"/>
      <c r="W49" s="8"/>
    </row>
    <row r="50" spans="1:23" s="11" customFormat="1" ht="15" customHeight="1" x14ac:dyDescent="0.2">
      <c r="A50" s="30"/>
      <c r="B50" s="8"/>
      <c r="G50" s="8"/>
      <c r="H50" s="136"/>
      <c r="I50" s="195"/>
      <c r="J50" s="196"/>
      <c r="K50" s="196"/>
      <c r="L50" s="197"/>
      <c r="N50" s="28"/>
      <c r="S50" s="8"/>
      <c r="T50" s="8"/>
      <c r="U50" s="8"/>
      <c r="V50" s="8"/>
      <c r="W50" s="8"/>
    </row>
    <row r="51" spans="1:23" s="11" customFormat="1" ht="15" customHeight="1" x14ac:dyDescent="0.2">
      <c r="A51" s="30"/>
      <c r="B51" s="8"/>
      <c r="G51" s="8"/>
      <c r="H51" s="134" t="s">
        <v>8</v>
      </c>
      <c r="I51" s="186" t="s">
        <v>68</v>
      </c>
      <c r="J51" s="187"/>
      <c r="K51" s="187"/>
      <c r="L51" s="188"/>
      <c r="N51" s="28"/>
      <c r="S51" s="8"/>
      <c r="T51" s="8"/>
      <c r="U51" s="8"/>
      <c r="V51" s="8"/>
      <c r="W51" s="8"/>
    </row>
    <row r="52" spans="1:23" s="11" customFormat="1" ht="15" customHeight="1" x14ac:dyDescent="0.2">
      <c r="A52" s="30"/>
      <c r="B52" s="8"/>
      <c r="G52" s="8"/>
      <c r="H52" s="54"/>
      <c r="I52" s="132"/>
      <c r="J52" s="132"/>
      <c r="K52" s="132"/>
      <c r="L52" s="132"/>
      <c r="N52" s="28"/>
      <c r="S52" s="8"/>
      <c r="T52" s="8"/>
      <c r="U52" s="8"/>
      <c r="V52" s="8"/>
      <c r="W52" s="8"/>
    </row>
    <row r="53" spans="1:23" s="11" customFormat="1" ht="15" customHeight="1" x14ac:dyDescent="0.2">
      <c r="A53" s="30"/>
      <c r="B53" s="8"/>
      <c r="G53" s="8"/>
      <c r="H53" s="57" t="s">
        <v>13</v>
      </c>
      <c r="I53" s="101" t="s">
        <v>14</v>
      </c>
      <c r="J53" s="101"/>
      <c r="K53" s="101"/>
      <c r="L53" s="102"/>
      <c r="N53" s="28"/>
      <c r="S53" s="8"/>
      <c r="T53" s="8"/>
      <c r="U53" s="8"/>
      <c r="V53" s="8"/>
      <c r="W53" s="8"/>
    </row>
    <row r="54" spans="1:23" s="11" customFormat="1" ht="15" customHeight="1" x14ac:dyDescent="0.2">
      <c r="A54" s="30"/>
      <c r="B54" s="8"/>
      <c r="G54" s="8"/>
      <c r="H54" s="58" t="s">
        <v>48</v>
      </c>
      <c r="I54" s="189" t="s">
        <v>69</v>
      </c>
      <c r="J54" s="190"/>
      <c r="K54" s="190"/>
      <c r="L54" s="191"/>
      <c r="N54" s="28"/>
      <c r="S54" s="8"/>
      <c r="T54" s="8"/>
      <c r="U54" s="8"/>
      <c r="V54" s="8"/>
      <c r="W54" s="8"/>
    </row>
    <row r="55" spans="1:23" s="11" customFormat="1" ht="15" customHeight="1" x14ac:dyDescent="0.2">
      <c r="A55" s="30"/>
      <c r="B55" s="8"/>
      <c r="G55" s="8"/>
      <c r="N55" s="28"/>
      <c r="S55" s="8"/>
      <c r="T55" s="8"/>
      <c r="U55" s="8"/>
      <c r="V55" s="8"/>
      <c r="W55" s="8"/>
    </row>
    <row r="56" spans="1:23" s="11" customFormat="1" ht="12.75" x14ac:dyDescent="0.2">
      <c r="A56" s="30"/>
      <c r="B56" s="8"/>
      <c r="C56" s="1"/>
      <c r="D56" s="12"/>
      <c r="E56" s="13"/>
      <c r="F56" s="13"/>
      <c r="G56" s="8"/>
      <c r="N56" s="28"/>
      <c r="S56" s="8"/>
      <c r="T56" s="8"/>
      <c r="U56" s="8"/>
      <c r="V56" s="8"/>
      <c r="W56" s="8"/>
    </row>
    <row r="57" spans="1:23" s="11" customFormat="1" ht="12.75" customHeight="1" x14ac:dyDescent="0.2">
      <c r="A57" s="30"/>
      <c r="G57" s="54"/>
      <c r="H57" s="54"/>
      <c r="I57" s="54"/>
      <c r="J57" s="54"/>
      <c r="K57" s="54"/>
      <c r="L57" s="54"/>
      <c r="N57" s="28"/>
      <c r="S57" s="8"/>
      <c r="T57" s="8"/>
      <c r="U57" s="8"/>
      <c r="V57" s="8"/>
      <c r="W57" s="8"/>
    </row>
    <row r="58" spans="1:23" s="11" customFormat="1" ht="12.75" x14ac:dyDescent="0.2">
      <c r="A58" s="30"/>
      <c r="C58" s="55"/>
      <c r="D58" s="54"/>
      <c r="E58" s="54"/>
      <c r="F58" s="54"/>
      <c r="G58" s="54"/>
      <c r="H58" s="55"/>
      <c r="I58" s="55"/>
      <c r="J58" s="54"/>
      <c r="K58" s="54"/>
      <c r="L58" s="54"/>
      <c r="M58" s="49"/>
      <c r="N58" s="28"/>
    </row>
    <row r="59" spans="1:23" s="83" customFormat="1" ht="30" customHeight="1" x14ac:dyDescent="0.2">
      <c r="A59" s="82"/>
      <c r="C59" s="179" t="s">
        <v>42</v>
      </c>
      <c r="D59" s="179"/>
      <c r="E59" s="179"/>
      <c r="F59" s="179"/>
      <c r="G59" s="179"/>
      <c r="H59" s="179"/>
      <c r="I59" s="179"/>
      <c r="J59" s="179"/>
      <c r="K59" s="179"/>
      <c r="L59" s="179"/>
      <c r="N59" s="84"/>
    </row>
    <row r="60" spans="1:23" s="2" customFormat="1" ht="12.75" x14ac:dyDescent="0.2">
      <c r="A60" s="28"/>
      <c r="C60" s="9"/>
      <c r="D60" s="9"/>
      <c r="E60" s="9"/>
      <c r="F60" s="10"/>
      <c r="G60" s="54"/>
      <c r="H60" s="54"/>
      <c r="I60" s="54"/>
      <c r="J60" s="54"/>
      <c r="K60" s="54"/>
      <c r="L60" s="54"/>
      <c r="N60" s="28"/>
    </row>
    <row r="61" spans="1:23" s="2" customFormat="1" ht="15" customHeight="1" x14ac:dyDescent="0.2">
      <c r="A61" s="28"/>
      <c r="C61" s="36" t="s">
        <v>65</v>
      </c>
      <c r="D61" s="19" t="s">
        <v>36</v>
      </c>
      <c r="E61" s="47" t="s">
        <v>27</v>
      </c>
      <c r="F61" s="79" t="s">
        <v>53</v>
      </c>
      <c r="G61" s="52"/>
      <c r="H61" s="36" t="s">
        <v>10</v>
      </c>
      <c r="I61" s="100"/>
      <c r="J61" s="19" t="s">
        <v>36</v>
      </c>
      <c r="K61" s="19" t="s">
        <v>27</v>
      </c>
      <c r="L61" s="79" t="s">
        <v>53</v>
      </c>
      <c r="M61" s="4"/>
      <c r="N61" s="28"/>
    </row>
    <row r="62" spans="1:23" s="2" customFormat="1" ht="15" customHeight="1" x14ac:dyDescent="0.2">
      <c r="A62" s="28"/>
      <c r="C62" s="155" t="s">
        <v>84</v>
      </c>
      <c r="D62" s="156">
        <v>0.66666666666666663</v>
      </c>
      <c r="E62" s="163">
        <v>227750</v>
      </c>
      <c r="F62" s="152" t="s">
        <v>54</v>
      </c>
      <c r="G62" s="49"/>
      <c r="H62" s="138" t="s">
        <v>6</v>
      </c>
      <c r="I62" s="139"/>
      <c r="J62" s="142">
        <v>0</v>
      </c>
      <c r="K62" s="143"/>
      <c r="L62" s="90" t="s">
        <v>54</v>
      </c>
      <c r="M62" s="4"/>
      <c r="N62" s="28"/>
    </row>
    <row r="63" spans="1:23" ht="15" customHeight="1" x14ac:dyDescent="0.2">
      <c r="A63" s="89"/>
      <c r="B63" s="54"/>
      <c r="C63" s="157" t="s">
        <v>83</v>
      </c>
      <c r="D63" s="158">
        <v>0.33333333333333331</v>
      </c>
      <c r="E63" s="164">
        <v>208700</v>
      </c>
      <c r="F63" s="153" t="s">
        <v>54</v>
      </c>
      <c r="G63" s="11"/>
      <c r="H63" s="140" t="s">
        <v>70</v>
      </c>
      <c r="I63" s="141"/>
      <c r="J63" s="144">
        <v>10</v>
      </c>
      <c r="K63" s="145">
        <v>7005</v>
      </c>
      <c r="L63" s="91" t="s">
        <v>54</v>
      </c>
      <c r="M63" s="11"/>
      <c r="N63" s="28"/>
    </row>
    <row r="64" spans="1:23" ht="15" customHeight="1" x14ac:dyDescent="0.2">
      <c r="A64" s="89"/>
      <c r="B64" s="51"/>
      <c r="C64" s="157" t="s">
        <v>82</v>
      </c>
      <c r="D64" s="158">
        <v>1</v>
      </c>
      <c r="E64" s="164">
        <v>32025</v>
      </c>
      <c r="F64" s="153" t="s">
        <v>54</v>
      </c>
      <c r="G64" s="50"/>
      <c r="H64" s="140" t="s">
        <v>31</v>
      </c>
      <c r="I64" s="141"/>
      <c r="J64" s="144">
        <v>0</v>
      </c>
      <c r="K64" s="145"/>
      <c r="L64" s="91" t="s">
        <v>54</v>
      </c>
      <c r="N64" s="28"/>
    </row>
    <row r="65" spans="1:14" ht="15" customHeight="1" x14ac:dyDescent="0.2">
      <c r="A65" s="28"/>
      <c r="C65" s="157" t="s">
        <v>81</v>
      </c>
      <c r="D65" s="158">
        <v>10</v>
      </c>
      <c r="E65" s="164">
        <v>14385</v>
      </c>
      <c r="F65" s="153" t="s">
        <v>54</v>
      </c>
      <c r="H65" s="140" t="s">
        <v>71</v>
      </c>
      <c r="I65" s="141"/>
      <c r="J65" s="144">
        <v>411.36111111111114</v>
      </c>
      <c r="K65" s="145">
        <v>756.84</v>
      </c>
      <c r="L65" s="91" t="s">
        <v>54</v>
      </c>
      <c r="N65" s="28"/>
    </row>
    <row r="66" spans="1:14" ht="15" customHeight="1" x14ac:dyDescent="0.2">
      <c r="A66" s="78"/>
      <c r="C66" s="157" t="s">
        <v>80</v>
      </c>
      <c r="D66" s="158">
        <v>58.066666666666663</v>
      </c>
      <c r="E66" s="164">
        <v>4205</v>
      </c>
      <c r="F66" s="153" t="s">
        <v>54</v>
      </c>
      <c r="H66" s="140" t="s">
        <v>72</v>
      </c>
      <c r="I66" s="141"/>
      <c r="J66" s="144">
        <v>1532.75</v>
      </c>
      <c r="K66" s="145">
        <v>152.04</v>
      </c>
      <c r="L66" s="91" t="s">
        <v>54</v>
      </c>
      <c r="N66" s="78"/>
    </row>
    <row r="67" spans="1:14" ht="15" customHeight="1" x14ac:dyDescent="0.2">
      <c r="A67" s="78"/>
      <c r="C67" s="157" t="s">
        <v>41</v>
      </c>
      <c r="D67" s="158">
        <v>53</v>
      </c>
      <c r="E67" s="164">
        <v>1152</v>
      </c>
      <c r="F67" s="153" t="s">
        <v>54</v>
      </c>
      <c r="H67" s="140" t="s">
        <v>73</v>
      </c>
      <c r="I67" s="141"/>
      <c r="J67" s="144">
        <v>358.08333333333331</v>
      </c>
      <c r="K67" s="145">
        <v>36.24</v>
      </c>
      <c r="L67" s="91" t="s">
        <v>54</v>
      </c>
      <c r="N67" s="78"/>
    </row>
    <row r="68" spans="1:14" ht="15" customHeight="1" x14ac:dyDescent="0.2">
      <c r="A68" s="78"/>
      <c r="C68" s="157" t="s">
        <v>40</v>
      </c>
      <c r="D68" s="158">
        <v>54.666666666666664</v>
      </c>
      <c r="E68" s="164">
        <v>1085</v>
      </c>
      <c r="F68" s="153" t="s">
        <v>54</v>
      </c>
      <c r="H68" s="140" t="s">
        <v>74</v>
      </c>
      <c r="I68" s="141"/>
      <c r="J68" s="144">
        <v>7864.166666666667</v>
      </c>
      <c r="K68" s="145">
        <v>36</v>
      </c>
      <c r="L68" s="91" t="s">
        <v>54</v>
      </c>
      <c r="N68" s="78"/>
    </row>
    <row r="69" spans="1:14" ht="15" customHeight="1" x14ac:dyDescent="0.2">
      <c r="A69" s="78"/>
      <c r="C69" s="157" t="s">
        <v>39</v>
      </c>
      <c r="D69" s="158">
        <v>55</v>
      </c>
      <c r="E69" s="164">
        <v>965</v>
      </c>
      <c r="F69" s="153" t="s">
        <v>54</v>
      </c>
      <c r="H69" s="140" t="s">
        <v>75</v>
      </c>
      <c r="I69" s="141"/>
      <c r="J69" s="144">
        <v>197052.38888888891</v>
      </c>
      <c r="K69" s="145">
        <v>21.96</v>
      </c>
      <c r="L69" s="91" t="s">
        <v>54</v>
      </c>
      <c r="N69" s="78"/>
    </row>
    <row r="70" spans="1:14" ht="15" customHeight="1" x14ac:dyDescent="0.2">
      <c r="A70" s="78"/>
      <c r="C70" s="157" t="s">
        <v>38</v>
      </c>
      <c r="D70" s="158">
        <v>154.66666666666666</v>
      </c>
      <c r="E70" s="164">
        <v>875</v>
      </c>
      <c r="F70" s="153" t="s">
        <v>54</v>
      </c>
      <c r="H70" s="140" t="s">
        <v>76</v>
      </c>
      <c r="I70" s="141"/>
      <c r="J70" s="144">
        <v>86556.777777777796</v>
      </c>
      <c r="K70" s="145">
        <v>2.2200000000000002</v>
      </c>
      <c r="L70" s="91" t="s">
        <v>54</v>
      </c>
      <c r="N70" s="78"/>
    </row>
    <row r="71" spans="1:14" ht="15" customHeight="1" x14ac:dyDescent="0.2">
      <c r="A71" s="78"/>
      <c r="C71" s="157" t="s">
        <v>79</v>
      </c>
      <c r="D71" s="158">
        <v>1750.6666666666667</v>
      </c>
      <c r="E71" s="164">
        <v>621</v>
      </c>
      <c r="F71" s="153" t="s">
        <v>54</v>
      </c>
      <c r="H71" s="184"/>
      <c r="I71" s="185"/>
      <c r="J71" s="23"/>
      <c r="K71" s="44"/>
      <c r="L71" s="91" t="s">
        <v>54</v>
      </c>
      <c r="N71" s="78"/>
    </row>
    <row r="72" spans="1:14" ht="15" customHeight="1" x14ac:dyDescent="0.2">
      <c r="A72" s="78"/>
      <c r="C72" s="157" t="s">
        <v>78</v>
      </c>
      <c r="D72" s="158">
        <v>1290</v>
      </c>
      <c r="E72" s="164">
        <v>327</v>
      </c>
      <c r="F72" s="153" t="s">
        <v>54</v>
      </c>
      <c r="H72" s="184"/>
      <c r="I72" s="185"/>
      <c r="J72" s="23"/>
      <c r="K72" s="44"/>
      <c r="L72" s="91" t="s">
        <v>54</v>
      </c>
      <c r="N72" s="78"/>
    </row>
    <row r="73" spans="1:14" ht="15" customHeight="1" x14ac:dyDescent="0.2">
      <c r="A73" s="78"/>
      <c r="C73" s="159"/>
      <c r="D73" s="160"/>
      <c r="E73" s="166"/>
      <c r="F73" s="153" t="s">
        <v>54</v>
      </c>
      <c r="H73" s="184"/>
      <c r="I73" s="185"/>
      <c r="J73" s="23"/>
      <c r="K73" s="38"/>
      <c r="L73" s="91" t="s">
        <v>54</v>
      </c>
      <c r="N73" s="78"/>
    </row>
    <row r="74" spans="1:14" ht="15" customHeight="1" x14ac:dyDescent="0.2">
      <c r="A74" s="78"/>
      <c r="C74" s="159"/>
      <c r="D74" s="160"/>
      <c r="E74" s="166"/>
      <c r="F74" s="153" t="s">
        <v>54</v>
      </c>
      <c r="H74" s="184"/>
      <c r="I74" s="185"/>
      <c r="J74" s="23"/>
      <c r="K74" s="38"/>
      <c r="L74" s="91" t="s">
        <v>54</v>
      </c>
      <c r="N74" s="78"/>
    </row>
    <row r="75" spans="1:14" ht="15" customHeight="1" x14ac:dyDescent="0.2">
      <c r="A75" s="78"/>
      <c r="C75" s="159"/>
      <c r="D75" s="160"/>
      <c r="E75" s="166"/>
      <c r="F75" s="153" t="s">
        <v>54</v>
      </c>
      <c r="H75" s="184"/>
      <c r="I75" s="185"/>
      <c r="J75" s="23"/>
      <c r="K75" s="38"/>
      <c r="L75" s="91" t="s">
        <v>54</v>
      </c>
      <c r="N75" s="78"/>
    </row>
    <row r="76" spans="1:14" ht="15" customHeight="1" x14ac:dyDescent="0.2">
      <c r="A76" s="78"/>
      <c r="C76" s="159"/>
      <c r="D76" s="160"/>
      <c r="E76" s="166"/>
      <c r="F76" s="153" t="s">
        <v>54</v>
      </c>
      <c r="H76" s="184"/>
      <c r="I76" s="185"/>
      <c r="J76" s="23"/>
      <c r="K76" s="38"/>
      <c r="L76" s="91" t="s">
        <v>54</v>
      </c>
      <c r="N76" s="78"/>
    </row>
    <row r="77" spans="1:14" ht="15" customHeight="1" x14ac:dyDescent="0.2">
      <c r="A77" s="78"/>
      <c r="C77" s="159"/>
      <c r="D77" s="160"/>
      <c r="E77" s="166"/>
      <c r="F77" s="153" t="s">
        <v>54</v>
      </c>
      <c r="H77" s="184"/>
      <c r="I77" s="185"/>
      <c r="J77" s="23"/>
      <c r="K77" s="38"/>
      <c r="L77" s="91" t="s">
        <v>54</v>
      </c>
      <c r="N77" s="78"/>
    </row>
    <row r="78" spans="1:14" ht="15" customHeight="1" x14ac:dyDescent="0.2">
      <c r="A78" s="78"/>
      <c r="C78" s="161"/>
      <c r="D78" s="162"/>
      <c r="E78" s="167"/>
      <c r="F78" s="154" t="s">
        <v>54</v>
      </c>
      <c r="H78" s="182"/>
      <c r="I78" s="183"/>
      <c r="J78" s="25"/>
      <c r="K78" s="39"/>
      <c r="L78" s="92" t="s">
        <v>54</v>
      </c>
      <c r="N78" s="78"/>
    </row>
    <row r="79" spans="1:14" ht="15" customHeight="1" x14ac:dyDescent="0.2">
      <c r="A79" s="78"/>
      <c r="C79" s="37"/>
      <c r="D79" s="88"/>
      <c r="E79" s="88"/>
      <c r="F79" s="37"/>
      <c r="H79" s="37"/>
      <c r="I79" s="37"/>
      <c r="J79" s="88"/>
      <c r="K79" s="88"/>
      <c r="L79" s="37"/>
      <c r="N79" s="78"/>
    </row>
    <row r="80" spans="1:14" ht="15" customHeight="1" x14ac:dyDescent="0.2">
      <c r="A80" s="78"/>
      <c r="C80" s="36" t="s">
        <v>64</v>
      </c>
      <c r="D80" s="19" t="s">
        <v>36</v>
      </c>
      <c r="E80" s="47" t="s">
        <v>27</v>
      </c>
      <c r="F80" s="79" t="s">
        <v>53</v>
      </c>
      <c r="H80" s="26" t="s">
        <v>63</v>
      </c>
      <c r="I80" s="100"/>
      <c r="J80" s="19" t="s">
        <v>36</v>
      </c>
      <c r="K80" s="19" t="s">
        <v>27</v>
      </c>
      <c r="L80" s="79" t="s">
        <v>53</v>
      </c>
      <c r="N80" s="78"/>
    </row>
    <row r="81" spans="1:14" ht="15" customHeight="1" x14ac:dyDescent="0.2">
      <c r="A81" s="78"/>
      <c r="C81" s="20" t="s">
        <v>84</v>
      </c>
      <c r="D81" s="142">
        <v>308.33333333333331</v>
      </c>
      <c r="E81" s="143">
        <v>154.39999999999998</v>
      </c>
      <c r="F81" s="96" t="s">
        <v>55</v>
      </c>
      <c r="H81" s="180" t="s">
        <v>77</v>
      </c>
      <c r="I81" s="181"/>
      <c r="J81" s="142">
        <v>23200</v>
      </c>
      <c r="K81" s="143">
        <v>1.6800000000000002</v>
      </c>
      <c r="L81" s="90" t="s">
        <v>55</v>
      </c>
      <c r="N81" s="78"/>
    </row>
    <row r="82" spans="1:14" ht="15" customHeight="1" x14ac:dyDescent="0.2">
      <c r="A82" s="78"/>
      <c r="C82" s="22" t="s">
        <v>83</v>
      </c>
      <c r="D82" s="144">
        <v>5</v>
      </c>
      <c r="E82" s="145">
        <v>97.6</v>
      </c>
      <c r="F82" s="97" t="s">
        <v>55</v>
      </c>
      <c r="H82" s="182"/>
      <c r="I82" s="183"/>
      <c r="J82" s="25"/>
      <c r="K82" s="45"/>
      <c r="L82" s="92" t="s">
        <v>55</v>
      </c>
      <c r="N82" s="78"/>
    </row>
    <row r="83" spans="1:14" ht="15" customHeight="1" x14ac:dyDescent="0.2">
      <c r="A83" s="78"/>
      <c r="C83" s="22" t="s">
        <v>82</v>
      </c>
      <c r="D83" s="144">
        <v>25</v>
      </c>
      <c r="E83" s="145">
        <v>97.6</v>
      </c>
      <c r="F83" s="97" t="s">
        <v>55</v>
      </c>
      <c r="N83" s="78"/>
    </row>
    <row r="84" spans="1:14" ht="15" customHeight="1" x14ac:dyDescent="0.2">
      <c r="A84" s="78"/>
      <c r="C84" s="22" t="s">
        <v>81</v>
      </c>
      <c r="D84" s="144">
        <v>675</v>
      </c>
      <c r="E84" s="145">
        <v>97.6</v>
      </c>
      <c r="F84" s="97" t="s">
        <v>55</v>
      </c>
      <c r="N84" s="78"/>
    </row>
    <row r="85" spans="1:14" ht="15" customHeight="1" x14ac:dyDescent="0.2">
      <c r="A85" s="78"/>
      <c r="C85" s="22" t="s">
        <v>80</v>
      </c>
      <c r="D85" s="144">
        <v>7911.47</v>
      </c>
      <c r="E85" s="145">
        <v>51</v>
      </c>
      <c r="F85" s="97" t="s">
        <v>55</v>
      </c>
      <c r="N85" s="78"/>
    </row>
    <row r="86" spans="1:14" ht="15" customHeight="1" x14ac:dyDescent="0.2">
      <c r="A86" s="78"/>
      <c r="C86" s="22" t="s">
        <v>41</v>
      </c>
      <c r="D86" s="144">
        <v>788</v>
      </c>
      <c r="E86" s="145">
        <v>34.299999999999997</v>
      </c>
      <c r="F86" s="97" t="s">
        <v>55</v>
      </c>
      <c r="N86" s="78"/>
    </row>
    <row r="87" spans="1:14" ht="15" customHeight="1" x14ac:dyDescent="0.2">
      <c r="A87" s="78"/>
      <c r="C87" s="22" t="s">
        <v>40</v>
      </c>
      <c r="D87" s="144">
        <v>365.66666666666669</v>
      </c>
      <c r="E87" s="145">
        <v>34.299999999999997</v>
      </c>
      <c r="F87" s="97" t="s">
        <v>55</v>
      </c>
      <c r="N87" s="78"/>
    </row>
    <row r="88" spans="1:14" ht="15" customHeight="1" x14ac:dyDescent="0.2">
      <c r="A88" s="78"/>
      <c r="C88" s="22" t="s">
        <v>39</v>
      </c>
      <c r="D88" s="165">
        <v>702.66666666666663</v>
      </c>
      <c r="E88" s="145">
        <v>34.299999999999997</v>
      </c>
      <c r="F88" s="97" t="s">
        <v>55</v>
      </c>
      <c r="N88" s="78"/>
    </row>
    <row r="89" spans="1:14" ht="15" customHeight="1" x14ac:dyDescent="0.2">
      <c r="A89" s="78"/>
      <c r="C89" s="22" t="s">
        <v>38</v>
      </c>
      <c r="D89" s="165">
        <v>797</v>
      </c>
      <c r="E89" s="145">
        <v>32.300000000000004</v>
      </c>
      <c r="F89" s="97" t="s">
        <v>55</v>
      </c>
      <c r="N89" s="78"/>
    </row>
    <row r="90" spans="1:14" ht="15" customHeight="1" x14ac:dyDescent="0.2">
      <c r="A90" s="78"/>
      <c r="C90" s="22" t="s">
        <v>79</v>
      </c>
      <c r="D90" s="165">
        <v>4417.333333333333</v>
      </c>
      <c r="E90" s="145">
        <v>26.5</v>
      </c>
      <c r="F90" s="97" t="s">
        <v>55</v>
      </c>
      <c r="N90" s="78"/>
    </row>
    <row r="91" spans="1:14" ht="15" customHeight="1" x14ac:dyDescent="0.2">
      <c r="A91" s="78"/>
      <c r="C91" s="22" t="s">
        <v>78</v>
      </c>
      <c r="D91" s="165">
        <v>1887.6666666666667</v>
      </c>
      <c r="E91" s="145">
        <v>16.3</v>
      </c>
      <c r="F91" s="97" t="s">
        <v>55</v>
      </c>
      <c r="N91" s="78"/>
    </row>
    <row r="92" spans="1:14" ht="15" customHeight="1" x14ac:dyDescent="0.2">
      <c r="A92" s="78"/>
      <c r="C92" s="22"/>
      <c r="D92" s="165"/>
      <c r="E92" s="145"/>
      <c r="F92" s="97" t="s">
        <v>55</v>
      </c>
      <c r="N92" s="78"/>
    </row>
    <row r="93" spans="1:14" ht="15" customHeight="1" x14ac:dyDescent="0.2">
      <c r="A93" s="78"/>
      <c r="C93" s="22"/>
      <c r="D93" s="165"/>
      <c r="E93" s="145"/>
      <c r="F93" s="97" t="s">
        <v>55</v>
      </c>
      <c r="N93" s="78"/>
    </row>
    <row r="94" spans="1:14" ht="15" customHeight="1" x14ac:dyDescent="0.2">
      <c r="A94" s="78"/>
      <c r="C94" s="22"/>
      <c r="D94" s="165"/>
      <c r="E94" s="145"/>
      <c r="F94" s="97" t="s">
        <v>55</v>
      </c>
      <c r="N94" s="78"/>
    </row>
    <row r="95" spans="1:14" ht="15" customHeight="1" x14ac:dyDescent="0.2">
      <c r="A95" s="78"/>
      <c r="C95" s="22"/>
      <c r="D95" s="165"/>
      <c r="E95" s="145"/>
      <c r="F95" s="97" t="s">
        <v>55</v>
      </c>
      <c r="N95" s="78"/>
    </row>
    <row r="96" spans="1:14" ht="15" customHeight="1" x14ac:dyDescent="0.2">
      <c r="A96" s="78"/>
      <c r="C96" s="22"/>
      <c r="D96" s="165"/>
      <c r="E96" s="145"/>
      <c r="F96" s="97" t="s">
        <v>55</v>
      </c>
      <c r="N96" s="78"/>
    </row>
    <row r="97" spans="1:14" ht="15" customHeight="1" x14ac:dyDescent="0.2">
      <c r="A97" s="78"/>
      <c r="C97" s="24"/>
      <c r="D97" s="150"/>
      <c r="E97" s="147"/>
      <c r="F97" s="98" t="s">
        <v>55</v>
      </c>
      <c r="N97" s="78"/>
    </row>
    <row r="98" spans="1:14" x14ac:dyDescent="0.2">
      <c r="A98" s="78"/>
      <c r="N98" s="78"/>
    </row>
    <row r="99" spans="1:14" ht="12" customHeight="1" x14ac:dyDescent="0.2">
      <c r="A99" s="78"/>
      <c r="B99" s="78"/>
      <c r="C99" s="78"/>
      <c r="D99" s="78"/>
      <c r="E99" s="87"/>
      <c r="F99" s="87"/>
      <c r="G99" s="78"/>
      <c r="H99" s="78"/>
      <c r="I99" s="78"/>
      <c r="J99" s="78"/>
      <c r="K99" s="87"/>
      <c r="L99" s="87"/>
      <c r="M99" s="78"/>
      <c r="N99" s="78"/>
    </row>
    <row r="100" spans="1:14" ht="12" customHeight="1" x14ac:dyDescent="0.2">
      <c r="A100" s="78"/>
      <c r="B100" s="78"/>
      <c r="C100" s="78"/>
      <c r="D100" s="78"/>
      <c r="E100" s="87"/>
      <c r="F100" s="87"/>
      <c r="G100" s="78"/>
      <c r="H100" s="78"/>
      <c r="I100" s="78"/>
      <c r="J100" s="78"/>
      <c r="K100" s="87"/>
      <c r="L100" s="87"/>
      <c r="M100" s="78"/>
      <c r="N100" s="78"/>
    </row>
  </sheetData>
  <mergeCells count="29">
    <mergeCell ref="H31:I31"/>
    <mergeCell ref="H8:I8"/>
    <mergeCell ref="H9:I9"/>
    <mergeCell ref="H10:I10"/>
    <mergeCell ref="H11:I11"/>
    <mergeCell ref="H14:I14"/>
    <mergeCell ref="H15:I15"/>
    <mergeCell ref="H35:L36"/>
    <mergeCell ref="C59:L59"/>
    <mergeCell ref="H81:I81"/>
    <mergeCell ref="H82:I82"/>
    <mergeCell ref="H71:I71"/>
    <mergeCell ref="H72:I72"/>
    <mergeCell ref="H73:I73"/>
    <mergeCell ref="H74:I74"/>
    <mergeCell ref="H75:I75"/>
    <mergeCell ref="H76:I76"/>
    <mergeCell ref="H77:I77"/>
    <mergeCell ref="H78:I78"/>
    <mergeCell ref="I51:L51"/>
    <mergeCell ref="I54:L54"/>
    <mergeCell ref="I49:L50"/>
    <mergeCell ref="I47:L48"/>
    <mergeCell ref="I44:L44"/>
    <mergeCell ref="I39:L39"/>
    <mergeCell ref="I40:L40"/>
    <mergeCell ref="I41:L41"/>
    <mergeCell ref="I42:L42"/>
    <mergeCell ref="I43:L43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zoomScale="85" workbookViewId="0">
      <selection activeCell="B1" sqref="B1"/>
    </sheetView>
  </sheetViews>
  <sheetFormatPr defaultColWidth="9.140625" defaultRowHeight="12.75" x14ac:dyDescent="0.2"/>
  <cols>
    <col min="1" max="1" width="3.140625" style="62" customWidth="1"/>
    <col min="2" max="2" width="4.42578125" style="62" customWidth="1"/>
    <col min="3" max="3" width="38" style="62" customWidth="1"/>
    <col min="4" max="4" width="12" style="62" customWidth="1"/>
    <col min="5" max="5" width="16.42578125" style="62" bestFit="1" customWidth="1"/>
    <col min="6" max="7" width="10.7109375" style="62" customWidth="1"/>
    <col min="8" max="8" width="11.42578125" style="62" bestFit="1" customWidth="1"/>
    <col min="9" max="9" width="4.42578125" style="62" customWidth="1"/>
    <col min="10" max="10" width="3.140625" style="62" customWidth="1"/>
    <col min="11" max="16384" width="9.140625" style="62"/>
  </cols>
  <sheetData>
    <row r="1" spans="1:14" ht="29.25" customHeight="1" x14ac:dyDescent="0.2">
      <c r="A1" s="60"/>
      <c r="B1" s="80" t="s">
        <v>87</v>
      </c>
      <c r="C1" s="61"/>
      <c r="D1" s="61"/>
      <c r="E1" s="61"/>
      <c r="F1" s="61"/>
      <c r="G1" s="61"/>
      <c r="H1" s="61"/>
      <c r="I1" s="61"/>
      <c r="J1" s="60"/>
    </row>
    <row r="2" spans="1:14" x14ac:dyDescent="0.2">
      <c r="A2" s="60"/>
      <c r="B2" s="63"/>
      <c r="J2" s="60"/>
    </row>
    <row r="3" spans="1:14" x14ac:dyDescent="0.2">
      <c r="A3" s="60"/>
      <c r="B3" s="63"/>
      <c r="C3" s="18" t="s">
        <v>11</v>
      </c>
      <c r="D3" s="18"/>
      <c r="E3" s="18" t="s">
        <v>86</v>
      </c>
      <c r="F3" s="18" t="s">
        <v>49</v>
      </c>
      <c r="G3" s="18" t="s">
        <v>50</v>
      </c>
      <c r="H3" s="221" t="s">
        <v>51</v>
      </c>
      <c r="I3" s="64"/>
      <c r="J3" s="60"/>
    </row>
    <row r="4" spans="1:14" x14ac:dyDescent="0.2">
      <c r="A4" s="60"/>
      <c r="B4" s="63"/>
      <c r="C4" s="105" t="s">
        <v>84</v>
      </c>
      <c r="D4" s="124"/>
      <c r="E4" s="127">
        <v>227750</v>
      </c>
      <c r="F4" s="108">
        <v>151073.30000000002</v>
      </c>
      <c r="G4" s="108">
        <v>73089.960000000006</v>
      </c>
      <c r="H4" s="108">
        <v>3586.7400000000002</v>
      </c>
      <c r="I4" s="65"/>
      <c r="J4" s="60"/>
      <c r="N4" s="66"/>
    </row>
    <row r="5" spans="1:14" x14ac:dyDescent="0.2">
      <c r="A5" s="60"/>
      <c r="B5" s="63"/>
      <c r="C5" s="106" t="s">
        <v>83</v>
      </c>
      <c r="D5" s="125"/>
      <c r="E5" s="128">
        <v>208700</v>
      </c>
      <c r="F5" s="109">
        <v>134836.07999999999</v>
      </c>
      <c r="G5" s="109">
        <v>71572.100000000006</v>
      </c>
      <c r="H5" s="109">
        <v>2291.8200000000002</v>
      </c>
      <c r="I5" s="65"/>
      <c r="J5" s="60"/>
      <c r="N5" s="66"/>
    </row>
    <row r="6" spans="1:14" x14ac:dyDescent="0.2">
      <c r="A6" s="60"/>
      <c r="B6" s="63"/>
      <c r="C6" s="106" t="s">
        <v>82</v>
      </c>
      <c r="D6" s="125"/>
      <c r="E6" s="128">
        <v>32025</v>
      </c>
      <c r="F6" s="109">
        <v>1717.04</v>
      </c>
      <c r="G6" s="109">
        <v>28648.81</v>
      </c>
      <c r="H6" s="109">
        <v>1659.15</v>
      </c>
      <c r="I6" s="65"/>
      <c r="J6" s="60"/>
      <c r="N6" s="66"/>
    </row>
    <row r="7" spans="1:14" x14ac:dyDescent="0.2">
      <c r="A7" s="60"/>
      <c r="B7" s="63"/>
      <c r="C7" s="106" t="s">
        <v>81</v>
      </c>
      <c r="D7" s="125"/>
      <c r="E7" s="128">
        <v>14385</v>
      </c>
      <c r="F7" s="109">
        <v>3021.82</v>
      </c>
      <c r="G7" s="109">
        <v>8443.26</v>
      </c>
      <c r="H7" s="109">
        <v>2919.92</v>
      </c>
      <c r="I7" s="65"/>
      <c r="J7" s="60"/>
      <c r="N7" s="66"/>
    </row>
    <row r="8" spans="1:14" x14ac:dyDescent="0.2">
      <c r="A8" s="60"/>
      <c r="B8" s="63"/>
      <c r="C8" s="106" t="s">
        <v>80</v>
      </c>
      <c r="D8" s="125"/>
      <c r="E8" s="128">
        <v>4205</v>
      </c>
      <c r="F8" s="109">
        <v>648.69000000000005</v>
      </c>
      <c r="G8" s="109">
        <v>2445.2200000000003</v>
      </c>
      <c r="H8" s="109">
        <v>1111.0899999999999</v>
      </c>
      <c r="I8" s="65"/>
      <c r="J8" s="60"/>
      <c r="N8" s="66"/>
    </row>
    <row r="9" spans="1:14" x14ac:dyDescent="0.2">
      <c r="A9" s="60"/>
      <c r="B9" s="63"/>
      <c r="C9" s="106" t="s">
        <v>41</v>
      </c>
      <c r="D9" s="125"/>
      <c r="E9" s="128">
        <v>1152</v>
      </c>
      <c r="F9" s="109">
        <v>300.48</v>
      </c>
      <c r="G9" s="109">
        <v>349.59000000000003</v>
      </c>
      <c r="H9" s="109">
        <v>501.93</v>
      </c>
      <c r="I9" s="65"/>
      <c r="J9" s="60"/>
      <c r="N9" s="66"/>
    </row>
    <row r="10" spans="1:14" x14ac:dyDescent="0.2">
      <c r="A10" s="60"/>
      <c r="B10" s="63"/>
      <c r="C10" s="106" t="s">
        <v>40</v>
      </c>
      <c r="D10" s="125"/>
      <c r="E10" s="128">
        <v>1085</v>
      </c>
      <c r="F10" s="109">
        <v>283.62</v>
      </c>
      <c r="G10" s="109">
        <v>327.63</v>
      </c>
      <c r="H10" s="109">
        <v>473.75</v>
      </c>
      <c r="I10" s="65"/>
      <c r="J10" s="60"/>
      <c r="N10" s="66"/>
    </row>
    <row r="11" spans="1:14" x14ac:dyDescent="0.2">
      <c r="A11" s="60"/>
      <c r="B11" s="63"/>
      <c r="C11" s="106" t="s">
        <v>39</v>
      </c>
      <c r="D11" s="125"/>
      <c r="E11" s="128">
        <v>965</v>
      </c>
      <c r="F11" s="109">
        <v>247.96</v>
      </c>
      <c r="G11" s="109">
        <v>287.54000000000002</v>
      </c>
      <c r="H11" s="109">
        <v>429.5</v>
      </c>
      <c r="I11" s="65"/>
      <c r="J11" s="60"/>
      <c r="N11" s="66"/>
    </row>
    <row r="12" spans="1:14" x14ac:dyDescent="0.2">
      <c r="A12" s="60"/>
      <c r="B12" s="63"/>
      <c r="C12" s="106" t="s">
        <v>38</v>
      </c>
      <c r="D12" s="125"/>
      <c r="E12" s="128">
        <v>875</v>
      </c>
      <c r="F12" s="109">
        <v>233.34</v>
      </c>
      <c r="G12" s="109">
        <v>268.2</v>
      </c>
      <c r="H12" s="109">
        <v>373.46</v>
      </c>
      <c r="I12" s="65"/>
      <c r="J12" s="60"/>
      <c r="N12" s="66"/>
    </row>
    <row r="13" spans="1:14" x14ac:dyDescent="0.2">
      <c r="A13" s="60"/>
      <c r="B13" s="63"/>
      <c r="C13" s="106" t="s">
        <v>79</v>
      </c>
      <c r="D13" s="125"/>
      <c r="E13" s="128">
        <v>621</v>
      </c>
      <c r="F13" s="109">
        <v>204.54</v>
      </c>
      <c r="G13" s="109">
        <v>195.89000000000001</v>
      </c>
      <c r="H13" s="109">
        <v>220.57</v>
      </c>
      <c r="I13" s="65"/>
      <c r="J13" s="60"/>
      <c r="N13" s="66"/>
    </row>
    <row r="14" spans="1:14" x14ac:dyDescent="0.2">
      <c r="A14" s="60"/>
      <c r="B14" s="63"/>
      <c r="C14" s="106" t="s">
        <v>78</v>
      </c>
      <c r="D14" s="125"/>
      <c r="E14" s="128">
        <v>327</v>
      </c>
      <c r="F14" s="109">
        <v>215.1</v>
      </c>
      <c r="G14" s="109">
        <v>40.660000000000004</v>
      </c>
      <c r="H14" s="109">
        <v>71.239999999999995</v>
      </c>
      <c r="I14" s="65"/>
      <c r="J14" s="60"/>
    </row>
    <row r="15" spans="1:14" x14ac:dyDescent="0.2">
      <c r="A15" s="60"/>
      <c r="B15" s="63"/>
      <c r="C15" s="106"/>
      <c r="D15" s="125"/>
      <c r="E15" s="128"/>
      <c r="F15" s="109"/>
      <c r="G15" s="109"/>
      <c r="H15" s="109"/>
      <c r="I15" s="65"/>
      <c r="J15" s="60"/>
    </row>
    <row r="16" spans="1:14" x14ac:dyDescent="0.2">
      <c r="A16" s="60"/>
      <c r="B16" s="63"/>
      <c r="C16" s="106"/>
      <c r="D16" s="125"/>
      <c r="E16" s="128"/>
      <c r="F16" s="109"/>
      <c r="G16" s="109"/>
      <c r="H16" s="109"/>
      <c r="I16" s="65"/>
      <c r="J16" s="60"/>
    </row>
    <row r="17" spans="1:10" x14ac:dyDescent="0.2">
      <c r="A17" s="60"/>
      <c r="B17" s="63"/>
      <c r="C17" s="106"/>
      <c r="D17" s="125"/>
      <c r="E17" s="128"/>
      <c r="F17" s="109"/>
      <c r="G17" s="109"/>
      <c r="H17" s="109"/>
      <c r="I17" s="65"/>
      <c r="J17" s="60"/>
    </row>
    <row r="18" spans="1:10" x14ac:dyDescent="0.2">
      <c r="A18" s="60"/>
      <c r="B18" s="63"/>
      <c r="C18" s="106"/>
      <c r="D18" s="125"/>
      <c r="E18" s="128"/>
      <c r="F18" s="109"/>
      <c r="G18" s="109"/>
      <c r="H18" s="109"/>
      <c r="I18" s="65"/>
      <c r="J18" s="60"/>
    </row>
    <row r="19" spans="1:10" x14ac:dyDescent="0.2">
      <c r="A19" s="60"/>
      <c r="B19" s="63"/>
      <c r="C19" s="106"/>
      <c r="D19" s="125"/>
      <c r="E19" s="128"/>
      <c r="F19" s="109"/>
      <c r="G19" s="109"/>
      <c r="H19" s="109"/>
      <c r="I19" s="65"/>
      <c r="J19" s="60"/>
    </row>
    <row r="20" spans="1:10" x14ac:dyDescent="0.2">
      <c r="A20" s="60"/>
      <c r="B20" s="63"/>
      <c r="C20" s="107"/>
      <c r="D20" s="126"/>
      <c r="E20" s="129"/>
      <c r="F20" s="110"/>
      <c r="G20" s="110"/>
      <c r="H20" s="110"/>
      <c r="I20" s="65"/>
      <c r="J20" s="60"/>
    </row>
    <row r="21" spans="1:10" x14ac:dyDescent="0.2">
      <c r="A21" s="60"/>
      <c r="B21" s="63"/>
      <c r="C21" s="67"/>
      <c r="D21" s="68"/>
      <c r="E21" s="69"/>
      <c r="F21" s="70"/>
      <c r="G21" s="71"/>
      <c r="H21" s="71"/>
      <c r="I21" s="72"/>
      <c r="J21" s="60"/>
    </row>
    <row r="22" spans="1:10" x14ac:dyDescent="0.2">
      <c r="A22" s="60"/>
      <c r="B22" s="63"/>
      <c r="C22" s="67"/>
      <c r="D22" s="68"/>
      <c r="E22" s="69"/>
      <c r="F22" s="70"/>
      <c r="G22" s="71"/>
      <c r="H22" s="71"/>
      <c r="I22" s="72"/>
      <c r="J22" s="60"/>
    </row>
    <row r="23" spans="1:10" x14ac:dyDescent="0.2">
      <c r="A23" s="60"/>
      <c r="B23" s="63"/>
      <c r="C23" s="18" t="s">
        <v>52</v>
      </c>
      <c r="D23" s="18"/>
      <c r="E23" s="18" t="s">
        <v>86</v>
      </c>
      <c r="F23" s="18" t="s">
        <v>49</v>
      </c>
      <c r="G23" s="18" t="s">
        <v>50</v>
      </c>
      <c r="H23" s="221" t="s">
        <v>51</v>
      </c>
      <c r="I23" s="73"/>
      <c r="J23" s="60"/>
    </row>
    <row r="24" spans="1:10" x14ac:dyDescent="0.2">
      <c r="A24" s="60"/>
      <c r="B24" s="63"/>
      <c r="C24" s="20" t="s">
        <v>84</v>
      </c>
      <c r="D24" s="111"/>
      <c r="E24" s="112">
        <v>154.39999999999998</v>
      </c>
      <c r="F24" s="113"/>
      <c r="G24" s="113"/>
      <c r="H24" s="114">
        <v>154.39999999999998</v>
      </c>
      <c r="I24" s="65"/>
      <c r="J24" s="60"/>
    </row>
    <row r="25" spans="1:10" x14ac:dyDescent="0.2">
      <c r="A25" s="60"/>
      <c r="B25" s="63"/>
      <c r="C25" s="22" t="s">
        <v>83</v>
      </c>
      <c r="D25" s="116"/>
      <c r="E25" s="117">
        <v>97.6</v>
      </c>
      <c r="F25" s="118"/>
      <c r="G25" s="118"/>
      <c r="H25" s="119">
        <v>97.6</v>
      </c>
      <c r="I25" s="65"/>
      <c r="J25" s="60"/>
    </row>
    <row r="26" spans="1:10" x14ac:dyDescent="0.2">
      <c r="A26" s="60"/>
      <c r="B26" s="63"/>
      <c r="C26" s="22" t="s">
        <v>82</v>
      </c>
      <c r="D26" s="116"/>
      <c r="E26" s="117">
        <v>97.6</v>
      </c>
      <c r="F26" s="118"/>
      <c r="G26" s="118"/>
      <c r="H26" s="119">
        <v>97.6</v>
      </c>
      <c r="I26" s="65"/>
      <c r="J26" s="60"/>
    </row>
    <row r="27" spans="1:10" x14ac:dyDescent="0.2">
      <c r="A27" s="60"/>
      <c r="B27" s="63"/>
      <c r="C27" s="22" t="s">
        <v>81</v>
      </c>
      <c r="D27" s="116"/>
      <c r="E27" s="117">
        <v>97.6</v>
      </c>
      <c r="F27" s="118"/>
      <c r="G27" s="118"/>
      <c r="H27" s="119">
        <v>97.6</v>
      </c>
      <c r="I27" s="65"/>
      <c r="J27" s="60"/>
    </row>
    <row r="28" spans="1:10" x14ac:dyDescent="0.2">
      <c r="A28" s="60"/>
      <c r="B28" s="63"/>
      <c r="C28" s="22" t="s">
        <v>80</v>
      </c>
      <c r="D28" s="116"/>
      <c r="E28" s="117">
        <v>51</v>
      </c>
      <c r="F28" s="118"/>
      <c r="G28" s="118"/>
      <c r="H28" s="119">
        <v>51</v>
      </c>
      <c r="I28" s="65"/>
      <c r="J28" s="60"/>
    </row>
    <row r="29" spans="1:10" x14ac:dyDescent="0.2">
      <c r="A29" s="60"/>
      <c r="B29" s="63"/>
      <c r="C29" s="22" t="s">
        <v>41</v>
      </c>
      <c r="D29" s="116"/>
      <c r="E29" s="117">
        <v>34.299999999999997</v>
      </c>
      <c r="F29" s="118"/>
      <c r="G29" s="118"/>
      <c r="H29" s="119">
        <v>34.299999999999997</v>
      </c>
      <c r="I29" s="65"/>
      <c r="J29" s="60"/>
    </row>
    <row r="30" spans="1:10" x14ac:dyDescent="0.2">
      <c r="A30" s="60"/>
      <c r="B30" s="63"/>
      <c r="C30" s="22" t="s">
        <v>40</v>
      </c>
      <c r="D30" s="116"/>
      <c r="E30" s="117">
        <v>34.299999999999997</v>
      </c>
      <c r="F30" s="118"/>
      <c r="G30" s="118"/>
      <c r="H30" s="119">
        <v>34.299999999999997</v>
      </c>
      <c r="I30" s="65"/>
      <c r="J30" s="60"/>
    </row>
    <row r="31" spans="1:10" x14ac:dyDescent="0.2">
      <c r="A31" s="60"/>
      <c r="B31" s="63"/>
      <c r="C31" s="22" t="s">
        <v>39</v>
      </c>
      <c r="D31" s="116"/>
      <c r="E31" s="117">
        <v>34.299999999999997</v>
      </c>
      <c r="F31" s="118"/>
      <c r="G31" s="118"/>
      <c r="H31" s="119">
        <v>34.299999999999997</v>
      </c>
      <c r="I31" s="65"/>
      <c r="J31" s="60"/>
    </row>
    <row r="32" spans="1:10" x14ac:dyDescent="0.2">
      <c r="A32" s="60"/>
      <c r="B32" s="63"/>
      <c r="C32" s="22" t="s">
        <v>38</v>
      </c>
      <c r="D32" s="116"/>
      <c r="E32" s="117">
        <v>32.300000000000004</v>
      </c>
      <c r="F32" s="118"/>
      <c r="G32" s="118"/>
      <c r="H32" s="119">
        <v>32.300000000000004</v>
      </c>
      <c r="I32" s="65"/>
      <c r="J32" s="60"/>
    </row>
    <row r="33" spans="1:10" x14ac:dyDescent="0.2">
      <c r="A33" s="60"/>
      <c r="B33" s="63"/>
      <c r="C33" s="22" t="s">
        <v>79</v>
      </c>
      <c r="D33" s="116"/>
      <c r="E33" s="117">
        <v>26.5</v>
      </c>
      <c r="F33" s="118"/>
      <c r="G33" s="118"/>
      <c r="H33" s="119">
        <v>26.5</v>
      </c>
      <c r="I33" s="65"/>
      <c r="J33" s="60"/>
    </row>
    <row r="34" spans="1:10" x14ac:dyDescent="0.2">
      <c r="A34" s="60"/>
      <c r="B34" s="63"/>
      <c r="C34" s="22" t="s">
        <v>78</v>
      </c>
      <c r="D34" s="116"/>
      <c r="E34" s="117">
        <v>16.3</v>
      </c>
      <c r="F34" s="118"/>
      <c r="G34" s="118"/>
      <c r="H34" s="119">
        <v>16.3</v>
      </c>
      <c r="I34" s="65"/>
      <c r="J34" s="60"/>
    </row>
    <row r="35" spans="1:10" x14ac:dyDescent="0.2">
      <c r="A35" s="60"/>
      <c r="B35" s="63"/>
      <c r="C35" s="115"/>
      <c r="D35" s="116"/>
      <c r="E35" s="117"/>
      <c r="F35" s="118"/>
      <c r="G35" s="118"/>
      <c r="H35" s="119"/>
      <c r="I35" s="65"/>
      <c r="J35" s="60"/>
    </row>
    <row r="36" spans="1:10" x14ac:dyDescent="0.2">
      <c r="A36" s="60"/>
      <c r="B36" s="63"/>
      <c r="C36" s="115"/>
      <c r="D36" s="116"/>
      <c r="E36" s="117"/>
      <c r="F36" s="118"/>
      <c r="G36" s="118"/>
      <c r="H36" s="119"/>
      <c r="I36" s="65"/>
      <c r="J36" s="60"/>
    </row>
    <row r="37" spans="1:10" x14ac:dyDescent="0.2">
      <c r="A37" s="60"/>
      <c r="B37" s="63"/>
      <c r="C37" s="115"/>
      <c r="D37" s="116"/>
      <c r="E37" s="117"/>
      <c r="F37" s="118"/>
      <c r="G37" s="118"/>
      <c r="H37" s="119"/>
      <c r="I37" s="65"/>
      <c r="J37" s="60"/>
    </row>
    <row r="38" spans="1:10" x14ac:dyDescent="0.2">
      <c r="A38" s="60"/>
      <c r="B38" s="63"/>
      <c r="C38" s="115"/>
      <c r="D38" s="116"/>
      <c r="E38" s="117"/>
      <c r="F38" s="118"/>
      <c r="G38" s="118"/>
      <c r="H38" s="119"/>
      <c r="I38" s="65"/>
      <c r="J38" s="60"/>
    </row>
    <row r="39" spans="1:10" x14ac:dyDescent="0.2">
      <c r="A39" s="60"/>
      <c r="B39" s="63"/>
      <c r="C39" s="115"/>
      <c r="D39" s="116"/>
      <c r="E39" s="117"/>
      <c r="F39" s="118"/>
      <c r="G39" s="118"/>
      <c r="H39" s="119"/>
      <c r="I39" s="65"/>
      <c r="J39" s="60"/>
    </row>
    <row r="40" spans="1:10" x14ac:dyDescent="0.2">
      <c r="A40" s="60"/>
      <c r="B40" s="63"/>
      <c r="C40" s="120"/>
      <c r="D40" s="121"/>
      <c r="E40" s="122"/>
      <c r="F40" s="123"/>
      <c r="G40" s="123"/>
      <c r="H40" s="123"/>
      <c r="I40" s="65"/>
      <c r="J40" s="60"/>
    </row>
    <row r="41" spans="1:10" x14ac:dyDescent="0.2">
      <c r="A41" s="60"/>
      <c r="B41" s="63"/>
      <c r="J41" s="60"/>
    </row>
    <row r="42" spans="1:10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Besluit ACM tarieven 2015 Delta regionaal netbeheer elektriciteit</dc:title>
  <dc:subject>Besluit ACM tarieven 2015 Delta regionaal netbeheer elektriciteit</dc:subject>
  <dc:creator>Autoriteit Consument en Markt</dc:creator>
  <cp:keywords>energie; elektriciteit; regulering; besluit; tarieven; 14.0380.52</cp:keywords>
  <cp:lastModifiedBy>Klok, Hilbert</cp:lastModifiedBy>
  <cp:lastPrinted>2014-10-20T07:39:11Z</cp:lastPrinted>
  <dcterms:created xsi:type="dcterms:W3CDTF">2003-05-22T11:36:43Z</dcterms:created>
  <dcterms:modified xsi:type="dcterms:W3CDTF">2014-11-19T22:02:11Z</dcterms:modified>
</cp:coreProperties>
</file>