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5320" windowHeight="12780"/>
  </bookViews>
  <sheets>
    <sheet name="Benadering PAV tarief MS 2014" sheetId="2" r:id="rId1"/>
  </sheets>
  <calcPr calcId="145621" iterateCount="1000" iterateDelta="1.0000000000000001E-5"/>
</workbook>
</file>

<file path=xl/calcChain.xml><?xml version="1.0" encoding="utf-8"?>
<calcChain xmlns="http://schemas.openxmlformats.org/spreadsheetml/2006/main">
  <c r="F8" i="2" l="1"/>
  <c r="E5" i="2"/>
  <c r="F5" i="2" s="1"/>
  <c r="F10" i="2" s="1"/>
  <c r="F12" i="2" s="1"/>
</calcChain>
</file>

<file path=xl/sharedStrings.xml><?xml version="1.0" encoding="utf-8"?>
<sst xmlns="http://schemas.openxmlformats.org/spreadsheetml/2006/main" count="14" uniqueCount="11">
  <si>
    <t xml:space="preserve"> </t>
  </si>
  <si>
    <t>Het aantal jaren dat u wilt sparen</t>
  </si>
  <si>
    <t>Het bedrag dat u na x jaar wilt hebben gespaard</t>
  </si>
  <si>
    <t>per jaar</t>
  </si>
  <si>
    <t>Onderhoud</t>
  </si>
  <si>
    <t>Installaties</t>
  </si>
  <si>
    <t>Rentepercentage</t>
  </si>
  <si>
    <t>Instandhouding</t>
  </si>
  <si>
    <t>per maand</t>
  </si>
  <si>
    <t>Het maandelijkse spaarbedrag (BET-functie Excel)</t>
  </si>
  <si>
    <t>PAV 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</si>
</sst>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_-;[Red]&quot;€&quot;\ #,##0.00\-"/>
    <numFmt numFmtId="165" formatCode="&quot;€&quot;\ #,##0.00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0" fillId="2" borderId="0" xfId="0" applyFill="1"/>
    <xf numFmtId="164" fontId="1" fillId="2" borderId="0" xfId="0" applyNumberFormat="1" applyFont="1" applyFill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tabSelected="1" workbookViewId="0">
      <selection activeCell="F12" sqref="F12"/>
    </sheetView>
  </sheetViews>
  <sheetFormatPr defaultRowHeight="15" x14ac:dyDescent="0.25"/>
  <cols>
    <col min="3" max="3" width="44.7109375" customWidth="1"/>
    <col min="4" max="5" width="11.140625" bestFit="1" customWidth="1"/>
    <col min="8" max="8" width="13.28515625" customWidth="1"/>
  </cols>
  <sheetData>
    <row r="2" spans="1:8" x14ac:dyDescent="0.3">
      <c r="A2" s="3" t="s">
        <v>7</v>
      </c>
      <c r="C2" t="s">
        <v>6</v>
      </c>
      <c r="E2" s="6">
        <v>0.03</v>
      </c>
    </row>
    <row r="3" spans="1:8" x14ac:dyDescent="0.3">
      <c r="A3" s="3"/>
      <c r="C3" t="s">
        <v>1</v>
      </c>
      <c r="E3" s="4">
        <v>50</v>
      </c>
    </row>
    <row r="4" spans="1:8" x14ac:dyDescent="0.3">
      <c r="A4" s="3"/>
      <c r="C4" t="s">
        <v>2</v>
      </c>
      <c r="E4" s="5">
        <v>33500</v>
      </c>
    </row>
    <row r="5" spans="1:8" x14ac:dyDescent="0.3">
      <c r="A5" s="3" t="s">
        <v>0</v>
      </c>
      <c r="C5" t="s">
        <v>9</v>
      </c>
      <c r="E5" s="5">
        <f>PMT(E2/12, E3*12, 0, E4)*-1</f>
        <v>24.112461816688647</v>
      </c>
      <c r="F5" s="1">
        <f>E5*12</f>
        <v>289.34954180026375</v>
      </c>
      <c r="G5" s="1"/>
      <c r="H5" t="s">
        <v>3</v>
      </c>
    </row>
    <row r="6" spans="1:8" x14ac:dyDescent="0.3">
      <c r="A6" s="3"/>
      <c r="E6" s="4"/>
    </row>
    <row r="7" spans="1:8" x14ac:dyDescent="0.3">
      <c r="A7" s="3" t="s">
        <v>4</v>
      </c>
      <c r="D7" s="2"/>
      <c r="E7" s="6"/>
      <c r="F7" s="1"/>
      <c r="G7" s="1"/>
      <c r="H7" t="s">
        <v>3</v>
      </c>
    </row>
    <row r="8" spans="1:8" x14ac:dyDescent="0.3">
      <c r="A8" s="3"/>
      <c r="C8" t="s">
        <v>5</v>
      </c>
      <c r="D8" s="2">
        <v>33500</v>
      </c>
      <c r="E8" s="6">
        <v>1.4999999999999999E-2</v>
      </c>
      <c r="F8" s="1">
        <f>E8*D8</f>
        <v>502.5</v>
      </c>
      <c r="H8" t="s">
        <v>3</v>
      </c>
    </row>
    <row r="9" spans="1:8" x14ac:dyDescent="0.3">
      <c r="A9" s="3"/>
      <c r="E9" s="4"/>
    </row>
    <row r="10" spans="1:8" x14ac:dyDescent="0.3">
      <c r="A10" s="3" t="s">
        <v>10</v>
      </c>
      <c r="B10" s="3"/>
      <c r="C10" s="3"/>
      <c r="D10" s="3"/>
      <c r="E10" s="7"/>
      <c r="F10" s="8">
        <f>SUM(F5:F8)</f>
        <v>791.84954180026375</v>
      </c>
      <c r="G10" s="8"/>
      <c r="H10" s="3" t="s">
        <v>3</v>
      </c>
    </row>
    <row r="11" spans="1:8" x14ac:dyDescent="0.3">
      <c r="A11" s="3"/>
      <c r="E11" s="4"/>
    </row>
    <row r="12" spans="1:8" x14ac:dyDescent="0.3">
      <c r="A12" s="9"/>
      <c r="B12" s="9"/>
      <c r="C12" s="9"/>
      <c r="D12" s="9"/>
      <c r="E12" s="9"/>
      <c r="F12" s="10">
        <f>F10/12</f>
        <v>65.987461816688651</v>
      </c>
      <c r="G12" s="9"/>
      <c r="H12" s="9" t="s">
        <v>8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Benadering PAV tarief MS 2014</vt:lpstr>
    </vt:vector>
  </TitlesOfParts>
  <Company>DELTA N.V.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Voorstel Delta Netwerkbedrijf voor tarieven 2014 regionaal netbeheer elektriciteit</dc:title>
  <dc:creator>Delta Netwerkbedrijf</dc:creator>
  <cp:lastPrinted>2013-10-18T08:42:11Z</cp:lastPrinted>
  <dcterms:created xsi:type="dcterms:W3CDTF">2011-09-22T06:17:13Z</dcterms:created>
  <dcterms:modified xsi:type="dcterms:W3CDTF">2013-10-21T13:05:30Z</dcterms:modified>
</cp:coreProperties>
</file>