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bookViews>
    <workbookView xWindow="-120" yWindow="-120" windowWidth="18120" windowHeight="7485" tabRatio="709" activeTab="10"/>
  </bookViews>
  <sheets>
    <sheet name="Titelblad" sheetId="9" r:id="rId1"/>
    <sheet name="Toelichting" sheetId="10" r:id="rId2"/>
    <sheet name="Tabel 1" sheetId="28" r:id="rId3"/>
    <sheet name="Tabel 2 " sheetId="41" r:id="rId4"/>
    <sheet name="Tabel 3" sheetId="22" r:id="rId5"/>
    <sheet name="Tabel 4" sheetId="31" r:id="rId6"/>
    <sheet name="Tabel 5" sheetId="32" r:id="rId7"/>
    <sheet name="Tabel 6" sheetId="40" r:id="rId8"/>
    <sheet name="Tabel 7" sheetId="45" r:id="rId9"/>
    <sheet name="Tabel 8" sheetId="37" r:id="rId10"/>
    <sheet name="Tabel 9 " sheetId="46" r:id="rId11"/>
    <sheet name="Tabel 10" sheetId="3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8">'Tabel 7'!$N$37</definedName>
    <definedName name="_ftn2" localSheetId="8">'Tabel 7'!$N$38</definedName>
    <definedName name="_ftn3" localSheetId="8">'Tabel 7'!$N$39</definedName>
    <definedName name="_ftnref1" localSheetId="8">'Tabel 7'!$N$30</definedName>
    <definedName name="_ftnref2" localSheetId="8">'Tabel 7'!$N$32</definedName>
    <definedName name="_ftnref3" localSheetId="8">'Tabel 7'!$N$34</definedName>
    <definedName name="_Ref7704695" localSheetId="8">'Tabel 7'!$N$30</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F_GRID_3">[1]ORI!#REF!</definedName>
    <definedName name="Eigenaar">[3]Lijsten!$G$2:$G$11</definedName>
    <definedName name="eur">#REF!</definedName>
    <definedName name="factor">#REF!</definedName>
    <definedName name="fik">[7]cockpit!$B$9</definedName>
    <definedName name="Financiering">[3]Lijsten!$P$2:$P$9</definedName>
    <definedName name="Jaar">[3]Lijsten!$A$2:$A$19</definedName>
    <definedName name="Kwartaal">[3]Lijsten!$B$2:$B$5</definedName>
    <definedName name="METHODE">#REF!</definedName>
    <definedName name="Naam">[8]Lijsten!$B$3:$B$10</definedName>
    <definedName name="NAAM_NE">'[9]Toegestane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'[9]Toegestane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37" l="1"/>
  <c r="N33" i="31" l="1"/>
  <c r="L30" i="46" s="1"/>
  <c r="G30" i="46" s="1"/>
  <c r="J34" i="31"/>
  <c r="H31" i="46" s="1"/>
  <c r="G31" i="46" s="1"/>
  <c r="H33" i="31"/>
  <c r="J21" i="31"/>
  <c r="H17" i="31"/>
  <c r="H18" i="31"/>
  <c r="H19" i="31"/>
  <c r="H20" i="31"/>
  <c r="K21" i="31"/>
  <c r="L21" i="31"/>
  <c r="M21" i="31"/>
  <c r="N21" i="31"/>
  <c r="O21" i="31"/>
  <c r="H34" i="31" l="1"/>
  <c r="G28" i="37"/>
  <c r="H28" i="37" s="1"/>
  <c r="E26" i="41" l="1"/>
  <c r="F26" i="41"/>
  <c r="G25" i="41"/>
  <c r="G26" i="41" s="1"/>
  <c r="G24" i="41"/>
  <c r="G23" i="41"/>
  <c r="G33" i="41" l="1"/>
  <c r="G32" i="41"/>
  <c r="E39" i="41" s="1"/>
  <c r="E41" i="41" s="1"/>
  <c r="G29" i="41"/>
  <c r="G29" i="37" l="1"/>
  <c r="H60" i="32"/>
  <c r="E19" i="46" l="1"/>
  <c r="E20" i="46" s="1"/>
  <c r="H52" i="46" s="1"/>
  <c r="E22" i="46"/>
  <c r="G39" i="46"/>
  <c r="G38" i="46"/>
  <c r="G36" i="46"/>
  <c r="G35" i="46"/>
  <c r="H41" i="46" l="1"/>
  <c r="I41" i="46"/>
  <c r="I52" i="46" s="1"/>
  <c r="I53" i="46" s="1"/>
  <c r="J41" i="46"/>
  <c r="K41" i="46"/>
  <c r="K52" i="46" s="1"/>
  <c r="L41" i="46"/>
  <c r="E47" i="46"/>
  <c r="G13" i="37"/>
  <c r="G12" i="37"/>
  <c r="G11" i="37"/>
  <c r="G10" i="37"/>
  <c r="G18" i="37"/>
  <c r="H53" i="46" l="1"/>
  <c r="G42" i="46"/>
  <c r="L52" i="46"/>
  <c r="L53" i="46" s="1"/>
  <c r="J52" i="46"/>
  <c r="M53" i="46" s="1"/>
  <c r="G52" i="46" l="1"/>
  <c r="G53" i="46"/>
  <c r="O27" i="31" l="1"/>
  <c r="M24" i="46" s="1"/>
  <c r="O26" i="31" l="1"/>
  <c r="F29" i="37" l="1"/>
  <c r="N35" i="31" l="1"/>
  <c r="L32" i="46" s="1"/>
  <c r="N27" i="31"/>
  <c r="L24" i="46" s="1"/>
  <c r="N28" i="31"/>
  <c r="L25" i="46" s="1"/>
  <c r="N26" i="31"/>
  <c r="N31" i="31"/>
  <c r="J28" i="31"/>
  <c r="H25" i="46" s="1"/>
  <c r="L28" i="46" l="1"/>
  <c r="L33" i="46" s="1"/>
  <c r="L54" i="46" s="1"/>
  <c r="L55" i="46" s="1"/>
  <c r="H31" i="31"/>
  <c r="B26" i="10"/>
  <c r="O28" i="31"/>
  <c r="M25" i="46" s="1"/>
  <c r="O35" i="31"/>
  <c r="M32" i="46" s="1"/>
  <c r="K26" i="31"/>
  <c r="K27" i="31"/>
  <c r="I24" i="46" s="1"/>
  <c r="K28" i="31"/>
  <c r="K35" i="31"/>
  <c r="I32" i="46" s="1"/>
  <c r="J27" i="31"/>
  <c r="H24" i="46" s="1"/>
  <c r="J29" i="31"/>
  <c r="H26" i="46" s="1"/>
  <c r="J30" i="31"/>
  <c r="H27" i="46" s="1"/>
  <c r="J32" i="31"/>
  <c r="J35" i="31"/>
  <c r="J26" i="31"/>
  <c r="N36" i="31"/>
  <c r="I25" i="46" l="1"/>
  <c r="G25" i="46" s="1"/>
  <c r="G28" i="46"/>
  <c r="H29" i="46"/>
  <c r="G29" i="46" s="1"/>
  <c r="H32" i="31"/>
  <c r="M33" i="46"/>
  <c r="M54" i="46" s="1"/>
  <c r="M55" i="46" s="1"/>
  <c r="H32" i="46"/>
  <c r="G32" i="46" s="1"/>
  <c r="H35" i="31"/>
  <c r="G24" i="46"/>
  <c r="H30" i="31"/>
  <c r="G27" i="46"/>
  <c r="H29" i="31"/>
  <c r="G26" i="46"/>
  <c r="H27" i="31"/>
  <c r="H26" i="31"/>
  <c r="K36" i="31"/>
  <c r="H28" i="31"/>
  <c r="O36" i="31"/>
  <c r="J36" i="31"/>
  <c r="G21" i="37"/>
  <c r="G20" i="37"/>
  <c r="G19" i="37"/>
  <c r="I33" i="46" l="1"/>
  <c r="I54" i="46" s="1"/>
  <c r="I55" i="46" s="1"/>
  <c r="H33" i="46"/>
  <c r="H54" i="46" s="1"/>
  <c r="G33" i="46"/>
  <c r="H36" i="31"/>
  <c r="G54" i="46" l="1"/>
  <c r="H55" i="46"/>
  <c r="G55" i="46" s="1"/>
  <c r="H27" i="40"/>
  <c r="J60" i="32"/>
  <c r="H30" i="40" l="1"/>
  <c r="H29" i="37" l="1"/>
  <c r="B22" i="10" l="1"/>
  <c r="B23" i="10" l="1"/>
  <c r="B24" i="10" s="1"/>
  <c r="H13" i="31" l="1"/>
  <c r="H12" i="31"/>
  <c r="H14" i="31"/>
  <c r="H15" i="31"/>
  <c r="H16" i="31"/>
  <c r="H11" i="31"/>
  <c r="H21" i="31" l="1"/>
  <c r="J45" i="40" l="1"/>
  <c r="J44" i="40"/>
  <c r="H16" i="40" l="1"/>
  <c r="H17" i="40" s="1"/>
  <c r="I143" i="32"/>
  <c r="I142" i="32"/>
  <c r="H14" i="22" l="1"/>
  <c r="E44" i="46" s="1"/>
  <c r="E45" i="46" l="1"/>
  <c r="G60" i="46"/>
  <c r="H60" i="46"/>
  <c r="H15" i="22"/>
  <c r="I115" i="32"/>
  <c r="G61" i="46" l="1"/>
  <c r="H61" i="46"/>
  <c r="H63" i="46" s="1"/>
  <c r="H64" i="46" s="1"/>
  <c r="H21" i="40"/>
  <c r="H22" i="40" s="1"/>
  <c r="H67" i="46" l="1"/>
  <c r="H69" i="46" s="1"/>
  <c r="H66" i="46"/>
  <c r="H68" i="46" s="1"/>
  <c r="G63" i="46"/>
  <c r="G64" i="46" s="1"/>
  <c r="G66" i="46" s="1"/>
  <c r="G68" i="46" s="1"/>
  <c r="O46" i="40"/>
  <c r="O48" i="40" s="1"/>
  <c r="N46" i="40"/>
  <c r="N48" i="40" s="1"/>
  <c r="M46" i="40"/>
  <c r="M48" i="40" s="1"/>
  <c r="L46" i="40"/>
  <c r="L48" i="40" s="1"/>
  <c r="K46" i="40"/>
  <c r="K48" i="40" s="1"/>
  <c r="G67" i="46" l="1"/>
  <c r="G69" i="46" s="1"/>
  <c r="J48" i="40"/>
  <c r="J46" i="40"/>
  <c r="I116" i="32"/>
  <c r="I106" i="32" l="1"/>
  <c r="I105" i="32"/>
</calcChain>
</file>

<file path=xl/comments1.xml><?xml version="1.0" encoding="utf-8"?>
<comments xmlns="http://schemas.openxmlformats.org/spreadsheetml/2006/main">
  <authors>
    <author>Auteur</author>
  </authors>
  <commentList>
    <comment ref="B2" authorId="0">
      <text>
        <r>
          <rPr>
            <b/>
            <sz val="8"/>
            <color indexed="81"/>
            <rFont val="Tahoma"/>
            <family val="2"/>
          </rPr>
          <t>Auteur:</t>
        </r>
        <r>
          <rPr>
            <sz val="8"/>
            <color indexed="81"/>
            <rFont val="Tahoma"/>
            <family val="2"/>
          </rPr>
          <t xml:space="preserve">
Hier een korte omschrijving tegevoegd, misschien ook goed om dat bij de andere tabbladen te doen.</t>
        </r>
      </text>
    </comment>
  </commentList>
</comments>
</file>

<file path=xl/sharedStrings.xml><?xml version="1.0" encoding="utf-8"?>
<sst xmlns="http://schemas.openxmlformats.org/spreadsheetml/2006/main" count="1120" uniqueCount="545">
  <si>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</si>
  <si>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</si>
  <si>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</si>
  <si>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</si>
  <si>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</si>
  <si>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</si>
  <si>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</si>
  <si>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</si>
  <si>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</si>
  <si>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</si>
  <si>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</si>
  <si>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</si>
  <si>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</si>
  <si>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</si>
  <si>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</si>
  <si>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Disclaimer</t>
  </si>
  <si>
    <t>Beschrijving</t>
  </si>
  <si>
    <t>Waarde die zonder berekening wordt overgenomen uit een andere cel</t>
  </si>
  <si>
    <t>Berekende waarde</t>
  </si>
  <si>
    <t>Cel is niet van toepassing (dus leeg, niet nul), maar er wordt door een formule wel naar verwezen</t>
  </si>
  <si>
    <t>Eenheid</t>
  </si>
  <si>
    <t>Constante</t>
  </si>
  <si>
    <t>Beschrijving gegevens</t>
  </si>
  <si>
    <t>Opmerkingen</t>
  </si>
  <si>
    <t>Celkleur getallen</t>
  </si>
  <si>
    <t>Omschrijving</t>
  </si>
  <si>
    <t>Rijtotaal</t>
  </si>
  <si>
    <t>Toelichting bij dit bestand</t>
  </si>
  <si>
    <t>Berekende waarde die wordt opgehaald op een ander tabblad, incl. eindresultaat van berekening</t>
  </si>
  <si>
    <t>Data en input (vermeld de bron); bij een dataverzoek: in te vullen velden</t>
  </si>
  <si>
    <t>Bevat bedrijfsvertrouwelijke gegevens? (j/n)</t>
  </si>
  <si>
    <t>%</t>
  </si>
  <si>
    <t>Multiplicatoren</t>
  </si>
  <si>
    <t>Multiplicator kwartaalcapaciteitsproduct</t>
  </si>
  <si>
    <t>Multiplicator maandcapaciteitsproduct</t>
  </si>
  <si>
    <t>Multiplicator dagcapaciteitsproduct</t>
  </si>
  <si>
    <t>Multiplicator within-day-capaciteitsproduct</t>
  </si>
  <si>
    <t>Seizoensfactor kwartaalcapaciteitsproducten</t>
  </si>
  <si>
    <t>Januari - maart</t>
  </si>
  <si>
    <t>April - juni</t>
  </si>
  <si>
    <t>Juli - september</t>
  </si>
  <si>
    <t>Oktober - december</t>
  </si>
  <si>
    <t>Januari</t>
  </si>
  <si>
    <t>Februari</t>
  </si>
  <si>
    <t>Maart</t>
  </si>
  <si>
    <t>April</t>
  </si>
  <si>
    <t>Mei</t>
  </si>
  <si>
    <t>Juni</t>
  </si>
  <si>
    <t>Juli</t>
  </si>
  <si>
    <t>Augustus</t>
  </si>
  <si>
    <t>September</t>
  </si>
  <si>
    <t>Oktober</t>
  </si>
  <si>
    <t>November</t>
  </si>
  <si>
    <t>December</t>
  </si>
  <si>
    <t>Voorspelde gecontracteerde capaciteit</t>
  </si>
  <si>
    <t>Referentieprijs entry na aanpassingen niet gasopslag</t>
  </si>
  <si>
    <t>Referentieprijs exit na aanpassingen niet gasopslag</t>
  </si>
  <si>
    <t>Referentieprijs entry na aanpassingen gasopslag</t>
  </si>
  <si>
    <t>Referentieprijs exit na aanpassingen gasopslag</t>
  </si>
  <si>
    <t>Tussen niet-gasopslagen</t>
  </si>
  <si>
    <t>Tussen niet-gasopslag (entry) en gasopslag (exit)</t>
  </si>
  <si>
    <t>Tussen gasopslag (entry) en niet-gasopslag (exit)</t>
  </si>
  <si>
    <t xml:space="preserve">Tussen gasopslagen </t>
  </si>
  <si>
    <t>Reserveringsprijzen entry (voor interconnectionpunten)</t>
  </si>
  <si>
    <t>Niet-storage</t>
  </si>
  <si>
    <t>Storage</t>
  </si>
  <si>
    <t>Te betalen prijzen entry (voor binnenlandse entrypunten)</t>
  </si>
  <si>
    <t>Jaar</t>
  </si>
  <si>
    <t>Kwartaal</t>
  </si>
  <si>
    <t>Maand</t>
  </si>
  <si>
    <t>Dag</t>
  </si>
  <si>
    <t>Within-day</t>
  </si>
  <si>
    <t>EUR/kWh/uur/jaar</t>
  </si>
  <si>
    <t>EUR/kWh/uur</t>
  </si>
  <si>
    <t>Reserveringsprijzen exit (voor interconnectionpunten)</t>
  </si>
  <si>
    <t>Te betalen prijzen exit (voor binnenlandse entrypunten)</t>
  </si>
  <si>
    <t>TT</t>
  </si>
  <si>
    <t>BT</t>
  </si>
  <si>
    <t>BAT</t>
  </si>
  <si>
    <t>AT</t>
  </si>
  <si>
    <t>KC</t>
  </si>
  <si>
    <t>AT*</t>
  </si>
  <si>
    <t>X-factor</t>
  </si>
  <si>
    <t>Nacalculatie omzetregulering</t>
  </si>
  <si>
    <t>Nacalculatie overboek- en terugkoopregeling</t>
  </si>
  <si>
    <t>Nacalculatie veilinggelden</t>
  </si>
  <si>
    <t>Incidentele correcties</t>
  </si>
  <si>
    <t>Totaal</t>
  </si>
  <si>
    <t>Tabel</t>
  </si>
  <si>
    <t xml:space="preserve">Vóór de jaarlijkse jaarcapaciteitsveiling bekend te maken informatie </t>
  </si>
  <si>
    <t xml:space="preserve">Vóór de tariefperiode bekend te maken informatie </t>
  </si>
  <si>
    <t>Art. 30 (1)(a)</t>
  </si>
  <si>
    <t>Informatie over de in de toegepaste referentieprijsmethodologie gebruikte parameters die verband houden met de technische kenmerken van het transmissiesysteem</t>
  </si>
  <si>
    <t>Art. 30 (1)(b)(i)</t>
  </si>
  <si>
    <t>Informatie over de toegestane inkomsten</t>
  </si>
  <si>
    <t>Art. 30 (1)(b)(ii)</t>
  </si>
  <si>
    <t>Informatie met betrekking tot verandering van jaar tot jaar van deze toegestane inkomsten</t>
  </si>
  <si>
    <t>Art. 30 (1)(b)(iii)</t>
  </si>
  <si>
    <t>Informatie over de volgende parameters: soorten activa en de geaggregeerde waarde ervan, kapitaalkosten en de berekeningsmethode, kapitaaluitgaven, operationele uitgaven, stimuleringsmechanismen en efficiëntiestreefcijfers, inflatie-indexen</t>
  </si>
  <si>
    <t>Art. 30 (1)(b)(iv,v)</t>
  </si>
  <si>
    <t>Informatie over de inkomsten uit transmissiediensten en voor deze inkomsten de capaciteit-commodityverdeling, de entry-exitverdeling, systeemintern/systeemoverschrijdend-verdeling</t>
  </si>
  <si>
    <t>Art. 30 (1)(b)(vi)</t>
  </si>
  <si>
    <t xml:space="preserve">De werkelijk verkregen inkomsten uit de vorige tariefperiode, de onder- en overinkomsten en de reconcilliatieperiode </t>
  </si>
  <si>
    <t>Art. 30 (1)(b)(vii)</t>
  </si>
  <si>
    <t>Informatie over het voorgenomen gebruik van de veilingpremie</t>
  </si>
  <si>
    <t>Art. 30 (1)(c)</t>
  </si>
  <si>
    <t>Art. 30 (2)(b)</t>
  </si>
  <si>
    <t>Een versimpelde weergave van het gebruikte tariefmodel</t>
  </si>
  <si>
    <t>Art. 30 (3)</t>
  </si>
  <si>
    <t>Informatie over de voorspelde gecontracteerde capaciteit en voorspelde hoeveelheid van de gasstroom op niet-relevante punten</t>
  </si>
  <si>
    <t xml:space="preserve">Dit document is gepubliceerd om te voldoen aan de verplichting tot het publiceren van informatie over de tarieven conform artikel 29 en 30 van de netcode betreffende geharmoniseerde transmissietariefstructuren voor gas (Verordening 2017/460 van de Commissie).
</t>
  </si>
  <si>
    <t>Toegestane inkomsten uit x-factorbesluiten</t>
  </si>
  <si>
    <t>Nacalulatie niet-reguliere uitbreidingsinvesteringen</t>
  </si>
  <si>
    <t xml:space="preserve">Nacalulatie administratieve onbalans </t>
  </si>
  <si>
    <t>Nacalulatie verrekening RS Pernis (incidenteel)</t>
  </si>
  <si>
    <t>Nacalculatie niet-reguliere uitbreidingsinvesteringen</t>
  </si>
  <si>
    <t>Nacalculatie inkoopkosten energie KC</t>
  </si>
  <si>
    <t>Artikel 30 (1)(b)(ii)</t>
  </si>
  <si>
    <t>x-factor</t>
  </si>
  <si>
    <t xml:space="preserve">De toegestane inkomsten worden in de periode 2017-2021 jaarlijks verminderd met de bovenstaande x-factor. De exacte veranderingen in de toegestane inkomsten zijn afhankelijk van de nacalculaties en de inflatie. Deze parameters zijn niet van te voren bekend. </t>
  </si>
  <si>
    <t>Soort activa</t>
  </si>
  <si>
    <t>01 Regionale leidingen</t>
  </si>
  <si>
    <t>01 Regionale leidingen (Waterkruisingen)</t>
  </si>
  <si>
    <t>02 Gas exit point to regional network</t>
  </si>
  <si>
    <t>03 Verremeting</t>
  </si>
  <si>
    <t>04 Terreinen</t>
  </si>
  <si>
    <t>05 Wegen en terreinvoorzieningen</t>
  </si>
  <si>
    <t>06 Utiliteitsgebouwen</t>
  </si>
  <si>
    <t>07 Dienstwoningen</t>
  </si>
  <si>
    <t>08 Inrichting gebouwen</t>
  </si>
  <si>
    <t>09 Bedrijfsinventaris</t>
  </si>
  <si>
    <t>10 Gereedschap</t>
  </si>
  <si>
    <t>10 Gereedschap (LNG)</t>
  </si>
  <si>
    <t>11 Werktuigen</t>
  </si>
  <si>
    <t>11 Werktuigen (gaschromatografen en comptabele meters)</t>
  </si>
  <si>
    <t>12 Motorvoertuigen</t>
  </si>
  <si>
    <t>13 Aanhangwagens</t>
  </si>
  <si>
    <t>14 Overig rollend materieel</t>
  </si>
  <si>
    <t>15 Compressorstations (TT-BAT-BT)</t>
  </si>
  <si>
    <t>15 Compressorstations (TT-BAT-BT) (gaschromatografen en comptabele meters)</t>
  </si>
  <si>
    <t>15 Compressorstations (KC)</t>
  </si>
  <si>
    <t>15 Compressorstations extra kosten leveringszekerheid (TT-BAT-BT)</t>
  </si>
  <si>
    <t>16 LNG installaties</t>
  </si>
  <si>
    <t>17 Mengstations</t>
  </si>
  <si>
    <t>18 Ijkinstallaties</t>
  </si>
  <si>
    <t>19 Stortgasinstallaties</t>
  </si>
  <si>
    <t>20 Kantoorgebouwen</t>
  </si>
  <si>
    <t>21 Hoofdtransportleiding</t>
  </si>
  <si>
    <t>21 Hoofdtransportleiding (waterkruisingen)</t>
  </si>
  <si>
    <t>21 Hoofdtransportleiding (gaschromatografen en comptabele meting)</t>
  </si>
  <si>
    <t>22 Regionaal hoofdtransportnet</t>
  </si>
  <si>
    <t>23 Brigittaleiding</t>
  </si>
  <si>
    <t>32 M&amp;R stations</t>
  </si>
  <si>
    <t>32 M&amp;R stations (gaschromatografen en comptabele meting)</t>
  </si>
  <si>
    <t>33 Exportstations</t>
  </si>
  <si>
    <t>33 Exportstations (gaschromatografen en comptabele meting)</t>
  </si>
  <si>
    <t>34 Reduceerstations</t>
  </si>
  <si>
    <t>34 Reduceerstations (gaschromatografen en comptabele meting)</t>
  </si>
  <si>
    <t>35 Injectiestations</t>
  </si>
  <si>
    <t>36 Luchtscheidingsunit</t>
  </si>
  <si>
    <t>37 ICT middelen 1</t>
  </si>
  <si>
    <t>37 ICT middelen 1 (transparency)</t>
  </si>
  <si>
    <t>37 ICT middelen 1 (gaschromatografen en comptabele meting)</t>
  </si>
  <si>
    <t>38 ICT middelen 2</t>
  </si>
  <si>
    <t>39 ICT middelen 3</t>
  </si>
  <si>
    <t>40 Aansluitpunten</t>
  </si>
  <si>
    <t>41 Stikstofbuffer</t>
  </si>
  <si>
    <t>42 Vulgas</t>
  </si>
  <si>
    <t>43 Stikstof</t>
  </si>
  <si>
    <t>44 Stikstofleiding</t>
  </si>
  <si>
    <t>Artikel 30 (1)(b)(iii)(2): Kosten van kapitaal en de berekening daarvan</t>
  </si>
  <si>
    <t>Berekeningsmethode kapitaalkosten</t>
  </si>
  <si>
    <t>ACM berekent de kapitaalkosten aan de hand van de vermogenskosten en de afschrijvingen. De vermogenskosten worden berekend door de WACC te vermeningvuldigen met de activawaarde. Daar worden de afschrijvingen bij opgeteld.</t>
  </si>
  <si>
    <t xml:space="preserve">WACC parameters </t>
  </si>
  <si>
    <t>Nominale risicovrij rente voor KVV</t>
  </si>
  <si>
    <t>Renteopslag</t>
  </si>
  <si>
    <t>Opslag transactiekosten</t>
  </si>
  <si>
    <t>Kostenvoet vreemd vermogen</t>
  </si>
  <si>
    <t>Nominale risicovrije rente voor KEV</t>
  </si>
  <si>
    <t>Marktrisicopremie</t>
  </si>
  <si>
    <t xml:space="preserve">Asset Bèta </t>
  </si>
  <si>
    <t xml:space="preserve">Equity Bèta </t>
  </si>
  <si>
    <t xml:space="preserve">Kostenvoet eigen vermogen </t>
  </si>
  <si>
    <t>Verhouding vreemd vermorgen t.o.v. het totale vermogen</t>
  </si>
  <si>
    <t>Belastingvoet</t>
  </si>
  <si>
    <t>Nominale WACC vóór belastingen</t>
  </si>
  <si>
    <t xml:space="preserve">Inflatie </t>
  </si>
  <si>
    <t>Reeële WACC vóór belastingen</t>
  </si>
  <si>
    <t>Berekening kapitaalkosten</t>
  </si>
  <si>
    <t>GAW Ultimo 2015</t>
  </si>
  <si>
    <t>Afschrijvingen in 2015</t>
  </si>
  <si>
    <t>WACC</t>
  </si>
  <si>
    <t>WACC in 2016</t>
  </si>
  <si>
    <t>WACC in 2021</t>
  </si>
  <si>
    <t xml:space="preserve">WACC voor nieuwe investeringen in 2016 </t>
  </si>
  <si>
    <t>WACC voor nieuwe investeringen in 2021</t>
  </si>
  <si>
    <t>Kapitaalkosten</t>
  </si>
  <si>
    <t>Artikel 30 (1)(b)(iii)(3): Kapitaaluitgaven</t>
  </si>
  <si>
    <t>Artikel 30 (1) (b)(iii)(3)(a): Methodologieën om de initiële waarde van een actief te bepalen</t>
  </si>
  <si>
    <t>Artikel 30 (1)(b)(iii)(3)(b): Methodologie om activa opnieuw te evalueren</t>
  </si>
  <si>
    <t>In principe evalueert ACM de activa niet opnieuw als dit resulteert in een hogere waarde van de activa. De activa worden alleen in zeer uitzonderlijke gevallen naar een lagere waarde gebracht.</t>
  </si>
  <si>
    <t>Artikel 30 (1)(b)(iii)(3)(c): Uitleg van de evolutie van activa</t>
  </si>
  <si>
    <t>Artikel 30 (1)(b)(iii)(3)(d): Afschrijvingstermijnen en afschrijvingsbedragen</t>
  </si>
  <si>
    <t>Zie boven</t>
  </si>
  <si>
    <t>Artikel 30 (1)(b)(iii)(4): Operationele uitgaven</t>
  </si>
  <si>
    <t xml:space="preserve">ACM stelt geen operationele uitgaven, maar alleen operationele kosten vast. Ook de verwachte operationele kosten stelt ACM alleen vast voor het beginjaar en het eindjaar van de periode. </t>
  </si>
  <si>
    <t>Verwachte operationele kosten 2016</t>
  </si>
  <si>
    <t>Artikel 30 (1)(b)(iii)(5): Stimuleringsmechanismes en eficiëntiestreefcijfers</t>
  </si>
  <si>
    <t>Statische efficiëntieparameter</t>
  </si>
  <si>
    <t>Benchmark CEER + marge van 5%</t>
  </si>
  <si>
    <t>Benchmark BNetzA + marge van 5%</t>
  </si>
  <si>
    <t>Dynamische efficiëntieparameter</t>
  </si>
  <si>
    <t>Frontier shift 2014-2016</t>
  </si>
  <si>
    <t>Frontier shift 2017-2021</t>
  </si>
  <si>
    <t>Artikel 30 (1)(b)(iii)(6): inflatie-indexen</t>
  </si>
  <si>
    <t>cpi 2014</t>
  </si>
  <si>
    <t>cpi 2015</t>
  </si>
  <si>
    <t>cpi 2016</t>
  </si>
  <si>
    <t>cpi 2017</t>
  </si>
  <si>
    <t>cpi 2018</t>
  </si>
  <si>
    <t>cpi 2019</t>
  </si>
  <si>
    <t>ACM gebruikt de cpi als inflatie-index, omdat deze is voorgeschreven in de wettelijke formule bij de andere netbeheerders. Voor GTS sluit ACM bij deze wettelijke formule aan.</t>
  </si>
  <si>
    <t>Conform het Methodebesluit 2017-2021 corrigeert de ACM de tarieven van GTS jaarlijks voor het verschil in inkomsten dat wordt veroorzaakt door een verschil tussen de gerealiseerde omzet van GTS en de toegestane inkomsten.</t>
  </si>
  <si>
    <t>Conform het Methodebesluit 2017-2021 wordt 50% van de opbrengsten uit de verkoop van overboekcapaciteit en de kosten die GTS heeft gemaakt voor het terugkopen van capaciteit gesaldeerd en geboekt op de overboek- en terugkooprekening.</t>
  </si>
  <si>
    <t>Conform het Methodebesluit 2017-2021 houdt ACM rekening met de veilingpremies.</t>
  </si>
  <si>
    <t>Activawaarde, ultimo 2015</t>
  </si>
  <si>
    <t>Afschrijvingstermijn</t>
  </si>
  <si>
    <t>2016</t>
  </si>
  <si>
    <t>2021</t>
  </si>
  <si>
    <t xml:space="preserve">Het jaar waarin een bepaalde investering is gedaan noemt ACM een investeringsjaar. ACM bepaalt voor een bepaald jaar de GAW per historisch investeringsjaar en berekent vervolgens de som door de GAW van de afzonderlijke jaren bij elkaar op te tellen. ACM doet dit als volgt. Voor elke investering die in gebruik is genomen voor 1 januari 2016, berekent ACM de waarde van de investering door het initiële investeringsbedrag te verminderen met de afschrijvingen, in hetzelfde prijspeil. Hiertoe heeft ACM per activasoort een afschrijvingstermijn bepaald (zie tabel hierboven). Omdat ACM met een reële WACC rekent, maakt ACM gebruik van de consumentenprijsindex (hierna: cpi) voor het berekenen van de GAW. Met behulp van de cpi indexeert ACM voor elk investeringsjaar het investeringsbedrag minus de afschrijvingen tot het laatste jaar voorafgaand aan de reguleringsperiode.Voor het jaar 2015 bijvoorbeeld berekent ACM de GAW als volgt. Zij bekijkt elk jaar waarin de netbeheerder een investering heeft gedaan apart. Voor elk investeringsjaar vóór het jaar 2015 berekent ACM de waarde van de investeringen uit dat jaar in prijspeil van het jaar 2015. Vervolgens vermindert zij deze met de afschrijvingen op die investeringen, eveneens uitgedrukt in het prijspeil van het jaar 2015, zodat de geïndexeerde waarde van de investeringen aan het einde van het jaar 2015 resulteert. </t>
  </si>
  <si>
    <t xml:space="preserve">Er is een aantal redenen waarom de activawaarde kan veranderen: 
1. GTS verkoopt een aantal activa aan een andere tariefgereguleerde netbeheerder. Dan haalt ACM deze activa uit de GAW
2. GTS koopt activa van een andere partij. Dan voegt ACM deze waarde aan de GAW toe
3. Activa zijn volledig afgeschreven. Op dat moment verdwijnen de activa vanzelf uit de GAW
</t>
  </si>
  <si>
    <t>Tabel 1</t>
  </si>
  <si>
    <t>Tabel 2</t>
  </si>
  <si>
    <t>Tabel 3</t>
  </si>
  <si>
    <t>Marktsegment</t>
  </si>
  <si>
    <t>Referentieprijs 2020</t>
  </si>
  <si>
    <t>Tabel 5</t>
  </si>
  <si>
    <t>Tabel 10</t>
  </si>
  <si>
    <t>Artikel 30 (1)(b)(iv): Inkomsten uit transmissiediensten</t>
  </si>
  <si>
    <t>Artikel 30 (1)(b)(v): Ratio's voor inkomsten uit transmissiediensten</t>
  </si>
  <si>
    <t>Capaciteit-commodityverdeling</t>
  </si>
  <si>
    <t>Inkomsten uit op capaciteit gebaseerde transmissietarieven</t>
  </si>
  <si>
    <t>Inkomsten uit op commodity gebaseerde transmissietarieven</t>
  </si>
  <si>
    <t>Inkomsten uit op capaciteit gebaseerde transmissietarieven op alle entrypunten</t>
  </si>
  <si>
    <t>Inkomsten uit op capaciteit gebaseerde transmissietarieven op alle exitpunten</t>
  </si>
  <si>
    <t>Systeemintern/systeemoverschrijdend-verdeling</t>
  </si>
  <si>
    <t>Inkomsten uit systeemintern netgebruik</t>
  </si>
  <si>
    <t>Inkomsten uit systeemoverschrijdend netgebruik</t>
  </si>
  <si>
    <t xml:space="preserve">Artikel 30 (1)(b)(vi): Reconcilliatie </t>
  </si>
  <si>
    <t>Reconciliatietermijn</t>
  </si>
  <si>
    <t>t-2</t>
  </si>
  <si>
    <t xml:space="preserve">De ACM hanteert geen stimuleringsmechanismes voor de reconciliatie </t>
  </si>
  <si>
    <t>Reconcilliatiebedrag</t>
  </si>
  <si>
    <t>Reconcilliatiebedrag incl. belastingrente</t>
  </si>
  <si>
    <t>Artikel 30 (1)(b)(vii): Veilingpremie</t>
  </si>
  <si>
    <t>Bij de beoordeling van deze voorstellen houdt ACM rekening met de oorsprong van de veilinggelden. Veilinggelden worden immers verdiend als er sprake is van congestie. Het is daarom logisch de veilinggelden te besteden aan het voorkomen van congestie op de locaties waar veilinggelden worden verdiend.</t>
  </si>
  <si>
    <t>Om een dubbele vergoeding te voorkomen zal ACM de inkomsten uit veilingen op interconnectiepunten in mindering brengen op het te activeren bedrag van de investering in kwestie. Indien ACM oordeelt dat er geen investeringen zijn waarvoor veilinggelden efficiënt kunnen worden aangewend, kan ACM besluiten om de inkomsten in aanmerking te nemen in het kader van het jaarlijkse tarievenbesluit. Inkomsten uit jaar (t) kunnen in aanmerking worden genomen vanaf jaar (t+2).</t>
  </si>
  <si>
    <t>Industrie</t>
  </si>
  <si>
    <t>kWh/h/y</t>
  </si>
  <si>
    <t>Productie</t>
  </si>
  <si>
    <t>De onderstaande tabel bevat de voorspelde gecontracteerde capaciteit en de voorspelde hoeveelheid gasstroom op productiepunten naar de eindgebruikers. De hoeveelheden zijn geagreggeerd.</t>
  </si>
  <si>
    <t>Leeswijzer</t>
  </si>
  <si>
    <t>BT = Balanceringstaak</t>
  </si>
  <si>
    <t>BAT = Bestaande aansluitingentaak</t>
  </si>
  <si>
    <t>AT = Aansluitingentaak</t>
  </si>
  <si>
    <t>KC = Kwaliteitsconversie</t>
  </si>
  <si>
    <t>NRUI = Niet reguliere uitbreidingsinvesteringen</t>
  </si>
  <si>
    <t>Legenda</t>
  </si>
  <si>
    <t>Tabel 4</t>
  </si>
  <si>
    <t>cpi 2020</t>
  </si>
  <si>
    <r>
      <t xml:space="preserve">t </t>
    </r>
    <r>
      <rPr>
        <sz val="10"/>
        <rFont val="Arial"/>
        <family val="2"/>
      </rPr>
      <t>is jaar</t>
    </r>
  </si>
  <si>
    <t xml:space="preserve">Mutiplicatoren </t>
  </si>
  <si>
    <r>
      <t xml:space="preserve">Tabel 2
</t>
    </r>
    <r>
      <rPr>
        <sz val="14"/>
        <color theme="0"/>
        <rFont val="Arial"/>
        <family val="2"/>
      </rPr>
      <t>Artikel 29(b)</t>
    </r>
  </si>
  <si>
    <t>Afschakelbare capaciteit</t>
  </si>
  <si>
    <t>Korting afschakelbare capaciteit</t>
  </si>
  <si>
    <t xml:space="preserve">Korting </t>
  </si>
  <si>
    <r>
      <t xml:space="preserve">Tabel 3
</t>
    </r>
    <r>
      <rPr>
        <sz val="14"/>
        <color theme="0"/>
        <rFont val="Arial"/>
        <family val="2"/>
      </rPr>
      <t>Artikel 30(1)(a)</t>
    </r>
  </si>
  <si>
    <t>Parameters gebruikt voor berekening</t>
  </si>
  <si>
    <t>Entry/exit verdeling inkomsten</t>
  </si>
  <si>
    <t xml:space="preserve">Toegestane inkomsten </t>
  </si>
  <si>
    <t>Transmissie / nontransmissieverdeling</t>
  </si>
  <si>
    <t>Inkomsten uit transmissiediensten</t>
  </si>
  <si>
    <t>Inkomsten uit nontransmissiediensten</t>
  </si>
  <si>
    <r>
      <t xml:space="preserve">Tabel 5
</t>
    </r>
    <r>
      <rPr>
        <sz val="14"/>
        <color theme="0"/>
        <rFont val="Arial"/>
        <family val="2"/>
      </rPr>
      <t xml:space="preserve">Artikel 30(1)(b)(iii) </t>
    </r>
  </si>
  <si>
    <r>
      <t xml:space="preserve">Tabel 6
</t>
    </r>
    <r>
      <rPr>
        <sz val="14"/>
        <color theme="0"/>
        <rFont val="Arial"/>
        <family val="2"/>
      </rPr>
      <t>Artikel 30 (1)(b)(iv-vii)</t>
    </r>
  </si>
  <si>
    <t>EUR, pp 2021</t>
  </si>
  <si>
    <t>EUR, pp 2016</t>
  </si>
  <si>
    <t>Tarief 2020</t>
  </si>
  <si>
    <t xml:space="preserve"> Niet-reguliere uitbreidingsinvesteringen</t>
  </si>
  <si>
    <t xml:space="preserve"> Omzetregulering</t>
  </si>
  <si>
    <t xml:space="preserve"> Overboek- en terugkoopregeling</t>
  </si>
  <si>
    <t xml:space="preserve"> Veilinggelden</t>
  </si>
  <si>
    <t xml:space="preserve"> Inkoopkosten energie KC</t>
  </si>
  <si>
    <t xml:space="preserve"> Verrekening administratieve onbalans</t>
  </si>
  <si>
    <t xml:space="preserve"> Verrekening RS Pernis (incidenteel)</t>
  </si>
  <si>
    <t>De investeringsuitgave van RS Pernis is tegen een te laag bedrag in de GAW voor de reguleringsperiode 2017-2021 opgenomen. Dit betreft een incidentele nacalculatie. De nadere achtergrond hiervan is opgenomen in het tarievenbesluit 2018.</t>
  </si>
  <si>
    <t>Niet-reguliere uitbreidingsinvesteringen</t>
  </si>
  <si>
    <t>þ</t>
  </si>
  <si>
    <t>Omzetnacalculatie</t>
  </si>
  <si>
    <t>Overboeking- en terugkoopregeling</t>
  </si>
  <si>
    <t>Veilinggelden</t>
  </si>
  <si>
    <t>Inkoopkosten energie KC</t>
  </si>
  <si>
    <t xml:space="preserve">Verrekening administratieve onbalans </t>
  </si>
  <si>
    <t>Verrekening RS Pernis</t>
  </si>
  <si>
    <t xml:space="preserve">Beschrijving </t>
  </si>
  <si>
    <t>Afschrijvingsbedrag van 2015</t>
  </si>
  <si>
    <t>Artikel 30 (1)(b)(iii)(1) &amp; Artikel 30 (1)(b)(iii)(3)(d)</t>
  </si>
  <si>
    <r>
      <t xml:space="preserve">Tabel 4
</t>
    </r>
    <r>
      <rPr>
        <sz val="14"/>
        <color theme="0"/>
        <rFont val="Arial"/>
        <family val="2"/>
      </rPr>
      <t>Artikel 30(1)(b)(i,ii)</t>
    </r>
  </si>
  <si>
    <t>Tabel 6</t>
  </si>
  <si>
    <t>ACM presenteert deze twee artikelen samen, omdat ze beide vragen om informatie per soort activa</t>
  </si>
  <si>
    <t>Bron</t>
  </si>
  <si>
    <t>Bijlage 2 bij het gewijzigd methodebesluit GTS 2017-2021</t>
  </si>
  <si>
    <t>Tarievenbesluit GTS 2020</t>
  </si>
  <si>
    <t>Belastingdienst</t>
  </si>
  <si>
    <t>Gewijzigd methodebesluit GTS 2017-2021</t>
  </si>
  <si>
    <t>GTS</t>
  </si>
  <si>
    <r>
      <t xml:space="preserve">Tabel 7
</t>
    </r>
    <r>
      <rPr>
        <sz val="14"/>
        <color theme="0"/>
        <rFont val="Arial"/>
        <family val="2"/>
      </rPr>
      <t>Artikel 30 (2)(a)(i)</t>
    </r>
  </si>
  <si>
    <t>Bron: CPI jaarmutatie augustus 2013, 2006=100</t>
  </si>
  <si>
    <t>Bron: CPI jaarmutatie augustus 2014, 2006=100</t>
  </si>
  <si>
    <t>Bron: CPI jaarmutatie augustus 2015, 2006=100</t>
  </si>
  <si>
    <t>Bron: CPI jaarmutatie augustus 2016, 2015=100</t>
  </si>
  <si>
    <t xml:space="preserve">Bron: CPI jaarmutatie augustus 2017, 2015=100 </t>
  </si>
  <si>
    <t xml:space="preserve">Bron: CPI jaarmutatie februari 2018, 2015=100 </t>
  </si>
  <si>
    <t>Korting gasopslag</t>
  </si>
  <si>
    <t>Gasopslagkorting</t>
  </si>
  <si>
    <t>Voorspelde gecontracteerde capaciteit entry gasopslag</t>
  </si>
  <si>
    <t>Voorspelde gecontracteerde capaciteit exit gasopslag</t>
  </si>
  <si>
    <t>Art. 29 (a) (i)</t>
  </si>
  <si>
    <t>Art. 29 (a) (ii) (iii) (iv)</t>
  </si>
  <si>
    <t>De multiplicatoren en de seizoensfactoren die worden toegepast op reserveringsprijzen voor standaard niet-jaarcapaciteitsproducten en de motivering hiervan</t>
  </si>
  <si>
    <t>Toelichting bij dit Informatiedocument</t>
  </si>
  <si>
    <t xml:space="preserve">Informatie over de reserveringsprijzen voor standaard capaciteitsproducten voor afschakelbare capaciteit op interconnectiepunten </t>
  </si>
  <si>
    <t>Art. 29 (b) (i)</t>
  </si>
  <si>
    <t>Art. 29 (b) (ii)</t>
  </si>
  <si>
    <t>Motivering Muliplicatoren</t>
  </si>
  <si>
    <t>Motivering seizoensfactoren</t>
  </si>
  <si>
    <t xml:space="preserve">Op de website van de ACM kun je de berekening van de seizoensfactoren vinden. </t>
  </si>
  <si>
    <t xml:space="preserve">Seizoensfactoren  </t>
  </si>
  <si>
    <t>maandcapaciteitsproducten</t>
  </si>
  <si>
    <t>dag- en within-day-capaciteitsproducten</t>
  </si>
  <si>
    <t>NV 2016</t>
  </si>
  <si>
    <t>NV 2021</t>
  </si>
  <si>
    <t>Het WACC rapport kan op onze website gevonden worden in het Engels</t>
  </si>
  <si>
    <t xml:space="preserve">De WACC was onderdeel van de beroepsprocedure tegen de methodebesluiten. Een aantal gronden is door het CBb gegrond verklaard. Dit heeft geleid tot een wijziging van de WACC-methode. </t>
  </si>
  <si>
    <t xml:space="preserve">De dynamische efficiëntie schatten we in door een frontier shift te bepalen. De frontier shift geeft weer hoeveel technologische vooruitgang de sector kan maken en hoe GTS baat kan hebben bij lagere inkoopprijzen. Ook hiervoor heeft ACM een rapport laten opstellen. Deze is in het Engels en te vinden op de website van ACM: 
</t>
  </si>
  <si>
    <t xml:space="preserve">In het rapport van Oxera wordt de frontier shift bepaald door een ongewogen gemiddelde van relevante sectoren en buitenlandse studies.
Deze aspecten waren onderdeel van de beroepsprocedure tegen de methodebesluiten. Het CBb heeft het beroep van de netbeheerders gegrond verklaard.  
De ACM heeft vervolgens een vervolgstudie laten uitvoeren door Ecorys om te komen tot een gewogen gemiddelde van relevante sectoren. Deze studie is te vinden op onze website in het Nederlands. </t>
  </si>
  <si>
    <t>Bron: CPI jaarmutatie februari 2019, 2015=100</t>
  </si>
  <si>
    <t>ACM heeft geen non-transmissie dienst vastgesteld. De toegestane inkomsten uit transmissiediensten zijn dus gelijk aan de Toegestane inkomsten uit tabel 4</t>
  </si>
  <si>
    <t>Voorspelde gecontracteerde entry capaciteit</t>
  </si>
  <si>
    <t>Voorspelde gecontracteerde exit capaciteit</t>
  </si>
  <si>
    <t>Aandeel inkomsten entry capaciteit</t>
  </si>
  <si>
    <r>
      <rPr>
        <sz val="10"/>
        <color theme="10"/>
        <rFont val="Arial"/>
        <family val="2"/>
      </rPr>
      <t xml:space="preserve">     2. </t>
    </r>
    <r>
      <rPr>
        <u/>
        <sz val="10"/>
        <color theme="10"/>
        <rFont val="Arial"/>
        <family val="2"/>
      </rPr>
      <t>Bijlage 2 bij het gewijzigd methodebesluit GTS 2017-2021</t>
    </r>
  </si>
  <si>
    <r>
      <rPr>
        <sz val="10"/>
        <color theme="10"/>
        <rFont val="Arial"/>
        <family val="2"/>
      </rPr>
      <t xml:space="preserve">     1. </t>
    </r>
    <r>
      <rPr>
        <u/>
        <sz val="10"/>
        <color theme="10"/>
        <rFont val="Arial"/>
        <family val="2"/>
      </rPr>
      <t xml:space="preserve">The WACC for Dutch TSO's and DSO's </t>
    </r>
  </si>
  <si>
    <r>
      <rPr>
        <sz val="10"/>
        <color theme="10"/>
        <rFont val="Arial"/>
        <family val="2"/>
      </rPr>
      <t xml:space="preserve">     3. </t>
    </r>
    <r>
      <rPr>
        <u/>
        <sz val="10"/>
        <color theme="10"/>
        <rFont val="Arial"/>
        <family val="2"/>
      </rPr>
      <t>CEER studie</t>
    </r>
  </si>
  <si>
    <r>
      <rPr>
        <sz val="10"/>
        <color theme="10"/>
        <rFont val="Arial"/>
        <family val="2"/>
      </rPr>
      <t xml:space="preserve">     5. </t>
    </r>
    <r>
      <rPr>
        <u/>
        <sz val="10"/>
        <color theme="10"/>
        <rFont val="Arial"/>
        <family val="2"/>
      </rPr>
      <t xml:space="preserve">Study on ongoing efficiency van Oxera </t>
    </r>
  </si>
  <si>
    <r>
      <rPr>
        <sz val="10"/>
        <color theme="10"/>
        <rFont val="Arial"/>
        <family val="2"/>
      </rPr>
      <t xml:space="preserve">     6. </t>
    </r>
    <r>
      <rPr>
        <u/>
        <sz val="10"/>
        <color theme="10"/>
        <rFont val="Arial"/>
        <family val="2"/>
      </rPr>
      <t>Wegingsfactoren voor frontier shift TSO’s</t>
    </r>
  </si>
  <si>
    <r>
      <rPr>
        <sz val="10"/>
        <color theme="10"/>
        <rFont val="Arial"/>
        <family val="2"/>
      </rPr>
      <t xml:space="preserve">     4. </t>
    </r>
    <r>
      <rPr>
        <u/>
        <sz val="10"/>
        <color theme="10"/>
        <rFont val="Arial"/>
        <family val="2"/>
      </rPr>
      <t>BNETZA studie</t>
    </r>
  </si>
  <si>
    <t>Verwachte efficiënte operationele kosten 2021</t>
  </si>
  <si>
    <t>Verwachte efficiënte kapitaalkosten 2021</t>
  </si>
  <si>
    <t>Verwachte kapitaalkosten 2016</t>
  </si>
  <si>
    <t>ACM gebruikt de gestandardiseerde activawaarde (GAW) van 2015 als basis om de kapitaalkosten van 2021 te schatten. Daarom zijn alle waarden in deze tabel van 2015.</t>
  </si>
  <si>
    <t xml:space="preserve">ACM berekent de kapitaalkosten niet jaarlijks. In haar reguleringsmethode hanteert ACM begininkomsten en eindinkomsten. De begininkomsten zijn gelijk aan de verwachte kosten in het jaar voorafgaand aan de reguleringsperiode. </t>
  </si>
  <si>
    <r>
      <t xml:space="preserve">Tabel 8
</t>
    </r>
    <r>
      <rPr>
        <sz val="14"/>
        <color theme="0"/>
        <rFont val="Arial"/>
        <family val="2"/>
      </rPr>
      <t>Artikel 30 (2)(a)(i)</t>
    </r>
  </si>
  <si>
    <t xml:space="preserve">De ACM prikkelt de netbeheerders om efficiënt te opereren door voorafgaand aan de reguleringsperiode de begin- en eindinkomsten vast te stellen. De begininkomsten zijn deze periode gesteld aan de geschatte kosten in laatste jaar voor de huidige periode (2016). De eindinkomsten zijn gelijk gesteld aan de geschatte efficiënte inkomsten in het laatste jaar van deze periode (2021). Vervolgens berekent de ACM met hoeveel procent de inkomsten jaarlijks moeten veranderen om in 2021 bij de eindinkomsten uit te komen. Dit percentage noemen we de x-factor. Met behulp van de begininkomsten en de x-factor (+ inflatie en correcties) kunnen jaarlijks in het tarievenbesluit de toegestane inkomsten worden vastgesteld. Als de netbeheerder zijn kosten dan vermindert mag hij de winst houden gedurende de reguleringsperiode. Een periode later verlaagt ACM de inkomsten zodat ook de afnemers profiteren van de efficiëntieslag van de netbeheerders. 
Bij het bepalen van de eindinkomsten kijkt de ACM naar de huidige kosten, maar ook naar hoeveel efficiënter de netbeheerders kunnen worden. Hierbij kijkt ACM naar statische efficiëntie en dynamische effciëntie. ACM schat de statische efficiëntie door GTS te vergelijken met andere internationale TSO's. Hiervoor zijn twee benchmarks gedaan. De rapporten van deze benchmarks zijn in het Engels en te vinden op de website van ACM:
</t>
  </si>
  <si>
    <t>Gemiddeld tarief</t>
  </si>
  <si>
    <t>Gemiddelde tarief</t>
  </si>
  <si>
    <t>Een beoordeling van de waarschijnlijkheid van de afschakeling, met inbegrip van: 1) de lijst van alle soorten standaard capaciteitsproducten voor afschakelbare capaciteit die worden aangeboden met inbegrip van de respectieve waarschijnlijkheid van afschakeling en het niveau van de toepaste korting; 2) de toelichting van de wijze waarop de waarschijnlijkheid van de afschakeling wordt berekend voor elk in punt 1 bedoeld soort product; 3) de historische of voorspelde gegevens, of beide, die worden gebruikt voor de raming van de in punt 2 bedoelde waarschijnlijkheid van de afschakeling.</t>
  </si>
  <si>
    <t>Beoordeling van de waarschijnlijkheid van afschakeling</t>
  </si>
  <si>
    <t>De ACM heeft besloten om naast de multiplicator ook seizoensfactoren vast te stellen. Reden daarvoor is dat het gebruik van het gastransportnet in de wintermaanden veel groter is en het gastransportnet voor deze piekbelasting is aangelegd. De toepassing van seizoensfactoren draagt dus bij aan de kostenreflectiviteit van de transmissietarieven. Bovendien kan het toepassen van seizoensfactoren als effect hebben dat de vraag naar capaciteit enigszins wordt verplaatst van het “hoogseizoen” naar het “laagseizoen” en kan dit dus een impact hebben op de efficiënte benutting van de infrastructuur. In artikel 15 van NC-TAR staat de berekeningswijze van de seizoensfactoren voorgeschreven. De ACM berekent de seizoensfactoren voor alle punten samen. Dit betekent dat voor alle entry- en exitpunten de seizoensfactoren gelijk zijn. De ACM stelt de seizoensfactoren zodanig vast dat zij leiden tot de maximale seizoensafhankelijkheid van de prijzen. Dit gebeurt door op grond van artikel 15, derde lid, onder e, de waarden als bedoeld in artikel 15, derde lid, onder d, te kwadrateren. Hierbij bepaalt de ACM de voorspelde stromen als bedoeld in het derde lid, onder a, van artikel 15 door de allocaties van de jaren 2008-2017 per maand te middelen. De seizoensfactoren voor kwartaalcapaciteitsproducten worden (verplicht) afgeleid van de maandcapaciteitsproducten: hiertoe neemt de ACM het rekenkundig gemiddelde van de seizoensfactoren van de betrokken maanden in aanmerking. De seizoensfactoren worden afgerond op 3 decimalen. De ACM past de seizoensfactoren op alle entry- en exitpunten toe.</t>
  </si>
  <si>
    <t>Voor de huidige periode hebben we ervoor gekozen om de de begininkomsten van GTS gelijk te stellen aan de verwachte kosten van 2016. De eindinkomsten stellen we gelijk aan de geschatte efficiënte kosten in het laatste jaar van de reguleringsperiode. Voor de huidige periode is dat 2021. Vervolgens wordt berekend met hoeveel procent de inkomsten jaarlijks moeten veranderen om in 2021 bij de eindinkomsten uit te komen. Dit percentage noemen we de x-factor.</t>
  </si>
  <si>
    <t xml:space="preserve">Omdat de ACM de toekomstige inkomsten schat, schat de ACM ook de toekomstige inflatie. Deze schat de ACM in door een gemiddelde te nemen van de inflatie zoals geschat bij de WACC 2016 en de WACC 2021.
 Deze geschatte inflatie wordt gebruikt om de eindinkomsten en dus de x-factor vast te stellen. Bij de jaarlijks tariefbesluiten berekent de ACM de toegestane inkomsten op basis van de daadwerkelijke inflatie. </t>
  </si>
  <si>
    <t>N</t>
  </si>
  <si>
    <t>mln. kWh/h/y</t>
  </si>
  <si>
    <t>Aandeel inkomsten exit capaciteit</t>
  </si>
  <si>
    <t>kWh/uur/jaar</t>
  </si>
  <si>
    <t>Referentieprijs entry vóór aanpassingen</t>
  </si>
  <si>
    <t>Referentieprijs exit vóór aanpassingen</t>
  </si>
  <si>
    <t>Inkomstenverlies gasopslagkorting</t>
  </si>
  <si>
    <t>Herschalingsfactor</t>
  </si>
  <si>
    <t>EUR</t>
  </si>
  <si>
    <t>Voorspelde gecontracteerde capaciteit entry 2021</t>
  </si>
  <si>
    <t>Voorspelde gecontracteerde capaciteit exit 2021</t>
  </si>
  <si>
    <t>Voorspelde gecontracteerde capaciteit entry gasopslag 2021</t>
  </si>
  <si>
    <t>Voorspelde gecontracteerde capaciteit exit gasopslag 2021</t>
  </si>
  <si>
    <t>EUR/kWh/uur/maand</t>
  </si>
  <si>
    <t>EUR/kWh/uur/dag</t>
  </si>
  <si>
    <r>
      <t xml:space="preserve">Tot en met het jaar 2018 is de gebruikte cpi  de relatieve wijziging van de consumentenprijsindex (alle huishoudens). Deze is berekend uit het quotiënt van deze prijsindex, gepubliceerd in de vierde maand voorafgaande aan het jaar (t), en van deze prijsindex, gepubliceerd in de zestiende maand voorafgaande aan het jaar (t), zoals deze maandelijks wordt vastgesteld door het Centraal Bureau voor de Statistiek. Dit betrof de jaarmutatie van augustus. Vanaf het jaar 2019 moeten de tarieven ingevolge NC TAR eerder worden vastgesteld door de ACM. Dit heeft tot gevolg dat de jaarmutatie van augustus van het jaar voorafgaand aan de tarieven periode bij het vaststellen van de tarieven nog niet is gepubliceerd. De ACM gebruikt nu voor de CPI </t>
    </r>
    <r>
      <rPr>
        <sz val="10"/>
        <rFont val="Arial"/>
        <family val="2"/>
      </rPr>
      <t>de jaarmuatie van</t>
    </r>
    <r>
      <rPr>
        <sz val="10"/>
        <rFont val="Arial"/>
        <family val="2"/>
      </rPr>
      <t xml:space="preserve"> februari</t>
    </r>
    <r>
      <rPr>
        <sz val="10"/>
        <rFont val="Arial"/>
        <family val="2"/>
      </rPr>
      <t>. Op deze wijze houdt de ACM vast aan de systematiek zoals zij die tot nu toe hanteerde door uit te gaan van (i) de prijsindex van de maand voorafgaand aan het indienen van het tarievenvoorstel en (ii) het consumentenprijsindexcijfer over een tijdvlak van 12 maanden.</t>
    </r>
  </si>
  <si>
    <t>Entry-exitverdeling</t>
  </si>
  <si>
    <t>Inkomsten uit op capaciteit gebaseerde transmissietarieven op alle entrypunten obv de niet-aangepaste referentieprijs</t>
  </si>
  <si>
    <t>Inkomsten uit op capaciteit gebaseerde transmissietarieven op alle exitpunten obv de niet-aangepaste referentieprijs</t>
  </si>
  <si>
    <t>Inkomsten uit transmissietarieven op alle entrypunten obv de aangepaste referentieprijs (door de gasopslagkorting en herschaling)</t>
  </si>
  <si>
    <t>Inkomsten uit  transmissietarieven op alle exitpunten obv de aangepaste referentieprijs (door de gasopslagkorting en herschaling)</t>
  </si>
  <si>
    <t xml:space="preserve">Wijziging in de methodiek </t>
  </si>
  <si>
    <t>Uitleg systematiek</t>
  </si>
  <si>
    <r>
      <t xml:space="preserve">Tabel 10
</t>
    </r>
    <r>
      <rPr>
        <sz val="14"/>
        <color theme="0"/>
        <rFont val="Arial"/>
        <family val="2"/>
      </rPr>
      <t>Artikel 30(3)</t>
    </r>
  </si>
  <si>
    <t>Tabel 9</t>
  </si>
  <si>
    <t>Totale correcties</t>
  </si>
  <si>
    <t>EUR/kWh/uur/kwartaal</t>
  </si>
  <si>
    <t>mrd. kWh</t>
  </si>
  <si>
    <t xml:space="preserve">1.De inkomsten van GTS worden middels een verdeling van 40/60 verdeeld over de entry- en exitzijde. </t>
  </si>
  <si>
    <t xml:space="preserve">3.De referentieprijs voor gasopslagen wordt vervolgens aangepast door een korting van 60% toe te passen. </t>
  </si>
  <si>
    <t>1+CPI 2021</t>
  </si>
  <si>
    <t>Wheelingtarieven (I)</t>
  </si>
  <si>
    <t>Tussen gasopslagen</t>
  </si>
  <si>
    <t>Informatie over de reserveringsprijzen voor de standaard capaciteitsproducten voor vaste capaciteit op interconnectiepunten</t>
  </si>
  <si>
    <t>Informatie over transmissie- en niet-transmissietarieven, vergezeld van informatie over op commodity gebaseerde transmissietarieven, de niet-transmissietarieven en referentieprijzen van toepassing op andere punten dan interconnectiepunten, met de relevante informatie over de afleiding van deze tarieven en prijzen</t>
  </si>
  <si>
    <t>De ACM stelt voor binnenlandse punten dezelfde tarieven vast als voor interconnectiepunten. Deze tarieven zijn te vinden in tabel 1. De ACM stelt geen op commodity gebaseerde tarieven vast voor GTS. Ook zijn er geen non-transmissietaken vastgesteld, en dus ook geen non-transmissietarieven. De wheelingtarieven zijn in tabel 1 te vinden.</t>
  </si>
  <si>
    <t>Te betalen prijzen afschakelbare capaciteit entry (voor binnenlandse entrypunten)</t>
  </si>
  <si>
    <t>Te betalen prijzen afschakelbare capaciteit exit (voor binnenlandse exitpunten)</t>
  </si>
  <si>
    <t>Artikel 30 (1)(b)(i) (oude takenindeling)</t>
  </si>
  <si>
    <t>Artikel 30 (1)(b)(i) (nieuwe takenindeling)</t>
  </si>
  <si>
    <t>Belastingrente</t>
  </si>
  <si>
    <t xml:space="preserve">In tabblad 4 en 5 staat de informatie over de tarieven waar naar gevraagd wordt in Artikel 30 (1)(b). Dit tabblad bevat de informatie bedoeld onder punt iii, over de kapitaaluitgaven. Hierbij wordt de oude taakindeling gebruikt. </t>
  </si>
  <si>
    <t>Artikel 30 (1)(b) vraagt om verschillende achtergrondinformatie over de tarieven. Deze tabel bevat de inkomsten uit transmissiediensten, de ratio's tussen bepaalde delen opbrengsten, reconciliatiebedragen en veilingpremies. Bij de berekening van de reconciliatie wordt de oude taakindeling gebruikt.</t>
  </si>
  <si>
    <t>EUR, pp 2015</t>
  </si>
  <si>
    <t xml:space="preserve">EUR/kWh/uur/jaar, pp jaar </t>
  </si>
  <si>
    <t>Waarde of berekening die speciale aandacht vraagt</t>
  </si>
  <si>
    <t>Vernieuwde aansluittaak</t>
  </si>
  <si>
    <t>Vernieuwde aansluittaak (incidenteel)</t>
  </si>
  <si>
    <t>AT* = Vernieuwde aansluittaak</t>
  </si>
  <si>
    <t>ACM houdt rekening met de opbrengsten uit veilingpremies. De inkomsten uit veilingen op interconnectiepunten worden, voor zover de veilingprijs hoger is dan de reserveringsprijs (het gereguleerde tarief op een veiling), op een veilinggeldenrekening gestort. Deze inkomsten worden besteed aan investeringen om congestie op te lossen of worden aangewend om via een correctie de tarieven te verlagen.</t>
  </si>
  <si>
    <t>Correctie</t>
  </si>
  <si>
    <t>Uitleg correcties</t>
  </si>
  <si>
    <t>Toelichting nacalculaties / correcties</t>
  </si>
  <si>
    <t>Correcties</t>
  </si>
  <si>
    <t>1+ belastingrente 2021</t>
  </si>
  <si>
    <t>Totale inkomsten exclusief correcties 2021 (oude taakindeling)</t>
  </si>
  <si>
    <t>Totale inkomsten exclusief correcties 2021 (nieuwe taakindeling)</t>
  </si>
  <si>
    <t>2021 (excl correcties)</t>
  </si>
  <si>
    <t>2021 (incl correcties)</t>
  </si>
  <si>
    <t>Voorspelde gecontracteerde capaciteit*</t>
  </si>
  <si>
    <t>Voorspelde gasstroom</t>
  </si>
  <si>
    <t>GTS heeft per 1 januari 2020 een vernieuwde aansluittaak. De vernieuwde aansluittaak omvat de bestaande aansluitingtaak en de aansluittaak zoals die geldt tot 1 januari 2020. De kosten voor deze bestaande taken worden reeds vergoed via de totale inkomsten excl. correcties die worden berekend met de x-factor. De kosten voor de nieuwe onderdelen van de vernieuwde aansluittaak worden echter niet via deze inkomsten vergoed, omdat ten tijde van het nemen van het methodebesluit de aansluittaak anders luidde. Op grond van artikel 82, lid 5, van de Gaswet betrekt de ACM daarom de geschatte doelmatige kosten voor deze nieuwe onderdelen bij het vaststellen van de tarieven. Het gaat hierbij om de doelmatige kosten voor het aanleggen, beheren en onderhouden van nieuwe aansluitingen en de doelmatige kosten voor het wijzigen en verwijderen van aansluitingen.</t>
  </si>
  <si>
    <t>GTS heeft per 1 januari 2020 een vernieuwde aansluittaak. De vernieuwde aansluittaak omvat de bestaande aansluitingtaak en de aansluittaak zoals die geldt tot 1 januari 2020. De kosten voor deze bestaande taken worden reeds vergoed via de totale inkomsten excl. correcties die worden berekend met de x-factor. De kosten voor de nieuwe onderdelen van de vernieuwde aansluittaak worden echter niet via deze inkomsten vergoed, omdat ten tijde van het nemen van het methodebesluit de aansluittaak anders luidde. Op grond van artikel 82, lid 5, van de Gaswet betrekt de ACM daarom de geschatte doelmatige kosten voor deze nieuwe onderdelen bij het vaststellen van de tarieven. Het gaat hierbij om de doelmatige kosten voor het aanleggen, beheren en onderhouden van nieuwe aansluitingen en de doelmatige kosten voor het wijzigen en verwijderen van aansluitingen</t>
  </si>
  <si>
    <t>2.De inkomsten aan de entryzijde worden gedeeld door de voorspelde entry capaciteit; de inkomsten aan de exitzijde worden gedeeld door de voorspelde exitcapaciteit. Hieruit volgt de referentieprijs vóór aanpassingen.</t>
  </si>
  <si>
    <t>J</t>
  </si>
  <si>
    <t>Wheelingtarieven (Jaar)</t>
  </si>
  <si>
    <t>Toegestane inkomsten 2021</t>
  </si>
  <si>
    <t>Tarievenbesluit GTS 2021</t>
  </si>
  <si>
    <t>Tarievenmodule  GTS 2021</t>
  </si>
  <si>
    <t>0.02%</t>
  </si>
  <si>
    <t>De investeringsuitgave van RS Pernis is tegen een te laag bedrag in de GAW voor de reguleringsperiode 2017-2021 opgenomen. Dit betreft een incidentele nacalculatie. De nadere achtergrond hiervan is opgenomen in het tarievenbesluit 2021.</t>
  </si>
  <si>
    <t xml:space="preserve">Op 10 januari 2020 heeft de ACM het tweede gewijzigde x-factorbesluit GTS 2017-2021 vastgesteld. De ACM heeft naar aanleiding van de uitspraak van het CBb de WACC aangepast. Uit dit besluit volgt dat de ACM de inkomsten van 2017 tot en met 2020 te laag heeft vastgesteld.  Daarnaast heeft het ook nog doorwerking in de niet-reguliere uitbreidingsinvesteringen, en de verrekening van RS pernis.  Deze effecten worden verrekend in de tarieven van 2021. </t>
  </si>
  <si>
    <t>Tweede gewijzigde X-factor besluit GTS 2017-2021</t>
  </si>
  <si>
    <t>Tweede gewijzigde x-factorbesluit GTS 2017-2021; bestand: GAW-berekening GTS</t>
  </si>
  <si>
    <t xml:space="preserve">2016: Bijlage 2 bij het gewijzigd methodebesluit GTS 2017-2021 | 2021: uitspraak CBb </t>
  </si>
  <si>
    <t>Berekening bij tweede gewijzigde x-factorbesluit GTS 2017-2021</t>
  </si>
  <si>
    <t>Uitspraak CBb</t>
  </si>
  <si>
    <t>In deze tabel staat een vergelijking van de tarieven tussen 2020 en 2021. De gemiddelde tarieven worden afgerond op 8 decimalen, maar worden hier getoond in 3 decimalen. Door op de cel te klikken zijn de exacte tarieven te zien.</t>
  </si>
  <si>
    <t>Tarief 2021</t>
  </si>
  <si>
    <t>1+ CPI 2020-2021</t>
  </si>
  <si>
    <t>EUR, pp 2019</t>
  </si>
  <si>
    <t>Toegestane inkomsten in 2019</t>
  </si>
  <si>
    <t>Werkelijk verkregen opbrengsten in 2019</t>
  </si>
  <si>
    <t>Belastingrente van 2019 naar 2021</t>
  </si>
  <si>
    <t>Conform het methodebesluit 2017-2021 wordt het saldo van de administratieve onbalans van 2019 als correctie verwerkt in de tarieven van 2021 door het in mindering te brengen op de inkomsten voor de transporttaak.</t>
  </si>
  <si>
    <t xml:space="preserve">Conform het Methodebesluit 2017-2021 corrigeert de ACM de tarieven voor de noodzakelijke kosten die GTS maakt voor het inkopen van energie voor de kwaliteitsconversietaak. Hierbij verrekent de ACM in de tarieven van 2021 het gehele verschil tussen de geprognosticeerde kosten die in de tarieven 2019 voor de kwaliteitsconversietaak zijn verwerkt en de noodzakelijke inkoopkosten energie voor de kwaliteitsconversietaak in 2019. </t>
  </si>
  <si>
    <t>Gewijzigde x-factorbesluit</t>
  </si>
  <si>
    <t xml:space="preserve">Ten opzichte van de tarieven in 2020 is de methodiek niet gewijzigd. </t>
  </si>
  <si>
    <t>Gewijzigde x-factorbesluit (incidenteel)</t>
  </si>
  <si>
    <t xml:space="preserve">Conform het methodebesluit 2017-2021 wordt het saldo van de administratieve onbalans van 2019 als correctie verwerkt in de tarieven van 2021 door het in mindering te brengen op de inkomsten voor de transporttaak. In het tarievenbesluit GTS 2020 werd 50% van de nacalculatie administratieve onbalans voor dat jaar nog niet verwerkt. Deze resterende 50% wordt dit jaar verwerkt. De waarde in deze tabel is de som van de naculatie in 2021 en de resterende 50% nacalculatie in het tarievenbesluit GTS 2020 in prijspeil 2021.  </t>
  </si>
  <si>
    <t>Input parameters</t>
  </si>
  <si>
    <t>Correcties 2021</t>
  </si>
  <si>
    <t>Berekening tarief</t>
  </si>
  <si>
    <t>Berekening toegestane inkomsten</t>
  </si>
  <si>
    <t>cpi 2021</t>
  </si>
  <si>
    <t>CPI 2021</t>
  </si>
  <si>
    <t>EUR/kWh/uur/jaar, pp 2021</t>
  </si>
  <si>
    <t>Verschil 2020 en 2021</t>
  </si>
  <si>
    <t>Artikel 13 van de NC-TAR geeft aan dat de multiplicatoren van de kwartaal- en de maandcapaciteitsproducten binnen de bandbreedte van 1- 1,5 moeten worden vastgesteld. De multiplicator voor dagproducten moeten binnen een bandbreedte van 1-3 worden vastgesteld. Artikel 28 van de NC-TAR beschrijft vijf aspecten waar rekening mee gehouden moet worden. Sommige aspecten pleiten voor hogere multiplicatoren en sommige voor lagere multiplicatoren. De ACM heeft hieruit afgeleid dat ze de juiste balans moet vinden. Als afgeleide hiervan heeft de ACM drie uitgangspunten geformuleerd:
   (i) in het verschil in hoogte van de te onderscheiden multiplicatoren moet tot uitdrukking komen dat de keuze voor een (within) dag-, maand- of kwartaalcapaciteitsproduct een afweging vergt tussen de kosten van een bepaald capaciteitsproduct en het profijt daarvan voor de afnemer, ook afgezet tegen de prijs van een jaarcapaciteitsproduct; 
   (ii) een multiplicator van 1 is niet redelijk, omdat dit leidt tot kruissubsidiëring en er wordt ingeboet op kostenreflectiviteit; 
   (iii) de multiplicator moet hoger worden naarmate de termijn van het capaciteitsproduct korter wordt. 
Op basis van deze uitgangspunten is de ACM op de multiplicatoren van kwartaal- en maandcapaciteitsproducten gekomen. Op 10 december 2018 is door de ACM en een groot aantal marktpartijen, waaronder representatieve organisaties, overeenstemming bereikt over onder meer een aantal NC-TAR onderwerpen, waaronder de multiplicator voor dag- en within-day-capaciteitsproducten als bedoeld in artikel 13, lid 1, onder b, NC-TAR.</t>
  </si>
  <si>
    <t xml:space="preserve">Conform het Methodebesluit 2017-2021 corrigeert de ACM de tarieven voor de noodzakelijke kosten die GTS maakt voor het inkopen van energie voor de kwaliteitsconversietaak. Hierbij verrekent de ACM in de tarieven van 2021 het gehele verschil tussen de geschatte kosten die in de tarieven 2019 voor de kwaliteitsconversietaak zijn verwerkt en de noodzakelijke inkoopkosten energie voor de kwaliteitsconversietaak in 2019. In het tarievenbesluit GTS 2020 werd 50% van de nacalculatie inkoopkosten KC voor dat jaar nog niet verwerkt. Deze resterende 50% wordt dit jaar verwerkt. De waarde in deze tabel is de som van de naculatie in 2021 en de resterende 50% nacalculatie uit het tarievenbesluit GTS 2020 in prijspeil 2021. </t>
  </si>
  <si>
    <t xml:space="preserve">Op 10 januari 2020 heeft de ACM het tweede gewijzigde x-factorbesluit GTS 2017-2021 vastgesteld. De ACM heeft naar aanleiding van de uitspraak van het CBb van 28 november 2019 de WACC aangepast. Uit dit besluit volgt dat de ACM de inkomsten van 2017 tot en met 2020 te laag heeft vastgesteld.  Daarnaast heeft het ook nog doorwerking in de niet-reguliere uitbreidingsinvesteringen en de verrekening van RS pernis.  Deze effecten worden verrekend in de tarieven van 2021. </t>
  </si>
  <si>
    <t xml:space="preserve">De toegestane inkomsten bevatten een redelijk rendement, deze is gebaseerd op een WACC-methode (weighthed average cost of capital). De WACC geeft een vergoeding voor de kosten van eigen vermogen en van vreemd vermogen. Bij het bepalen van de WACC kijken we naar de vermogenskosten van een efficiënt gefinanceerde netbeheerder (en een door ACM vastgestelde gearing) en niet naar de werkelijke kosten van financiering van netbeheerders. Hiermee zorgt ACM ervoor dat netbeheerders een vergoeding krijgen die niet hoger is dan in het economisch verkeer gebruikelijk. Als we naar de werkelijke kosten zouden kijken, dan hebben de netbeheerders een prikkel om de financieringskosten te verhogen. De WACC (reeël, voor belastingen) is vastgesteld op 4,5% in 2016 en 3,0% in 2021. Deze methode houdt rekening met de bestaande leningen van de netbeheerders. Voor uitbreidingsinvesteringen is dit niet nodig (NV in de tabel). Voor deze investeringen is de WACC vastgesteld op 3,8% in 2016 en 3,0% in 2021. </t>
  </si>
  <si>
    <t>Bron: CPI jaarmutatie februari 2020, 2015=100</t>
  </si>
  <si>
    <t xml:space="preserve">GTS kan bij ACM voorstellen indienen voor investeringen waarmee het verminderen van congestie wordt bereikt. GTS kan investeringen alleen financieren met veilinggelden als de ACM vooraf goedkeuring heeft verleend.  De ACM zal bij deze voorstellen beoordelen of GTS aan kan tonen dat de voorgestelde investering:
(i) in voldoende mate bijdraagt aan het verminderen van structurele congestie
(ii) binnen een redelijke termijn kan worden uitgevoerd
(iii) een positieve kosten-batenanalyse kent
</t>
  </si>
  <si>
    <t>De verschillen in de verschillende tariefcomponenten ten opzichte van het jaar ervoor worden veroorzaakt door de x-factor, nacalculaties, volumewijzigingen en de inflatiewijziging. De hoogtes van de x-factoren, de nacalculaties en de inflatiewijziging zijn te vinden in tabel 4. Naast de correcties heeft ook de wijziging in de methodiek naar aanleiding van de implementatie van NC TAR tot gevolg dat de gemiddelde tarieven stijgen. Ten aanzien van de correcties wijst de ACM er in algemene zin op dat correcties in principe worden toegerekend aan de taak waaraan ze rechtstreeks aan toe te wijzen zijn. Indien de kosten niet direct herleidbaar zijn tot een specifieke taak zal deze toerekening plaatsvinden via de verdeelsleutels zoals vastgesteld in het gewijzigde methodebesluit 2017-2021. De onderstaande tabel laat per correctie zien met welke taken dit verrekend wordt. Ook geeft het wat meer uitleg over de gevolgen van de wijziging van de tariefmethodiek. In de tabel 8 is te zien hoe dit uitwerkt voor de verschillende tariefcomponenten. 
Vanaf 2020 heeft GTS een vernieuwde aansluittaak. Dit heeft tot gevolg dat BAT en AT samengaan in de vernieuwde aansluittaak. Daarnaast bevat de nieuwe aansluittaak de taak tot wijzigen van de aansluiting en de het aanleggen van de gehele aansluiting. De vernieuwde aansluittaak (AT*) in deze tabel omvat dus het totaal van BAT, AT en de nieuwe onderdelen van de taak.</t>
  </si>
  <si>
    <t xml:space="preserve">Zoals al uitgelegd in tabel 3 is de referentieprijsmethodologie vastgesteld in de Tarievencode gas. De referentieprijsmethodologie is een "postzegel" methode. Dit betekent dat er één tarief is voor alle entrypunten en één tarief is voor alle exitpunten. Dit betekent dat het tarief door middel van de volgende stappen wordt berekend.  </t>
  </si>
  <si>
    <r>
      <t xml:space="preserve">4.Hierdoor zou GTS minder inkomsten genereren dan toegestaan. Om die reden worden </t>
    </r>
    <r>
      <rPr>
        <u/>
        <sz val="10"/>
        <rFont val="Arial"/>
        <family val="2"/>
      </rPr>
      <t>alle</t>
    </r>
    <r>
      <rPr>
        <sz val="10"/>
        <rFont val="Arial"/>
        <family val="2"/>
      </rPr>
      <t xml:space="preserve"> tarieven met een herschalingsfactor vermenigvuldigd zodat GTS haar toegestane inkomsten genereert met de voorspelde entry- en exitcapaciteit. Hieruit volgt de referentieprijs ná aanpassingen </t>
    </r>
  </si>
  <si>
    <t>2016/2017</t>
  </si>
  <si>
    <t>kWh/h</t>
  </si>
  <si>
    <t>2017/2018</t>
  </si>
  <si>
    <t>2018/2019</t>
  </si>
  <si>
    <t>Totaal (CAP)</t>
  </si>
  <si>
    <t>Totaal aantal afschakelingen (N)</t>
  </si>
  <si>
    <t>#</t>
  </si>
  <si>
    <t>Gemiddelde  duur van de afschakelingen (D_int)</t>
  </si>
  <si>
    <t>h</t>
  </si>
  <si>
    <t>Duur van het product (D)</t>
  </si>
  <si>
    <t>Aanpassingsfactor (A)</t>
  </si>
  <si>
    <t>factor</t>
  </si>
  <si>
    <t>Korting (DI_ex-ante)</t>
  </si>
  <si>
    <t>Totaal geboekte afschakelbare capaciteit (CAP):</t>
  </si>
  <si>
    <t>Gemiddelde afgeschakelde capaciteit (CAP_av,int)</t>
  </si>
  <si>
    <t>Entry</t>
  </si>
  <si>
    <t xml:space="preserve">Exit </t>
  </si>
  <si>
    <t xml:space="preserve">Artikel 16, tweede lid, NC-TAR </t>
  </si>
  <si>
    <t>Artikel 16, derde lid, NC-TAR</t>
  </si>
  <si>
    <t xml:space="preserve">GTS biedt alleen afschakelbare capaciteit op dagproducten aan. </t>
  </si>
  <si>
    <t xml:space="preserve">Dit bestand maakt geen onderdeel uit van een besluit door ACM. Dit bestand is om die reden niet op zichzelf appellabel. </t>
  </si>
  <si>
    <r>
      <rPr>
        <sz val="10"/>
        <color theme="10"/>
        <rFont val="Arial"/>
        <family val="2"/>
      </rPr>
      <t xml:space="preserve">     3. </t>
    </r>
    <r>
      <rPr>
        <u/>
        <sz val="10"/>
        <color theme="10"/>
        <rFont val="Arial"/>
        <family val="2"/>
      </rPr>
      <t>Einduitspraak CBb methodebesluiten elektriciteit en gas 2017 – 2021</t>
    </r>
  </si>
  <si>
    <t>Totale inkomsten exclusief correcties 2020 (oude taakindeling)</t>
  </si>
  <si>
    <t>EUR, pp 2020</t>
  </si>
  <si>
    <t>Waarschijnlijkheid van afsluiting (Pro)</t>
  </si>
  <si>
    <t>Op dit tabblad staat informatie over de standaard capaciteitsproducten voor afschakelbare capaciteit op interconnectiepunten en een beoordeling van de waarschijnlijkheid van de afschakeling. GTS biedt alleen afschakelbare capaciteit aan op dagproducten. 
De tarieven worden afgerond op 8 decimalen, maar worden hier getoond in 3 decimalen. Door op de cel te klikken zijn de exacte tarieven te zien.</t>
  </si>
  <si>
    <t>De ACM heeft de korting voor afschakelbare capaciteit gewijzigd. In het Tarievenbesluit 2020 was de korting gebaseerd op het feit dat er in de recente historie geen afschakelingen plaats hadden gevonden. In 2018 is er wel afgeschakeld. De korting is tot stand gekomen op basis van de formules weergegeven in artikel 16 van de NC-TAR. De formules zijn ingevuld op basis van historische data tussen van 1-10-2016 t/m 31-9-2019, oftewel op basis van de afgelopen 3 gasjaren. Afschakelingen in een bepaald jaar kunnen het gevolg zijn van een incident. De ACM vindt het daarom redelijk om de voorspelling voor afschakelbare capaciteit te baseren op meerdere jaren. Hieronder wordt de gebruikte data weergegeven.  De ACM gebruikt een aanpassingfactor van 1.</t>
  </si>
  <si>
    <t xml:space="preserve">Hier staan de relevante parameters voor de referentieprijsmethodologie. De referentieprijsmethodologie is vastgesteld in de Tarievencode gas. De referentieprijsmethodologie is een "postzegel"-methode. Dit betekent dat het tarief wordt berekend door de inkomsten voor entry-of exitpunten te delen door respectievelijk de voorspelde entry- en exitcapaciteit. De inkomsten van GTS worden middels een verdeling van 40/60 verdeeld over entry- en exitpunten.  De referentieprijs voor gasopslagen wordt vervolgens aangepast door een korting van 60% toe te passen. Hierdoor zou GTS minder inkomsten genereren dan toegestaan. Om die reden worden alle tarieven met een herschalingsfactor vermenigvuldigd zodat GTS haar toegestane inkomsten genereert met de voorspelde entry- en exitcapaciteit. </t>
  </si>
  <si>
    <t xml:space="preserve">Tabel 7 bevat een toelichting over de oorzaken van de tariefveranderingen. De specifieke tariefveranderingen tussen 2019 en 2020 op entry en exit points zijn in tabel 8 te vinden. Ook de tariefveranderingen voor wheeling staan hier. </t>
  </si>
  <si>
    <t xml:space="preserve">2021 is het laatste jaar van de huidige reguleringsperiode, dus er is geen raming van het verschil in niveau van transmissietarieven binnen de resterende reguleringsperiode mogelijk. </t>
  </si>
  <si>
    <t>Tabel 7 &amp; 8</t>
  </si>
  <si>
    <t>Art. 30 (2)(a)(i)</t>
  </si>
  <si>
    <t>Art. 30 (2)(a)(ii)</t>
  </si>
  <si>
    <r>
      <t xml:space="preserve">Tabel 1
</t>
    </r>
    <r>
      <rPr>
        <sz val="14"/>
        <color theme="0"/>
        <rFont val="Arial"/>
        <family val="2"/>
      </rPr>
      <t xml:space="preserve">Artikel 29 (a)
Artikel 30 (1)(c) </t>
    </r>
  </si>
  <si>
    <t>Tarievencode Gas, artikel 3.2.3.5</t>
  </si>
  <si>
    <t>Tarievencode Gas, artikel 3.2.3.6</t>
  </si>
  <si>
    <t>Tarievencode Gas, artikel 3.2.3.7</t>
  </si>
  <si>
    <t>Tarievencode Gas, artikel 3.2.3.10</t>
  </si>
  <si>
    <t>Tarievencode Gas, artikel 3.2.2.3</t>
  </si>
  <si>
    <t>Tarievencode Gas, artikel 3.2.2.5</t>
  </si>
  <si>
    <t>Tarievencode Gas, artikel 3.1.2</t>
  </si>
  <si>
    <t>Berekening obv tarievenbesluit GTS 2021</t>
  </si>
  <si>
    <r>
      <t>Niet-reguliere uitbreidingsinvesteringen zijn uitbreidingsinvesteringen die vallen onder de noemer van artikel 39e</t>
    </r>
    <r>
      <rPr>
        <sz val="10"/>
        <color theme="1"/>
        <rFont val="Arial"/>
        <family val="2"/>
      </rPr>
      <t xml:space="preserve"> of 54a, derde lid van de Gaswet of investeringen zoals bedoeld in randnummer 200 van het Methodebesluit 2014-2016 (hierna tezamen: niet-reguliere uitbreidingsinvesteringen). De efficiënte kosten van niet-reguliere uitbreidingsinvesteringen worden middels een correctie toegevoegd aan de inkomsten.</t>
    </r>
  </si>
  <si>
    <r>
      <t>Niet-reguliere uitbreidingsinvesteringen zijn uitbreidingsinvesteringen die vallen onder de noemer van artikel 39e,</t>
    </r>
    <r>
      <rPr>
        <sz val="10"/>
        <rFont val="Arial"/>
        <family val="2"/>
      </rPr>
      <t xml:space="preserve"> of 54a, derde lid van de Gaswet of investeringen zoals bedoeld in randnummer 200 van het Methodebesluit 2014-2016 (hierna tezamen: niet-reguliere uitbreidingsinvesteringen). De efficiënte kosten van niet-reguliere uitbreidingsinvesteringen worden middels een correctie toegevoegd aan de inkomsten.</t>
    </r>
  </si>
  <si>
    <r>
      <t xml:space="preserve">NB: </t>
    </r>
    <r>
      <rPr>
        <sz val="10"/>
        <rFont val="Arial"/>
        <family val="2"/>
      </rPr>
      <t xml:space="preserve">Vanaf 1-1-2020 heeft GTS een vernieuwde aansluittaak. Naast een incidentele correctie heeft dit ook tot gevolg dat de BAT en AT samengaan in 1 taak. De vernieuwde aansluitingentaak (AT*) is dus het totaal van BAT, AT en de extra inkomsten voor wijzigingen van de aansluiting en het aanleggen van de gehele aansluiting. In tabellen waar parameters of waardes van vóór 1-1-2020 staan wordt de oude taakindeling gebruikt. In tabellen waarin de specifieke waardes voor 2020 of 2021 staan wordt de nieuwe aansluitingentaak berekend. </t>
    </r>
  </si>
  <si>
    <t>Op dit tabblad zijn de reserveringsprijzen voor interconnectoren en tevens de te betalen prijzen voor binnenlandse punten te vinden. Bij het vaststellen van de tarieven wordt gebruik gemaakt van de zogeheten "postzegelmethode". De postzegelmethode leidt tot één referentieprijs voor alle entrypunten en één referentieprijs voor alle exitpunten. De referentieprijzen worden vermenigvuldigd met de multiplicatoren voor verschillende producten en de seizoensfactoren om tot de reserveringspijzen per capaciteitsproduct te komen. De reserveringsprijzen voor interconnectoren zijn tevens de te betalen prijzen voor binnenlandse punten. Dit zijn de tarieven die de ACM vaststelt in het Tarievenbesluit. 
De tarieven worden afgerond op 8 decimalen, maar worden hier getoond in 3 decimalen (4 decimalen voor WD producten). Door op de cel te klikken zijn de exacte tarieven te zien.  In bijlage 2 bij het Tarievenbesluit worden de tarieven met 8 decimalen weergegeven.</t>
  </si>
  <si>
    <t>Factor</t>
  </si>
  <si>
    <t>Nacalculatie inkoopkosten energie</t>
  </si>
  <si>
    <t>Nacalculatie administratieve onbalans</t>
  </si>
  <si>
    <t>Voorgenomen nacalculatie inkoopkosten energie 2020</t>
  </si>
  <si>
    <t>Voorgenomen nacalculatie administratieve onbalans 2020</t>
  </si>
  <si>
    <t>In tabblad 4 en 5 staat de informatie over de tarieven waar naar gevraagd wordt in Artikel 30 (1)(b). Deze tabel bevat de informatie bedoeld in punt i en ii: De toegestane inkomsten en de veranderingen van jaar tot jaar. De nieuwe takenindeling in de tweede tabel is het gevolg van de nieuwe aansluitingentaak (AT*), en bestaat uit de som van BAT en AT in de oude taakindeling, plus de incidentele correctie voor de nieuwe taak.</t>
  </si>
  <si>
    <t>Informatiedocument tarieven gas 2021</t>
  </si>
  <si>
    <t xml:space="preserve">Het verschil tussen het niveau van de transmissietarieven voor hetzelfde soort transmissiedienst toepasselijk voor de geldende tariefperiode en voor de tariefperiode waarvoor de informatie wordt bekendgemaakt </t>
  </si>
  <si>
    <t>Het geraamde verschil in niveau van de transmissietarieven voor hetzelfde soort transmissiedienst toepasselijk voor de tariefperiode waarvoor de informatie wordt bekendgemaakt en voor elke tariefperiode binnen de resterende reguleringsperiode;</t>
  </si>
  <si>
    <t>TT = Transporttaak</t>
  </si>
  <si>
    <t>Toegestane inkomsten in 2021</t>
  </si>
  <si>
    <t>Belastingrente 2021</t>
  </si>
  <si>
    <t>Tweede gewijzigde x-factorbesluit GTS 2017-2021</t>
  </si>
  <si>
    <t xml:space="preserve">Het CBb heeft in haar uitspraak van  28 november 2019 bepaald dat de WACC voor 2021 vastgesteld moest worden op 3.0%.  Het is daarom niet mogelijk om de onderliggende gegevens te laten zien. </t>
  </si>
  <si>
    <t xml:space="preserve">Voor 2021 heeft GTS voorgesteld om de veilingpremies van 2019 geheel te verrekenen met de tarieven van 2021. De inkomsten van de transporttaak zijn daarom met 1.098.027 euro verminderd. </t>
  </si>
  <si>
    <t xml:space="preserve"> ACM/19/036512 </t>
  </si>
  <si>
    <t>Reserveringsprijzen afschakelbare capaciteit entry (voor interconnectionpunten)</t>
  </si>
  <si>
    <t>Reserveringsprijzen afschakelbare capaciteit exit (voor interconnectionpunten)</t>
  </si>
  <si>
    <t>De berekening in cel G28 gebruikt waardes in uit tabel 3</t>
  </si>
  <si>
    <r>
      <t xml:space="preserve">TABEL 9 
</t>
    </r>
    <r>
      <rPr>
        <sz val="14"/>
        <color theme="0"/>
        <rFont val="Arial"/>
        <family val="2"/>
      </rPr>
      <t>Art. 30 (2)(a)(ii) &amp; Artikel 30 (2) (b)</t>
    </r>
  </si>
  <si>
    <t xml:space="preserve">De onderstaande tabel bevat een versimpeld tariefmodel als vereist in artikel 30 (2) (b). In tegenstelling tot deze tabel in het informatiedocument tarieven GTS 2020 bevat de tabel nu geen raming van toekomstige tarieven. In artikel 30 (2) (a) (ii) wordt gevraagd om het geraamde verschil in niveau van de transmissietarieven weer te geven voor elke tariefperiode binnen de resterende reguleringsperiode. 2021 is het laatste jaar van de huidige reguleringsperiode en daarom wordt er geen raming gemaakt van de de tarieven na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</si>
</sst>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0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
    <numFmt numFmtId="166" formatCode="_-* #,##0_-;_-* #,##0\-;_-* &quot;-&quot;_-;_-@_-"/>
    <numFmt numFmtId="167" formatCode="_-* #,##0.00_-;_-* #,##0.00\-;_-* &quot;-&quot;??_-;_-@_-"/>
    <numFmt numFmtId="168" formatCode="_-[$€]\ * #,##0.00_-;_-[$€]\ * #,##0.00\-;_-[$€]\ * &quot;-&quot;??_-;_-@_-"/>
    <numFmt numFmtId="169" formatCode="0.0000"/>
    <numFmt numFmtId="170" formatCode="_([$€]* #,##0.00_);_([$€]* \(#,##0.00\);_([$€]* &quot;-&quot;??_);_(@_)"/>
    <numFmt numFmtId="171" formatCode="0.0&quot;x&quot;;@_)"/>
    <numFmt numFmtId="172" formatCode="_(* #,##0.00_);_(* \(#,##0.00\);_(* &quot;-&quot;??_);_(@_)"/>
    <numFmt numFmtId="173" formatCode="_-&quot;€&quot;\ * #,##0.00_-;_-&quot;€&quot;\ * #,##0.00\-;_-&quot;€&quot;\ * &quot;-&quot;??_-;_-@_-"/>
    <numFmt numFmtId="174" formatCode="#,##0.0_);\(#,##0.0\);@_)"/>
    <numFmt numFmtId="175" formatCode="#,##0.0_);\(#,##0.0\);&quot;-&quot;?_);@_)"/>
    <numFmt numFmtId="176" formatCode="&quot;$&quot;#,##0.0_);\(&quot;$&quot;#,##0.0\);@_)"/>
    <numFmt numFmtId="177" formatCode="&quot;$&quot;#,##0.0_);\(&quot;$&quot;#,##0.0\);&quot;-&quot;?_);@_)"/>
    <numFmt numFmtId="178" formatCode="#,##0.0\ ;\(#,##0.0\)"/>
    <numFmt numFmtId="179" formatCode="0.0%;\-0.0%;&quot;-&quot;?_);@_)"/>
    <numFmt numFmtId="180" formatCode="0.0%;\-0.0%;@_)"/>
    <numFmt numFmtId="181" formatCode="_(* #,##0.0_);_(* \(#,##0.0\);&quot;-&quot;_);_(@_)"/>
    <numFmt numFmtId="182" formatCode="0.0_)\%;\(0.0\)\%;0.0_)\%;@_)_%"/>
    <numFmt numFmtId="183" formatCode="#,##0.0_)_%;\(#,##0.0\)_%;0.0_)_%;@_)_%"/>
    <numFmt numFmtId="184" formatCode="#,##0.0_);\(#,##0.0\)"/>
    <numFmt numFmtId="185" formatCode="&quot;$&quot;_(#,##0.00_);&quot;$&quot;\(#,##0.00\)"/>
    <numFmt numFmtId="186" formatCode="#,##0.00_ ;[Red]\-#,##0.00;\-"/>
    <numFmt numFmtId="187" formatCode="\€_(#,##0.00_);\€\(#,##0.00\);\€_(0.00_);@_)"/>
    <numFmt numFmtId="188" formatCode="#,##0_)\x;\(#,##0\)\x;0_)\x;@_)_x"/>
    <numFmt numFmtId="189" formatCode="#,##0.0_)_x;\(#,##0.0\)_x"/>
    <numFmt numFmtId="190" formatCode="0.0_)\%;\(0.0\)\%"/>
    <numFmt numFmtId="191" formatCode="#,##0.0_)_%;\(#,##0.0\)_%"/>
    <numFmt numFmtId="192" formatCode="\£\ #,##0_);[Red]\(\£\ #,##0\)"/>
    <numFmt numFmtId="193" formatCode="_(* #,##0.0_);_(* \(#,##0.0\);_(* &quot;-&quot;??_);_(@_)"/>
    <numFmt numFmtId="194" formatCode="#,##0.0_);[Red]\(#,##0.0\)"/>
    <numFmt numFmtId="195" formatCode="&quot;$&quot;#,##0.00_);\(&quot;$&quot;#,##0.00\)"/>
    <numFmt numFmtId="196" formatCode="#,##0\ ;\(#,##0\);\-\ \ \ \ \ "/>
    <numFmt numFmtId="197" formatCode="#,##0\ ;\(#,##0\);\–\ \ \ \ \ "/>
    <numFmt numFmtId="198" formatCode="_(* #,##0.0_);_(* \(#,##0.0\);_(* &quot;-&quot;?_);@_)"/>
    <numFmt numFmtId="199" formatCode="0.0%_);\(0.0%\)"/>
    <numFmt numFmtId="200" formatCode="&quot;n&quot;"/>
    <numFmt numFmtId="201" formatCode="#,##0_);\(#,##0\);&quot;-&quot;_)"/>
    <numFmt numFmtId="202" formatCode="0.000%"/>
    <numFmt numFmtId="203" formatCode="0.0"/>
    <numFmt numFmtId="204" formatCode="#,##0&quot;RUB&quot;;\-#,##0&quot;RUB&quot;"/>
    <numFmt numFmtId="205" formatCode="mm/dd/yy"/>
    <numFmt numFmtId="206" formatCode="0.00000%"/>
    <numFmt numFmtId="207" formatCode="_([$€-2]* #,##0.00_);_([$€-2]* \(#,##0.00\);_([$€-2]* &quot;-&quot;??_)"/>
    <numFmt numFmtId="208" formatCode="#,##0.0\x_);\(#,##0.0\x\)"/>
    <numFmt numFmtId="209" formatCode="&quot;$&quot;#,##0.0_);\(&quot;$&quot;#,##0.0\)"/>
    <numFmt numFmtId="210" formatCode="&quot;$&quot;#,##0_);\(&quot;$&quot;#,##0\)"/>
    <numFmt numFmtId="211" formatCode="_(&quot;$&quot;* #,##0_);_(&quot;$&quot;* \(#,##0\);_(&quot;$&quot;* &quot;-&quot;_);_(@_)"/>
    <numFmt numFmtId="212" formatCode="0.00000"/>
    <numFmt numFmtId="213" formatCode="#,##0_);[Red]\(#,##0\);&quot;-&quot;_);[Blue]&quot;Error-&quot;@"/>
    <numFmt numFmtId="214" formatCode="_(&quot;$&quot;* #,##0.00_);_(&quot;$&quot;* \(#,##0.00\);_(&quot;$&quot;* &quot;-&quot;??_);_(@_)"/>
    <numFmt numFmtId="215" formatCode="&quot;$&quot;#,##0.00_);[Red]\(&quot;$&quot;#,##0.00\)"/>
    <numFmt numFmtId="216" formatCode="\•\ \ @"/>
    <numFmt numFmtId="217" formatCode="_(* #,##0_);_(* \(#,##0\);_(* &quot;-&quot;_);_(@_)"/>
    <numFmt numFmtId="218" formatCode="[$-409]d/mmm/yyyy;@"/>
    <numFmt numFmtId="219" formatCode="mmm\-d\-yyyy"/>
    <numFmt numFmtId="220" formatCode="mmm\-yyyy"/>
    <numFmt numFmtId="221" formatCode="0.0\ \x"/>
    <numFmt numFmtId="222" formatCode="yyyy"/>
    <numFmt numFmtId="223" formatCode="&quot;$&quot;#,###,"/>
    <numFmt numFmtId="224" formatCode="&quot;$&quot;#,##0_);[Red]\(&quot;$&quot;#,##0\)"/>
    <numFmt numFmtId="225" formatCode="0.000000000"/>
    <numFmt numFmtId="226" formatCode="\€\ #,##0.0_);\(\€\ #,##0.0\);&quot;-&quot;?_);@_)"/>
    <numFmt numFmtId="227" formatCode="_-* #,##0.00\ &quot;€&quot;_-;\-* #,##0.00\ &quot;€&quot;_-;_-* &quot;-&quot;??\ &quot;€&quot;_-;_-@_-"/>
    <numFmt numFmtId="228" formatCode="_(* #,##0.0_%_);_(* \(#,##0.0_%\);_(* &quot; - &quot;_%_);_(@_)"/>
    <numFmt numFmtId="229" formatCode="_(* #,##0.0%_);_(* \(#,##0.0%\);_(* &quot; - &quot;\%_);_(@_)"/>
    <numFmt numFmtId="230" formatCode="_(* #,###,_);_(* \(#,###,\);_(* &quot; - &quot;_);_(@_)"/>
    <numFmt numFmtId="231" formatCode="_(* #,##0_);_(* \(#,##0\);_(* &quot; - &quot;_);_(@_)"/>
    <numFmt numFmtId="232" formatCode="_(* #,##0.0_);_(* \(#,##0.0\);_(* &quot; - &quot;_);_(@_)"/>
    <numFmt numFmtId="233" formatCode="_(* #,##0.00_);_(* \(#,##0.00\);_(* &quot; - &quot;_);_(@_)"/>
    <numFmt numFmtId="234" formatCode="_(* #,##0.000_);_(* \(#,##0.000\);_(* &quot; - &quot;_);_(@_)"/>
    <numFmt numFmtId="235" formatCode="#,##0;\(#,##0\);&quot;-&quot;"/>
    <numFmt numFmtId="236" formatCode="#,##0;\(#,##0\)"/>
    <numFmt numFmtId="237" formatCode="0.00%_);[Red]\(0.00%\)"/>
    <numFmt numFmtId="238" formatCode=";;;"/>
    <numFmt numFmtId="239" formatCode="0.00%;\(0.00%\)"/>
    <numFmt numFmtId="240" formatCode="_ * #,##0.0000_ ;_ * \-#,##0.0000_ ;_ * &quot;-&quot;??_ ;_ @_ "/>
    <numFmt numFmtId="241" formatCode="#,##0.0_%_);\(#,##0.0\)_%;#,##0.0_%_);@_%_)"/>
    <numFmt numFmtId="242" formatCode="0.0%_);\(0.0%\);0.0%_);@_%_)"/>
    <numFmt numFmtId="243" formatCode="0.0\x_)_);&quot;NM&quot;_x_)_);0.0\x_)_);@_%_)"/>
    <numFmt numFmtId="244" formatCode="_-* #,##0.00\ _€_-;\-* #,##0.00\ _€_-;_-* &quot;-&quot;??\ _€_-;_-@_-"/>
    <numFmt numFmtId="245" formatCode="_-* #,##0.00_-;\-* #,##0.00_-;_-* &quot;-&quot;??_-;_-@_-"/>
    <numFmt numFmtId="246" formatCode="#,##0.0\x;\-#,##0.0\x;&quot;-&quot;?_);@_)"/>
    <numFmt numFmtId="247" formatCode="#,###,"/>
    <numFmt numFmtId="248" formatCode="0.00_)"/>
    <numFmt numFmtId="249" formatCode="_(* #,##0_);_(* \(#,##0\);_(* &quot;-&quot;_);@_)"/>
    <numFmt numFmtId="250" formatCode="dd\-mm\-yyyy;@"/>
    <numFmt numFmtId="251" formatCode="#,##0.00\x_);[Red]\(#,##0.00\x\);&quot;--  &quot;"/>
    <numFmt numFmtId="252" formatCode="#,##0\ \ \ ;[Red]\(#,##0\)\ \ ;\—\ \ \ \ "/>
    <numFmt numFmtId="253" formatCode="_(&quot;$&quot;* #,##0_);_(&quot;$&quot;* \(#,##0\);_(&quot;$&quot;* &quot;—&quot;_);_(@_)"/>
    <numFmt numFmtId="254" formatCode="&quot;$&quot;#,##0"/>
    <numFmt numFmtId="255" formatCode="0.0%;[Red]\(0.0%\)"/>
    <numFmt numFmtId="256" formatCode="#,##0.0\%_);\(#,##0.0\%\);#,##0.0\%_);@_%_)"/>
    <numFmt numFmtId="257" formatCode="0.0%_);[Red]\(0.0%\)"/>
    <numFmt numFmtId="258" formatCode="&quot;CAGR &quot;0.0%"/>
    <numFmt numFmtId="259" formatCode="&quot;$&quot;#,##0.0_);[Red]\(&quot;$&quot;#,##0.0\)"/>
    <numFmt numFmtId="260" formatCode="0.000_)"/>
    <numFmt numFmtId="261" formatCode="0.000"/>
    <numFmt numFmtId="262" formatCode="_ * #,##0.000_ ;_ * \-#,##0.000_ ;_ * &quot;-&quot;??_ ;_ @_ "/>
    <numFmt numFmtId="263" formatCode="_ * #,##0_ ;_ * \-#,##0_ ;_ * &quot;-&quot;??_ ;_ @_ \ "/>
    <numFmt numFmtId="264" formatCode="0.0000%"/>
    <numFmt numFmtId="265" formatCode="0.0000000000"/>
    <numFmt numFmtId="266" formatCode="0.0000000000000000"/>
    <numFmt numFmtId="267" formatCode="0.00000000"/>
  </numFmts>
  <fonts count="27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color indexed="8"/>
      <name val="Arial"/>
      <family val="2"/>
    </font>
    <font>
      <sz val="12"/>
      <name val="Times New Roman"/>
      <family val="1"/>
    </font>
    <font>
      <b/>
      <sz val="12"/>
      <name val="Arial"/>
      <family val="2"/>
    </font>
    <font>
      <sz val="12"/>
      <name val="Arial"/>
      <family val="2"/>
    </font>
    <font>
      <sz val="10"/>
      <name val="DTLArgoT"/>
    </font>
    <font>
      <b/>
      <sz val="10"/>
      <color indexed="9"/>
      <name val="Arial"/>
      <family val="2"/>
    </font>
    <font>
      <sz val="10"/>
      <color indexed="9"/>
      <name val="Arial"/>
      <family val="2"/>
    </font>
    <font>
      <sz val="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u/>
      <sz val="10"/>
      <color indexed="12"/>
      <name val="DTLArgoT"/>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b/>
      <sz val="9"/>
      <name val="Arial Narrow"/>
      <family val="2"/>
    </font>
    <font>
      <sz val="10"/>
      <name val="Times New Roman"/>
      <family val="1"/>
    </font>
    <font>
      <sz val="10"/>
      <name val="Arial Narrow"/>
      <family val="2"/>
    </font>
    <font>
      <sz val="9"/>
      <name val="Arial"/>
      <family val="2"/>
    </font>
    <font>
      <sz val="9"/>
      <color indexed="8"/>
      <name val="Arial"/>
      <family val="2"/>
    </font>
    <font>
      <sz val="8"/>
      <name val="MS Serif"/>
      <family val="1"/>
    </font>
    <font>
      <sz val="9"/>
      <name val="Arial Narrow"/>
      <family val="2"/>
    </font>
    <font>
      <sz val="10"/>
      <name val="Courier"/>
      <family val="3"/>
    </font>
    <font>
      <sz val="10"/>
      <name val="Univers Condensed"/>
      <family val="2"/>
    </font>
    <font>
      <b/>
      <i/>
      <sz val="9"/>
      <name val="Arial"/>
      <family val="2"/>
    </font>
    <font>
      <b/>
      <sz val="9"/>
      <name val="Arial"/>
      <family val="2"/>
    </font>
    <font>
      <i/>
      <sz val="9"/>
      <color indexed="8"/>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2"/>
      <name val="DTMLetterRegular"/>
    </font>
    <font>
      <sz val="10"/>
      <name val="MS Sans Serif"/>
      <family val="2"/>
    </font>
    <font>
      <sz val="9"/>
      <color theme="1"/>
      <name val="Arial"/>
      <family val="2"/>
    </font>
    <font>
      <sz val="8"/>
      <name val="Helv"/>
    </font>
    <font>
      <sz val="12"/>
      <color indexed="8"/>
      <name val="Times New Roman"/>
      <family val="1"/>
    </font>
    <font>
      <sz val="9"/>
      <color theme="0"/>
      <name val="Arial"/>
      <family val="2"/>
    </font>
    <font>
      <sz val="12"/>
      <name val="Helv"/>
    </font>
    <font>
      <i/>
      <sz val="8"/>
      <name val="Arial"/>
      <family val="2"/>
    </font>
    <font>
      <sz val="8"/>
      <color indexed="12"/>
      <name val="Helv"/>
    </font>
    <font>
      <sz val="10"/>
      <name val="Geneva"/>
      <family val="2"/>
    </font>
    <font>
      <b/>
      <sz val="12"/>
      <name val="Times New Roman"/>
      <family val="1"/>
    </font>
    <font>
      <i/>
      <sz val="10"/>
      <color indexed="12"/>
      <name val="Times New Roman"/>
      <family val="1"/>
    </font>
    <font>
      <sz val="12"/>
      <color indexed="12"/>
      <name val="Times New Roman"/>
      <family val="1"/>
    </font>
    <font>
      <sz val="9"/>
      <color rgb="FF9C0006"/>
      <name val="Arial"/>
      <family val="2"/>
    </font>
    <font>
      <sz val="8"/>
      <name val="Times New Roman"/>
      <family val="1"/>
    </font>
    <font>
      <sz val="10"/>
      <color indexed="8"/>
      <name val="Tms Rmn"/>
    </font>
    <font>
      <sz val="10"/>
      <color indexed="12"/>
      <name val="Arial"/>
      <family val="2"/>
    </font>
    <font>
      <sz val="10"/>
      <color indexed="12"/>
      <name val="Times New Roman"/>
      <family val="1"/>
    </font>
    <font>
      <b/>
      <sz val="8"/>
      <name val="Arial Narrow"/>
      <family val="2"/>
    </font>
    <font>
      <b/>
      <sz val="7"/>
      <name val="Arial"/>
      <family val="2"/>
    </font>
    <font>
      <sz val="11"/>
      <name val="Times New Roman"/>
      <family val="1"/>
    </font>
    <font>
      <b/>
      <sz val="9"/>
      <color indexed="24"/>
      <name val="Arial"/>
      <family val="2"/>
    </font>
    <font>
      <sz val="8"/>
      <name val="Wingdings"/>
      <charset val="2"/>
    </font>
    <font>
      <b/>
      <sz val="10"/>
      <color indexed="8"/>
      <name val="Times New Roman"/>
      <family val="1"/>
    </font>
    <font>
      <sz val="11"/>
      <name val="?? ?????"/>
      <family val="3"/>
      <charset val="128"/>
    </font>
    <font>
      <b/>
      <sz val="11"/>
      <color indexed="50"/>
      <name val="Calibri"/>
      <family val="2"/>
    </font>
    <font>
      <sz val="7"/>
      <name val="Arial"/>
      <family val="2"/>
    </font>
    <font>
      <b/>
      <sz val="9"/>
      <color indexed="12"/>
      <name val="Times New Roman"/>
      <family val="1"/>
    </font>
    <font>
      <b/>
      <sz val="8"/>
      <name val="Times New Roman"/>
      <family val="1"/>
    </font>
    <font>
      <b/>
      <sz val="10"/>
      <name val="MS Serif"/>
      <family val="1"/>
    </font>
    <font>
      <b/>
      <sz val="11"/>
      <name val="Times New Roman"/>
      <family val="1"/>
    </font>
    <font>
      <b/>
      <sz val="9"/>
      <color theme="0"/>
      <name val="Arial"/>
      <family val="2"/>
    </font>
    <font>
      <u/>
      <sz val="8"/>
      <color indexed="12"/>
      <name val="Times New Roman"/>
      <family val="1"/>
    </font>
    <font>
      <sz val="10"/>
      <name val="Helv"/>
    </font>
    <font>
      <sz val="9"/>
      <color indexed="8"/>
      <name val="Calibri"/>
      <family val="2"/>
    </font>
    <font>
      <sz val="11"/>
      <color indexed="8"/>
      <name val="Arial"/>
      <family val="2"/>
    </font>
    <font>
      <sz val="10"/>
      <color indexed="24"/>
      <name val="Arial"/>
      <family val="2"/>
    </font>
    <font>
      <sz val="7"/>
      <name val="Small Fonts"/>
      <family val="2"/>
    </font>
    <font>
      <sz val="12"/>
      <name val="Tms Rmn"/>
    </font>
    <font>
      <sz val="8"/>
      <name val="Arial Narrow"/>
      <family val="2"/>
    </font>
    <font>
      <sz val="8"/>
      <color indexed="12"/>
      <name val="Times New Roman"/>
      <family val="1"/>
    </font>
    <font>
      <u val="doubleAccounting"/>
      <sz val="10"/>
      <name val="Arial"/>
      <family val="2"/>
    </font>
    <font>
      <sz val="10"/>
      <name val="Frutiger 45 Light"/>
      <family val="2"/>
    </font>
    <font>
      <b/>
      <u/>
      <sz val="12"/>
      <name val="Arial Narrow"/>
      <family val="2"/>
    </font>
    <font>
      <sz val="10"/>
      <color indexed="12"/>
      <name val="Arial Narrow"/>
      <family val="2"/>
    </font>
    <font>
      <i/>
      <sz val="9"/>
      <color rgb="FF7F7F7F"/>
      <name val="Arial"/>
      <family val="2"/>
    </font>
    <font>
      <i/>
      <sz val="8"/>
      <name val="Times New Roman"/>
      <family val="1"/>
    </font>
    <font>
      <sz val="9"/>
      <name val="Times New Roman"/>
      <family val="1"/>
    </font>
    <font>
      <b/>
      <u val="singleAccounting"/>
      <sz val="9"/>
      <name val="Times New Roman"/>
      <family val="1"/>
    </font>
    <font>
      <b/>
      <sz val="10"/>
      <name val="Times New Roman"/>
      <family val="1"/>
    </font>
    <font>
      <b/>
      <i/>
      <sz val="9.5"/>
      <name val="Times New Roman"/>
      <family val="1"/>
    </font>
    <font>
      <sz val="10"/>
      <name val="Times New Roman"/>
      <family val="1"/>
      <charset val="238"/>
    </font>
    <font>
      <b/>
      <sz val="16"/>
      <name val="Arial"/>
      <family val="2"/>
    </font>
    <font>
      <b/>
      <sz val="7"/>
      <color indexed="12"/>
      <name val="Arial"/>
      <family val="2"/>
    </font>
    <font>
      <sz val="7"/>
      <name val="Palatino"/>
      <family val="1"/>
    </font>
    <font>
      <sz val="8"/>
      <color indexed="17"/>
      <name val="Arial"/>
      <family val="2"/>
    </font>
    <font>
      <sz val="9"/>
      <color rgb="FF006100"/>
      <name val="Arial"/>
      <family val="2"/>
    </font>
    <font>
      <b/>
      <i/>
      <sz val="8"/>
      <name val="Arial Narrow"/>
      <family val="2"/>
    </font>
    <font>
      <sz val="8"/>
      <color indexed="17"/>
      <name val="Times New Roman"/>
      <family val="1"/>
    </font>
    <font>
      <sz val="32"/>
      <name val="Times New Roman"/>
      <family val="1"/>
    </font>
    <font>
      <sz val="24"/>
      <name val="Times New Roman"/>
      <family val="1"/>
    </font>
    <font>
      <sz val="18"/>
      <name val="Times New Roman"/>
      <family val="1"/>
    </font>
    <font>
      <b/>
      <sz val="10"/>
      <color indexed="9"/>
      <name val="Frutiger 45 Light"/>
      <family val="2"/>
    </font>
    <font>
      <b/>
      <sz val="9"/>
      <color theme="3"/>
      <name val="Arial"/>
      <family val="2"/>
    </font>
    <font>
      <sz val="9"/>
      <color theme="3"/>
      <name val="Arial"/>
      <family val="2"/>
    </font>
    <font>
      <b/>
      <sz val="16"/>
      <name val="Times New Roman"/>
      <family val="1"/>
    </font>
    <font>
      <b/>
      <sz val="14"/>
      <name val="Times New Roman"/>
      <family val="1"/>
    </font>
    <font>
      <b/>
      <sz val="9"/>
      <name val="Times New Roman"/>
      <family val="1"/>
    </font>
    <font>
      <b/>
      <u/>
      <sz val="9"/>
      <name val="Times New Roman"/>
      <family val="1"/>
    </font>
    <font>
      <u/>
      <sz val="9"/>
      <color indexed="12"/>
      <name val="Verdana"/>
      <family val="2"/>
    </font>
    <font>
      <sz val="9"/>
      <color rgb="FF3F3F76"/>
      <name val="Arial"/>
      <family val="2"/>
    </font>
    <font>
      <u/>
      <sz val="8"/>
      <color indexed="12"/>
      <name val="Arial"/>
      <family val="2"/>
    </font>
    <font>
      <sz val="8"/>
      <color indexed="12"/>
      <name val="Arial"/>
      <family val="2"/>
    </font>
    <font>
      <sz val="8"/>
      <color indexed="10"/>
      <name val="Helv"/>
    </font>
    <font>
      <b/>
      <i/>
      <sz val="20"/>
      <color indexed="8"/>
      <name val="Arial"/>
      <family val="2"/>
    </font>
    <font>
      <sz val="10"/>
      <color indexed="16"/>
      <name val="MS Sans Serif"/>
      <family val="2"/>
    </font>
    <font>
      <sz val="9"/>
      <color indexed="50"/>
      <name val="Arial"/>
      <family val="2"/>
    </font>
    <font>
      <sz val="8"/>
      <color indexed="8"/>
      <name val="Helv"/>
    </font>
    <font>
      <sz val="8"/>
      <color indexed="18"/>
      <name val="Times New Roman"/>
      <family val="1"/>
    </font>
    <font>
      <sz val="10"/>
      <color indexed="20"/>
      <name val="Times New Roman"/>
      <family val="1"/>
    </font>
    <font>
      <sz val="9"/>
      <color rgb="FF9C6500"/>
      <name val="Arial"/>
      <family val="2"/>
    </font>
    <font>
      <sz val="10"/>
      <name val="CG Times (WN)"/>
    </font>
    <font>
      <b/>
      <i/>
      <sz val="16"/>
      <name val="Helv"/>
    </font>
    <font>
      <sz val="11"/>
      <color theme="1"/>
      <name val="Arial"/>
      <family val="2"/>
    </font>
    <font>
      <sz val="9"/>
      <color theme="1"/>
      <name val="Calibri"/>
      <family val="2"/>
      <scheme val="minor"/>
    </font>
    <font>
      <sz val="10"/>
      <name val="Trebuchet MS"/>
      <family val="2"/>
    </font>
    <font>
      <sz val="10"/>
      <name val="Palatino"/>
      <family val="1"/>
    </font>
    <font>
      <b/>
      <sz val="10"/>
      <name val="Trebuchet MS"/>
      <family val="2"/>
    </font>
    <font>
      <sz val="10"/>
      <name val="Tahoma"/>
      <family val="2"/>
    </font>
    <font>
      <b/>
      <i/>
      <sz val="24"/>
      <color indexed="8"/>
      <name val="Times New Roman"/>
      <family val="1"/>
    </font>
    <font>
      <sz val="7"/>
      <color indexed="12"/>
      <name val="Arial"/>
      <family val="2"/>
    </font>
    <font>
      <i/>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10"/>
      <name val="Times New Roman"/>
      <family val="1"/>
    </font>
    <font>
      <b/>
      <sz val="26"/>
      <name val="Times New Roman"/>
      <family val="1"/>
    </font>
    <font>
      <b/>
      <sz val="18"/>
      <name val="Times New Roman"/>
      <family val="1"/>
    </font>
    <font>
      <sz val="10"/>
      <color indexed="16"/>
      <name val="Helvetica-Black"/>
    </font>
    <font>
      <sz val="22"/>
      <name val="UBSHeadline"/>
      <family val="1"/>
    </font>
    <font>
      <b/>
      <sz val="8"/>
      <color indexed="18"/>
      <name val="Times New Roman"/>
      <family val="1"/>
    </font>
    <font>
      <sz val="10"/>
      <name val="Tms Rmn"/>
    </font>
    <font>
      <b/>
      <sz val="8"/>
      <color indexed="12"/>
      <name val="Times New Roman"/>
      <family val="1"/>
    </font>
    <font>
      <b/>
      <sz val="10"/>
      <name val="MS Sans Serif"/>
      <family val="2"/>
    </font>
    <font>
      <sz val="10"/>
      <color indexed="10"/>
      <name val="MS Sans Serif"/>
      <family val="2"/>
    </font>
    <font>
      <sz val="8"/>
      <name val="COUR"/>
    </font>
    <font>
      <sz val="10"/>
      <name val="SWISS"/>
    </font>
    <font>
      <sz val="10"/>
      <color indexed="8"/>
      <name val="Times New Roman"/>
      <family val="1"/>
    </font>
    <font>
      <u val="singleAccounting"/>
      <sz val="10"/>
      <name val="Arial"/>
      <family val="2"/>
    </font>
    <font>
      <b/>
      <sz val="9"/>
      <color theme="4"/>
      <name val="Arial"/>
      <family val="2"/>
    </font>
    <font>
      <sz val="8"/>
      <color theme="1"/>
      <name val="Arial"/>
      <family val="2"/>
    </font>
    <font>
      <b/>
      <sz val="9"/>
      <color theme="1"/>
      <name val="Arial"/>
      <family val="2"/>
    </font>
    <font>
      <b/>
      <sz val="9"/>
      <color indexed="8"/>
      <name val="Calibri"/>
      <family val="2"/>
    </font>
    <font>
      <b/>
      <sz val="9"/>
      <color indexed="8"/>
      <name val="Arial"/>
      <family val="2"/>
    </font>
    <font>
      <sz val="10"/>
      <name val="Frutiger 45 Light"/>
    </font>
    <font>
      <sz val="11"/>
      <name val="Frutiger Light"/>
    </font>
    <font>
      <b/>
      <i/>
      <sz val="12"/>
      <name val="Arial"/>
      <family val="2"/>
    </font>
    <font>
      <b/>
      <sz val="12"/>
      <color indexed="8"/>
      <name val="Times New Roman"/>
      <family val="1"/>
    </font>
    <font>
      <b/>
      <sz val="9"/>
      <name val="Palatino"/>
      <family val="1"/>
    </font>
    <font>
      <sz val="9"/>
      <color indexed="21"/>
      <name val="Helvetica-Black"/>
    </font>
    <font>
      <b/>
      <sz val="8.5"/>
      <name val="Arial"/>
      <family val="2"/>
    </font>
    <font>
      <sz val="7"/>
      <name val="Times New Roman"/>
      <family val="1"/>
    </font>
    <font>
      <b/>
      <sz val="14"/>
      <name val="Frutiger 45 Light"/>
      <family val="2"/>
    </font>
    <font>
      <b/>
      <sz val="10"/>
      <color indexed="16"/>
      <name val="Times New Roman"/>
      <family val="1"/>
    </font>
    <font>
      <sz val="10"/>
      <color indexed="9"/>
      <name val="Arial Black"/>
      <family val="2"/>
    </font>
    <font>
      <b/>
      <sz val="8"/>
      <name val="Helv"/>
    </font>
    <font>
      <b/>
      <i/>
      <sz val="24"/>
      <name val="Arial"/>
      <family val="2"/>
    </font>
    <font>
      <sz val="9"/>
      <color rgb="FFFF0000"/>
      <name val="Arial"/>
      <family val="2"/>
    </font>
    <font>
      <b/>
      <i/>
      <sz val="12"/>
      <name val="Times New Roman"/>
      <family val="1"/>
    </font>
    <font>
      <b/>
      <sz val="10"/>
      <color indexed="18"/>
      <name val="CG Times (WN)"/>
    </font>
    <font>
      <sz val="9.5"/>
      <name val="Arial"/>
      <family val="2"/>
    </font>
    <font>
      <sz val="9.5"/>
      <color theme="1"/>
      <name val="Arial"/>
      <family val="2"/>
    </font>
    <font>
      <b/>
      <sz val="9.5"/>
      <name val="Arial"/>
      <family val="2"/>
    </font>
    <font>
      <sz val="14"/>
      <color theme="0"/>
      <name val="Arial"/>
      <family val="2"/>
    </font>
    <font>
      <b/>
      <sz val="11"/>
      <color theme="0"/>
      <name val="Arial"/>
      <family val="2"/>
    </font>
    <font>
      <i/>
      <sz val="10"/>
      <color theme="1"/>
      <name val="Arial"/>
      <family val="2"/>
    </font>
    <font>
      <i/>
      <sz val="10"/>
      <color rgb="FFFF0000"/>
      <name val="Arial"/>
      <family val="2"/>
    </font>
    <font>
      <sz val="10"/>
      <color rgb="FF000000"/>
      <name val="Arial"/>
      <family val="2"/>
    </font>
    <font>
      <sz val="9.5"/>
      <color rgb="FFFF0000"/>
      <name val="Arial"/>
      <family val="2"/>
    </font>
    <font>
      <sz val="9.5"/>
      <color theme="1"/>
      <name val="Wingdings"/>
      <charset val="2"/>
    </font>
    <font>
      <sz val="10"/>
      <color theme="10"/>
      <name val="Arial"/>
      <family val="2"/>
    </font>
    <font>
      <sz val="9.5"/>
      <name val="Wingdings"/>
      <charset val="2"/>
    </font>
    <font>
      <strike/>
      <sz val="10"/>
      <name val="Arial"/>
      <family val="2"/>
    </font>
    <font>
      <b/>
      <strike/>
      <sz val="10"/>
      <name val="Arial"/>
      <family val="2"/>
    </font>
    <font>
      <sz val="10"/>
      <color theme="1"/>
      <name val="Calibri"/>
      <family val="2"/>
      <scheme val="minor"/>
    </font>
    <font>
      <b/>
      <sz val="9.5"/>
      <color theme="1"/>
      <name val="Arial"/>
      <family val="2"/>
    </font>
    <font>
      <u/>
      <sz val="10"/>
      <name val="Arial"/>
      <family val="2"/>
    </font>
    <font>
      <i/>
      <sz val="9.5"/>
      <color theme="1"/>
      <name val="Arial"/>
      <family val="2"/>
    </font>
    <font>
      <sz val="8"/>
      <color indexed="81"/>
      <name val="Tahoma"/>
      <family val="2"/>
    </font>
    <font>
      <b/>
      <sz val="8"/>
      <color indexed="81"/>
      <name val="Tahoma"/>
      <family val="2"/>
    </font>
  </fonts>
  <fills count="1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60"/>
        <bgColor indexed="64"/>
      </patternFill>
    </fill>
    <fill>
      <patternFill patternType="solid">
        <fgColor indexed="48"/>
      </patternFill>
    </fill>
    <fill>
      <patternFill patternType="solid">
        <fgColor indexed="34"/>
      </patternFill>
    </fill>
    <fill>
      <patternFill patternType="solid">
        <fgColor indexed="44"/>
        <bgColor indexed="64"/>
      </patternFill>
    </fill>
    <fill>
      <patternFill patternType="lightGray">
        <fgColor indexed="15"/>
      </patternFill>
    </fill>
    <fill>
      <patternFill patternType="gray0625"/>
    </fill>
    <fill>
      <patternFill patternType="solid">
        <fgColor indexed="12"/>
        <bgColor indexed="64"/>
      </patternFill>
    </fill>
    <fill>
      <patternFill patternType="solid">
        <fgColor indexed="13"/>
        <bgColor indexed="64"/>
      </patternFill>
    </fill>
    <fill>
      <patternFill patternType="lightGray">
        <fgColor indexed="13"/>
      </patternFill>
    </fill>
    <fill>
      <patternFill patternType="lightGray">
        <fgColor indexed="38"/>
        <bgColor indexed="23"/>
      </patternFill>
    </fill>
    <fill>
      <patternFill patternType="lightGray">
        <fgColor indexed="10"/>
      </patternFill>
    </fill>
    <fill>
      <patternFill patternType="mediumGray">
        <fgColor indexed="22"/>
      </patternFill>
    </fill>
    <fill>
      <patternFill patternType="solid">
        <fgColor indexed="63"/>
        <bgColor indexed="64"/>
      </patternFill>
    </fill>
    <fill>
      <patternFill patternType="solid">
        <fgColor theme="8"/>
        <bgColor indexed="64"/>
      </patternFill>
    </fill>
    <fill>
      <patternFill patternType="solid">
        <fgColor theme="5"/>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8"/>
        <bgColor indexed="64"/>
      </patternFill>
    </fill>
    <fill>
      <patternFill patternType="solid">
        <fgColor indexed="16"/>
        <bgColor indexed="64"/>
      </patternFill>
    </fill>
    <fill>
      <patternFill patternType="mediumGray">
        <fgColor indexed="11"/>
      </patternFill>
    </fill>
    <fill>
      <patternFill patternType="lightGray">
        <fgColor indexed="11"/>
      </patternFill>
    </fill>
    <fill>
      <patternFill patternType="solid">
        <fgColor theme="0"/>
        <bgColor indexed="64"/>
      </patternFill>
    </fill>
    <fill>
      <patternFill patternType="solid">
        <fgColor theme="0"/>
        <bgColor rgb="FF000000"/>
      </patternFill>
    </fill>
    <fill>
      <patternFill patternType="solid">
        <fgColor rgb="FFDCDCDC"/>
        <bgColor indexed="64"/>
      </patternFill>
    </fill>
  </fills>
  <borders count="7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thin">
        <color indexed="28"/>
      </bottom>
      <diagonal/>
    </border>
    <border>
      <left/>
      <right/>
      <top/>
      <bottom style="dotted">
        <color indexed="64"/>
      </bottom>
      <diagonal/>
    </border>
    <border>
      <left/>
      <right/>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theme="3"/>
      </bottom>
      <diagonal/>
    </border>
    <border>
      <left/>
      <right/>
      <top/>
      <bottom style="thin">
        <color theme="3"/>
      </bottom>
      <diagonal/>
    </border>
    <border>
      <left/>
      <right/>
      <top/>
      <bottom style="hair">
        <color indexed="55"/>
      </bottom>
      <diagonal/>
    </border>
    <border>
      <left/>
      <right/>
      <top style="dotted">
        <color indexed="64"/>
      </top>
      <bottom/>
      <diagonal/>
    </border>
    <border>
      <left/>
      <right/>
      <top/>
      <bottom style="thick">
        <color indexed="9"/>
      </bottom>
      <diagonal/>
    </border>
    <border>
      <left/>
      <right/>
      <top/>
      <bottom style="double">
        <color indexed="50"/>
      </bottom>
      <diagonal/>
    </border>
    <border>
      <left/>
      <right/>
      <top/>
      <bottom style="medium">
        <color indexed="8"/>
      </bottom>
      <diagonal/>
    </border>
    <border>
      <left/>
      <right/>
      <top style="medium">
        <color indexed="64"/>
      </top>
      <bottom/>
      <diagonal/>
    </border>
    <border>
      <left/>
      <right/>
      <top/>
      <bottom style="thick">
        <color indexed="64"/>
      </bottom>
      <diagonal/>
    </border>
    <border>
      <left/>
      <right/>
      <top/>
      <bottom style="thin">
        <color indexed="8"/>
      </bottom>
      <diagonal/>
    </border>
    <border>
      <left/>
      <right/>
      <top style="medium">
        <color indexed="64"/>
      </top>
      <bottom style="thin">
        <color indexed="64"/>
      </bottom>
      <diagonal/>
    </border>
    <border>
      <left/>
      <right/>
      <top style="thin">
        <color theme="3"/>
      </top>
      <bottom/>
      <diagonal/>
    </border>
    <border>
      <left/>
      <right/>
      <top style="thin">
        <color indexed="56"/>
      </top>
      <bottom/>
      <diagonal/>
    </border>
    <border>
      <left/>
      <right/>
      <top style="thin">
        <color theme="3"/>
      </top>
      <bottom style="medium">
        <color theme="3"/>
      </bottom>
      <diagonal/>
    </border>
    <border>
      <left/>
      <right/>
      <top style="thin">
        <color indexed="56"/>
      </top>
      <bottom style="medium">
        <color indexed="56"/>
      </bottom>
      <diagonal/>
    </border>
    <border>
      <left/>
      <right/>
      <top/>
      <bottom style="thick">
        <color indexed="18"/>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50082">
    <xf numFmtId="0" fontId="0" fillId="0" borderId="0">
      <alignmen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lignment vertical="top"/>
    </xf>
    <xf numFmtId="49" fontId="13" fillId="5" borderId="1">
      <alignment vertical="top"/>
    </xf>
    <xf numFmtId="49" fontId="10" fillId="19" borderId="1">
      <alignment vertical="top"/>
    </xf>
    <xf numFmtId="49" fontId="10" fillId="0" borderId="0">
      <alignment vertical="top"/>
    </xf>
    <xf numFmtId="43" fontId="9" fillId="13" borderId="0">
      <alignment vertical="top"/>
    </xf>
    <xf numFmtId="43" fontId="9" fillId="12" borderId="0">
      <alignment vertical="top"/>
    </xf>
    <xf numFmtId="43" fontId="9" fillId="10" borderId="0">
      <alignment vertical="top"/>
    </xf>
    <xf numFmtId="43" fontId="9" fillId="6" borderId="0">
      <alignment vertical="top"/>
    </xf>
    <xf numFmtId="43" fontId="9" fillId="8" borderId="0">
      <alignment vertical="top"/>
    </xf>
    <xf numFmtId="43" fontId="9" fillId="14" borderId="0">
      <alignment vertical="top"/>
    </xf>
    <xf numFmtId="49" fontId="15" fillId="0" borderId="0">
      <alignment vertical="top"/>
    </xf>
    <xf numFmtId="49" fontId="14" fillId="0" borderId="0">
      <alignment vertical="top"/>
    </xf>
    <xf numFmtId="0" fontId="19" fillId="15" borderId="6" applyNumberFormat="0" applyAlignment="0" applyProtection="0"/>
    <xf numFmtId="0" fontId="20" fillId="16" borderId="7" applyNumberFormat="0" applyAlignment="0" applyProtection="0"/>
    <xf numFmtId="0" fontId="21" fillId="16" borderId="6" applyNumberFormat="0" applyAlignment="0" applyProtection="0"/>
    <xf numFmtId="0" fontId="22" fillId="0" borderId="8" applyNumberFormat="0" applyFill="0" applyAlignment="0" applyProtection="0"/>
    <xf numFmtId="0" fontId="16" fillId="17" borderId="9" applyNumberFormat="0" applyAlignment="0" applyProtection="0"/>
    <xf numFmtId="0" fontId="18" fillId="18" borderId="10" applyNumberFormat="0" applyFont="0" applyAlignment="0" applyProtection="0"/>
    <xf numFmtId="0" fontId="23"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32" fillId="43" borderId="0" applyNumberFormat="0" applyBorder="0" applyAlignment="0" applyProtection="0"/>
    <xf numFmtId="0" fontId="33" fillId="0" borderId="0" applyNumberFormat="0" applyFill="0" applyBorder="0" applyAlignment="0" applyProtection="0"/>
    <xf numFmtId="49" fontId="24" fillId="0" borderId="0" applyFill="0" applyBorder="0" applyAlignment="0" applyProtection="0"/>
    <xf numFmtId="43" fontId="9" fillId="44" borderId="0" applyNumberFormat="0">
      <alignment vertical="top"/>
    </xf>
    <xf numFmtId="43" fontId="9" fillId="12" borderId="0" applyFont="0" applyFill="0" applyBorder="0" applyAlignment="0" applyProtection="0">
      <alignment vertical="top"/>
    </xf>
    <xf numFmtId="10" fontId="9" fillId="0" borderId="0" applyFont="0" applyFill="0" applyBorder="0" applyAlignment="0" applyProtection="0">
      <alignment vertical="top"/>
    </xf>
    <xf numFmtId="0" fontId="7" fillId="3" borderId="0" applyNumberFormat="0" applyBorder="0" applyAlignment="0" applyProtection="0"/>
    <xf numFmtId="0" fontId="19" fillId="15" borderId="6" applyNumberFormat="0" applyAlignment="0" applyProtection="0"/>
    <xf numFmtId="0" fontId="20" fillId="16" borderId="7" applyNumberFormat="0" applyAlignment="0" applyProtection="0"/>
    <xf numFmtId="0" fontId="16" fillId="17" borderId="9" applyNumberFormat="0" applyAlignment="0" applyProtection="0"/>
    <xf numFmtId="0" fontId="4" fillId="18" borderId="10" applyNumberFormat="0" applyFont="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9" fillId="0" borderId="0"/>
    <xf numFmtId="0" fontId="38" fillId="0" borderId="0"/>
    <xf numFmtId="0" fontId="9"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3" fillId="61" borderId="0" applyNumberFormat="0" applyBorder="0" applyAlignment="0" applyProtection="0"/>
    <xf numFmtId="0" fontId="43"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3" fillId="65" borderId="0" applyNumberFormat="0" applyBorder="0" applyAlignment="0" applyProtection="0"/>
    <xf numFmtId="0" fontId="43"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3" fillId="61" borderId="0" applyNumberFormat="0" applyBorder="0" applyAlignment="0" applyProtection="0"/>
    <xf numFmtId="0" fontId="43" fillId="69" borderId="0" applyNumberFormat="0" applyBorder="0" applyAlignment="0" applyProtection="0"/>
    <xf numFmtId="0" fontId="42" fillId="62" borderId="0" applyNumberFormat="0" applyBorder="0" applyAlignment="0" applyProtection="0"/>
    <xf numFmtId="0" fontId="42" fillId="59" borderId="0" applyNumberFormat="0" applyBorder="0" applyAlignment="0" applyProtection="0"/>
    <xf numFmtId="0" fontId="43" fillId="70" borderId="0" applyNumberFormat="0" applyBorder="0" applyAlignment="0" applyProtection="0"/>
    <xf numFmtId="0" fontId="43" fillId="71"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3" fillId="73" borderId="0" applyNumberFormat="0" applyBorder="0" applyAlignment="0" applyProtection="0"/>
    <xf numFmtId="0" fontId="43" fillId="74" borderId="0" applyNumberFormat="0" applyBorder="0" applyAlignment="0" applyProtection="0"/>
    <xf numFmtId="0" fontId="42" fillId="75" borderId="0" applyNumberFormat="0" applyBorder="0" applyAlignment="0" applyProtection="0"/>
    <xf numFmtId="0" fontId="47" fillId="78" borderId="0" applyNumberFormat="0" applyBorder="0" applyAlignment="0" applyProtection="0"/>
    <xf numFmtId="0" fontId="47" fillId="79" borderId="0" applyNumberFormat="0" applyBorder="0" applyAlignment="0" applyProtection="0"/>
    <xf numFmtId="0" fontId="47" fillId="80" borderId="0" applyNumberFormat="0" applyBorder="0" applyAlignment="0" applyProtection="0"/>
    <xf numFmtId="168" fontId="48"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95" borderId="28" applyNumberFormat="0">
      <protection locked="0"/>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4" fontId="63" fillId="95" borderId="17" applyNumberFormat="0" applyProtection="0">
      <alignment horizontal="right" vertical="center"/>
    </xf>
    <xf numFmtId="0" fontId="6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1" fillId="102" borderId="0" applyNumberFormat="0" applyBorder="0" applyAlignment="0" applyProtection="0"/>
    <xf numFmtId="0" fontId="71" fillId="84" borderId="0" applyNumberFormat="0" applyBorder="0" applyAlignment="0" applyProtection="0"/>
    <xf numFmtId="0" fontId="71" fillId="81" borderId="0" applyNumberFormat="0" applyBorder="0" applyAlignment="0" applyProtection="0"/>
    <xf numFmtId="0" fontId="71" fillId="103" borderId="0" applyNumberFormat="0" applyBorder="0" applyAlignment="0" applyProtection="0"/>
    <xf numFmtId="0" fontId="71" fillId="104" borderId="0" applyNumberFormat="0" applyBorder="0" applyAlignment="0" applyProtection="0"/>
    <xf numFmtId="0" fontId="71" fillId="49" borderId="0" applyNumberFormat="0" applyBorder="0" applyAlignment="0" applyProtection="0"/>
    <xf numFmtId="0" fontId="71" fillId="94" borderId="0" applyNumberFormat="0" applyBorder="0" applyAlignment="0" applyProtection="0"/>
    <xf numFmtId="0" fontId="71" fillId="105" borderId="0" applyNumberFormat="0" applyBorder="0" applyAlignment="0" applyProtection="0"/>
    <xf numFmtId="0" fontId="71" fillId="91" borderId="0" applyNumberFormat="0" applyBorder="0" applyAlignment="0" applyProtection="0"/>
    <xf numFmtId="0" fontId="71" fillId="103" borderId="0" applyNumberFormat="0" applyBorder="0" applyAlignment="0" applyProtection="0"/>
    <xf numFmtId="0" fontId="71" fillId="94" borderId="0" applyNumberFormat="0" applyBorder="0" applyAlignment="0" applyProtection="0"/>
    <xf numFmtId="0" fontId="71" fillId="55" borderId="0" applyNumberFormat="0" applyBorder="0" applyAlignment="0" applyProtection="0"/>
    <xf numFmtId="0" fontId="72" fillId="106" borderId="0" applyNumberFormat="0" applyBorder="0" applyAlignment="0" applyProtection="0"/>
    <xf numFmtId="0" fontId="72" fillId="105" borderId="0" applyNumberFormat="0" applyBorder="0" applyAlignment="0" applyProtection="0"/>
    <xf numFmtId="0" fontId="72" fillId="9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89" borderId="0" applyNumberFormat="0" applyBorder="0" applyAlignment="0" applyProtection="0"/>
    <xf numFmtId="0" fontId="72" fillId="108" borderId="0" applyNumberFormat="0" applyBorder="0" applyAlignment="0" applyProtection="0"/>
    <xf numFmtId="0" fontId="72" fillId="88" borderId="0" applyNumberFormat="0" applyBorder="0" applyAlignment="0" applyProtection="0"/>
    <xf numFmtId="0" fontId="72" fillId="51" borderId="0" applyNumberFormat="0" applyBorder="0" applyAlignment="0" applyProtection="0"/>
    <xf numFmtId="0" fontId="72" fillId="107" borderId="0" applyNumberFormat="0" applyBorder="0" applyAlignment="0" applyProtection="0"/>
    <xf numFmtId="0" fontId="72" fillId="86" borderId="0" applyNumberFormat="0" applyBorder="0" applyAlignment="0" applyProtection="0"/>
    <xf numFmtId="0" fontId="72" fillId="90" borderId="0" applyNumberFormat="0" applyBorder="0" applyAlignment="0" applyProtection="0"/>
    <xf numFmtId="0" fontId="73" fillId="50" borderId="25" applyNumberFormat="0" applyAlignment="0" applyProtection="0"/>
    <xf numFmtId="0" fontId="57" fillId="84" borderId="0" applyNumberFormat="0" applyBorder="0" applyAlignment="0" applyProtection="0"/>
    <xf numFmtId="0" fontId="74" fillId="50" borderId="16" applyNumberFormat="0" applyAlignment="0" applyProtection="0"/>
    <xf numFmtId="0" fontId="44" fillId="50" borderId="16"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77" fillId="0" borderId="0" applyNumberFormat="0" applyFill="0" applyBorder="0" applyAlignment="0" applyProtection="0"/>
    <xf numFmtId="170" fontId="9" fillId="0" borderId="0" applyFont="0" applyFill="0" applyBorder="0" applyAlignment="0" applyProtection="0"/>
    <xf numFmtId="0" fontId="66" fillId="0" borderId="0" applyNumberFormat="0" applyFill="0" applyBorder="0" applyAlignment="0" applyProtection="0"/>
    <xf numFmtId="0" fontId="50" fillId="81" borderId="0" applyNumberFormat="0" applyBorder="0" applyAlignment="0" applyProtection="0"/>
    <xf numFmtId="0" fontId="78" fillId="81" borderId="0" applyNumberFormat="0" applyBorder="0" applyAlignment="0" applyProtection="0"/>
    <xf numFmtId="0" fontId="60" fillId="0" borderId="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2" fillId="49" borderId="16" applyNumberFormat="0" applyAlignment="0" applyProtection="0"/>
    <xf numFmtId="167" fontId="9" fillId="0" borderId="0" applyFont="0" applyFill="0" applyBorder="0" applyAlignment="0" applyProtection="0"/>
    <xf numFmtId="0" fontId="49" fillId="0" borderId="19" applyNumberFormat="0" applyFill="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71" fillId="83" borderId="24" applyNumberFormat="0" applyFont="0" applyAlignment="0" applyProtection="0"/>
    <xf numFmtId="0" fontId="58" fillId="50" borderId="25" applyNumberFormat="0" applyAlignment="0" applyProtection="0"/>
    <xf numFmtId="9" fontId="9" fillId="0" borderId="0" applyFont="0" applyFill="0" applyBorder="0" applyAlignment="0" applyProtection="0"/>
    <xf numFmtId="171" fontId="37" fillId="0" borderId="0" applyFont="0" applyFill="0" applyBorder="0" applyAlignment="0" applyProtection="0">
      <alignment horizontal="right"/>
    </xf>
    <xf numFmtId="0" fontId="79" fillId="84" borderId="0" applyNumberFormat="0" applyBorder="0" applyAlignment="0" applyProtection="0"/>
    <xf numFmtId="0" fontId="65" fillId="0" borderId="0" applyNumberFormat="0" applyFill="0" applyBorder="0" applyAlignment="0" applyProtection="0"/>
    <xf numFmtId="0" fontId="47" fillId="0" borderId="30" applyNumberFormat="0" applyFill="0" applyAlignment="0" applyProtection="0"/>
    <xf numFmtId="0" fontId="65" fillId="0" borderId="0" applyNumberFormat="0" applyFill="0" applyBorder="0" applyAlignment="0" applyProtection="0"/>
    <xf numFmtId="0" fontId="80" fillId="0" borderId="20" applyNumberFormat="0" applyFill="0" applyAlignment="0" applyProtection="0"/>
    <xf numFmtId="0" fontId="81" fillId="0" borderId="21" applyNumberFormat="0" applyFill="0" applyAlignment="0" applyProtection="0"/>
    <xf numFmtId="0" fontId="82" fillId="0" borderId="22" applyNumberFormat="0" applyFill="0" applyAlignment="0" applyProtection="0"/>
    <xf numFmtId="0" fontId="82" fillId="0" borderId="0" applyNumberFormat="0" applyFill="0" applyBorder="0" applyAlignment="0" applyProtection="0"/>
    <xf numFmtId="0" fontId="83" fillId="0" borderId="19" applyNumberFormat="0" applyFill="0" applyAlignment="0" applyProtection="0"/>
    <xf numFmtId="0" fontId="84" fillId="0" borderId="0" applyNumberFormat="0" applyFill="0" applyBorder="0" applyAlignment="0" applyProtection="0"/>
    <xf numFmtId="0" fontId="67" fillId="0" borderId="0" applyNumberFormat="0" applyFill="0" applyBorder="0" applyAlignment="0" applyProtection="0"/>
    <xf numFmtId="0" fontId="85" fillId="77" borderId="18" applyNumberFormat="0" applyAlignment="0" applyProtection="0"/>
    <xf numFmtId="0" fontId="9" fillId="0" borderId="0"/>
    <xf numFmtId="0" fontId="4" fillId="0" borderId="0"/>
    <xf numFmtId="4" fontId="41" fillId="86" borderId="17" applyNumberFormat="0" applyProtection="0">
      <alignment horizontal="left" vertical="center" indent="1"/>
    </xf>
    <xf numFmtId="0" fontId="9" fillId="0" borderId="0"/>
    <xf numFmtId="167" fontId="9" fillId="0" borderId="0" applyFont="0" applyFill="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4" fillId="50" borderId="16" applyNumberFormat="0" applyAlignment="0" applyProtection="0"/>
    <xf numFmtId="0" fontId="46" fillId="77" borderId="18" applyNumberFormat="0" applyAlignment="0" applyProtection="0"/>
    <xf numFmtId="0" fontId="49" fillId="0" borderId="19" applyNumberFormat="0" applyFill="0" applyAlignment="0" applyProtection="0"/>
    <xf numFmtId="0" fontId="50" fillId="81" borderId="0" applyNumberFormat="0" applyBorder="0" applyAlignment="0" applyProtection="0"/>
    <xf numFmtId="0" fontId="52" fillId="49" borderId="16" applyNumberFormat="0" applyAlignment="0" applyProtection="0"/>
    <xf numFmtId="167"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82" borderId="0" applyNumberFormat="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7" fillId="84" borderId="0" applyNumberFormat="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83" borderId="2" applyNumberFormat="0" applyProtection="0">
      <alignment vertical="center"/>
    </xf>
    <xf numFmtId="4" fontId="86" fillId="109" borderId="2" applyNumberFormat="0" applyProtection="0">
      <alignmen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110" borderId="17" applyNumberFormat="0" applyProtection="0">
      <alignment horizontal="left" vertical="center" indent="1"/>
    </xf>
    <xf numFmtId="0" fontId="41" fillId="97" borderId="2"/>
    <xf numFmtId="0" fontId="41" fillId="97" borderId="2"/>
    <xf numFmtId="0" fontId="65" fillId="0" borderId="0" applyNumberFormat="0" applyFill="0" applyBorder="0" applyAlignment="0" applyProtection="0"/>
    <xf numFmtId="0" fontId="47" fillId="0" borderId="30" applyNumberFormat="0" applyFill="0" applyAlignment="0" applyProtection="0"/>
    <xf numFmtId="0" fontId="58" fillId="50" borderId="2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0" borderId="0" applyNumberFormat="0" applyFill="0" applyBorder="0" applyAlignment="0" applyProtection="0"/>
    <xf numFmtId="0" fontId="9" fillId="0" borderId="0" applyNumberFormat="0" applyFill="0" applyBorder="0" applyAlignment="0" applyProtection="0"/>
    <xf numFmtId="170" fontId="9" fillId="0" borderId="0" applyFont="0" applyFill="0" applyBorder="0" applyAlignment="0" applyProtection="0"/>
    <xf numFmtId="0" fontId="9" fillId="0" borderId="0" applyNumberFormat="0" applyFill="0" applyBorder="0" applyAlignment="0" applyProtection="0"/>
    <xf numFmtId="0" fontId="9" fillId="83"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9" fillId="0" borderId="0"/>
    <xf numFmtId="0" fontId="9" fillId="0" borderId="0"/>
    <xf numFmtId="0" fontId="9" fillId="0" borderId="0"/>
    <xf numFmtId="0" fontId="9" fillId="0" borderId="0"/>
    <xf numFmtId="0" fontId="38" fillId="0" borderId="0"/>
    <xf numFmtId="0" fontId="44" fillId="50" borderId="16" applyNumberFormat="0" applyAlignment="0" applyProtection="0"/>
    <xf numFmtId="0" fontId="45" fillId="76" borderId="17" applyNumberFormat="0" applyAlignment="0" applyProtection="0"/>
    <xf numFmtId="0" fontId="87" fillId="0" borderId="0" applyNumberFormat="0" applyFill="0" applyBorder="0" applyAlignment="0" applyProtection="0">
      <alignment vertical="top"/>
      <protection locked="0"/>
    </xf>
    <xf numFmtId="0" fontId="51" fillId="74" borderId="17"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38"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172" fontId="34" fillId="0" borderId="0" applyFon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165" fontId="9" fillId="9" borderId="37" applyBorder="0" applyProtection="0">
      <alignment horizontal="center" vertical="center"/>
    </xf>
    <xf numFmtId="9" fontId="38"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0" fontId="41" fillId="97" borderId="2"/>
    <xf numFmtId="0" fontId="41" fillId="97" borderId="2"/>
    <xf numFmtId="4" fontId="63" fillId="95" borderId="17" applyNumberFormat="0" applyProtection="0">
      <alignment horizontal="right" vertical="center"/>
    </xf>
    <xf numFmtId="0" fontId="34" fillId="0" borderId="0"/>
    <xf numFmtId="0" fontId="9" fillId="0" borderId="0"/>
    <xf numFmtId="0" fontId="9" fillId="0" borderId="0"/>
    <xf numFmtId="0" fontId="43"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8" fillId="0" borderId="0"/>
    <xf numFmtId="0" fontId="34" fillId="0" borderId="0"/>
    <xf numFmtId="0" fontId="9" fillId="0" borderId="0"/>
    <xf numFmtId="0" fontId="9" fillId="0" borderId="0"/>
    <xf numFmtId="0" fontId="9" fillId="0" borderId="0"/>
    <xf numFmtId="0" fontId="9" fillId="0" borderId="0"/>
    <xf numFmtId="0" fontId="9" fillId="0" borderId="0"/>
    <xf numFmtId="0" fontId="47" fillId="0" borderId="30"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4" fillId="0" borderId="0"/>
    <xf numFmtId="0" fontId="9" fillId="0" borderId="0"/>
    <xf numFmtId="0" fontId="48" fillId="0" borderId="0"/>
    <xf numFmtId="0" fontId="9" fillId="0" borderId="0"/>
    <xf numFmtId="0" fontId="38" fillId="0" borderId="0"/>
    <xf numFmtId="0" fontId="9" fillId="0" borderId="0"/>
    <xf numFmtId="0" fontId="9"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173" fontId="9" fillId="0" borderId="0" applyFont="0" applyFill="0" applyBorder="0" applyAlignment="0" applyProtection="0"/>
    <xf numFmtId="168" fontId="48" fillId="0" borderId="0" applyFont="0" applyFill="0" applyBorder="0" applyAlignment="0" applyProtection="0"/>
    <xf numFmtId="0" fontId="88"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72" fontId="9"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0" fillId="123" borderId="0"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1" fillId="0" borderId="0"/>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4" fillId="0" borderId="0"/>
    <xf numFmtId="0" fontId="4" fillId="0" borderId="0"/>
    <xf numFmtId="0" fontId="4" fillId="0" borderId="0"/>
    <xf numFmtId="167" fontId="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38" fillId="0" borderId="0"/>
    <xf numFmtId="0" fontId="9" fillId="0" borderId="0" applyNumberFormat="0" applyFill="0" applyBorder="0" applyAlignment="0" applyProtection="0"/>
    <xf numFmtId="0" fontId="9" fillId="0" borderId="0"/>
    <xf numFmtId="0" fontId="100" fillId="20"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4"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100" fillId="20"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40" borderId="0" applyNumberFormat="0" applyBorder="0" applyAlignment="0" applyProtection="0"/>
    <xf numFmtId="0" fontId="101" fillId="16" borderId="6" applyNumberFormat="0" applyAlignment="0" applyProtection="0"/>
    <xf numFmtId="168" fontId="48" fillId="0" borderId="0" applyFont="0" applyFill="0" applyBorder="0" applyAlignment="0" applyProtection="0"/>
    <xf numFmtId="0" fontId="102" fillId="0" borderId="8" applyNumberFormat="0" applyFill="0" applyAlignment="0" applyProtection="0"/>
    <xf numFmtId="0" fontId="6" fillId="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4" borderId="0" applyNumberFormat="0" applyBorder="0" applyAlignment="0" applyProtection="0"/>
    <xf numFmtId="0" fontId="4" fillId="18" borderId="10" applyNumberFormat="0" applyFont="0" applyAlignment="0" applyProtection="0"/>
    <xf numFmtId="9" fontId="4" fillId="0" borderId="0" applyFont="0" applyFill="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9" fillId="0" borderId="0" applyNumberFormat="0" applyFill="0" applyBorder="0" applyAlignment="0" applyProtection="0"/>
    <xf numFmtId="0" fontId="9" fillId="0" borderId="0"/>
    <xf numFmtId="0" fontId="4" fillId="0" borderId="0"/>
    <xf numFmtId="0" fontId="9" fillId="0" borderId="0"/>
    <xf numFmtId="0" fontId="43"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26" fillId="0" borderId="0" applyNumberFormat="0" applyFill="0" applyBorder="0" applyAlignment="0" applyProtection="0"/>
    <xf numFmtId="0" fontId="103" fillId="0" borderId="14" applyNumberFormat="0" applyFill="0" applyAlignment="0" applyProtection="0"/>
    <xf numFmtId="0" fontId="10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100" fillId="23" borderId="0" applyNumberFormat="0" applyBorder="0" applyAlignment="0" applyProtection="0"/>
    <xf numFmtId="0" fontId="100" fillId="27" borderId="0" applyNumberFormat="0" applyBorder="0" applyAlignment="0" applyProtection="0"/>
    <xf numFmtId="0" fontId="100" fillId="31" borderId="0" applyNumberFormat="0" applyBorder="0" applyAlignment="0" applyProtection="0"/>
    <xf numFmtId="0" fontId="100" fillId="35" borderId="0" applyNumberFormat="0" applyBorder="0" applyAlignment="0" applyProtection="0"/>
    <xf numFmtId="0" fontId="100" fillId="39" borderId="0" applyNumberFormat="0" applyBorder="0" applyAlignment="0" applyProtection="0"/>
    <xf numFmtId="0" fontId="100" fillId="43"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73" fillId="50" borderId="25" applyNumberFormat="0" applyAlignment="0" applyProtection="0"/>
    <xf numFmtId="0" fontId="105" fillId="73" borderId="0" applyNumberFormat="0" applyBorder="0" applyAlignment="0" applyProtection="0"/>
    <xf numFmtId="0" fontId="105" fillId="73" borderId="0" applyNumberFormat="0" applyBorder="0" applyAlignment="0" applyProtection="0"/>
    <xf numFmtId="0" fontId="74" fillId="50" borderId="16" applyNumberFormat="0" applyAlignment="0" applyProtection="0"/>
    <xf numFmtId="0" fontId="101" fillId="16" borderId="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6" fillId="68" borderId="18" applyNumberFormat="0" applyAlignment="0" applyProtection="0"/>
    <xf numFmtId="0" fontId="46" fillId="68" borderId="18" applyNumberFormat="0" applyAlignment="0" applyProtection="0"/>
    <xf numFmtId="0" fontId="46" fillId="77" borderId="18" applyNumberFormat="0" applyAlignment="0" applyProtection="0"/>
    <xf numFmtId="0" fontId="75" fillId="49" borderId="16" applyNumberFormat="0" applyAlignment="0" applyProtection="0"/>
    <xf numFmtId="0" fontId="76" fillId="0" borderId="30"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0" fillId="0" borderId="23"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43" fillId="66"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107" fillId="0" borderId="39" applyNumberFormat="0" applyFill="0" applyAlignment="0" applyProtection="0"/>
    <xf numFmtId="0" fontId="107" fillId="0" borderId="39"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0" fillId="74"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57" fillId="84" borderId="0" applyNumberFormat="0" applyBorder="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109"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111"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41" fillId="83" borderId="2"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41" fillId="83"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110" borderId="0"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0" fontId="41" fillId="97" borderId="2"/>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1" fillId="128"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6" fillId="0" borderId="0" applyNumberFormat="0" applyFill="0" applyBorder="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50" fillId="0" borderId="23" applyNumberFormat="0" applyFill="0" applyAlignment="0" applyProtection="0"/>
    <xf numFmtId="0" fontId="43" fillId="66" borderId="0" applyNumberFormat="0" applyBorder="0" applyAlignment="0" applyProtection="0"/>
    <xf numFmtId="0" fontId="43" fillId="6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50" fillId="74" borderId="0" applyNumberFormat="0" applyBorder="0" applyAlignment="0" applyProtection="0"/>
    <xf numFmtId="0" fontId="9" fillId="83" borderId="24" applyNumberFormat="0" applyFont="0" applyAlignment="0" applyProtection="0"/>
    <xf numFmtId="0" fontId="4" fillId="0" borderId="0"/>
    <xf numFmtId="0" fontId="4" fillId="0" borderId="0"/>
    <xf numFmtId="0" fontId="4" fillId="0" borderId="0"/>
    <xf numFmtId="0" fontId="64" fillId="0" borderId="0" applyNumberFormat="0" applyFill="0" applyBorder="0" applyAlignment="0" applyProtection="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9" fillId="0" borderId="0" applyFon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 fillId="3" borderId="0" applyNumberFormat="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98" fillId="17" borderId="9" applyNumberFormat="0" applyAlignment="0" applyProtection="0"/>
    <xf numFmtId="167" fontId="9" fillId="0" borderId="0" applyFont="0" applyFill="0" applyBorder="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170" fontId="9" fillId="0" borderId="0" applyFont="0" applyFill="0" applyBorder="0" applyAlignment="0" applyProtection="0"/>
    <xf numFmtId="170" fontId="9" fillId="0" borderId="0" applyFont="0" applyFill="0" applyBorder="0" applyAlignment="0" applyProtection="0"/>
    <xf numFmtId="173" fontId="9" fillId="0" borderId="0" applyFont="0" applyFill="0" applyBorder="0" applyAlignment="0" applyProtection="0"/>
    <xf numFmtId="0" fontId="99" fillId="0" borderId="0" applyNumberFormat="0" applyFill="0" applyBorder="0" applyAlignment="0" applyProtection="0"/>
    <xf numFmtId="0" fontId="93" fillId="0" borderId="11" applyNumberFormat="0" applyFill="0" applyAlignment="0" applyProtection="0"/>
    <xf numFmtId="0" fontId="94" fillId="0" borderId="12" applyNumberFormat="0" applyFill="0" applyAlignment="0" applyProtection="0"/>
    <xf numFmtId="0" fontId="95" fillId="0" borderId="13" applyNumberFormat="0" applyFill="0" applyAlignment="0" applyProtection="0"/>
    <xf numFmtId="0" fontId="95" fillId="0" borderId="0" applyNumberFormat="0" applyFill="0" applyBorder="0" applyAlignment="0" applyProtection="0"/>
    <xf numFmtId="0" fontId="92" fillId="0" borderId="0" applyNumberFormat="0" applyFill="0" applyBorder="0" applyAlignment="0" applyProtection="0">
      <alignment vertical="top"/>
      <protection locked="0"/>
    </xf>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96" fillId="15" borderId="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4" fontId="41" fillId="109"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109"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111"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101"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101"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126"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101"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6" fillId="109" borderId="2"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101"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110" borderId="0"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127"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34" fillId="0" borderId="0"/>
    <xf numFmtId="172" fontId="34" fillId="0" borderId="0" applyFont="0" applyFill="0" applyBorder="0" applyAlignment="0" applyProtection="0"/>
    <xf numFmtId="43" fontId="9" fillId="0" borderId="0" applyFont="0" applyFill="0" applyBorder="0" applyAlignment="0" applyProtection="0"/>
    <xf numFmtId="0" fontId="34" fillId="0" borderId="0"/>
    <xf numFmtId="0" fontId="3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4" fillId="0" borderId="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0" fontId="4" fillId="1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43" fontId="4" fillId="0" borderId="0" applyFont="0" applyFill="0" applyBorder="0" applyAlignment="0" applyProtection="0"/>
    <xf numFmtId="0" fontId="110" fillId="0" borderId="0" applyNumberFormat="0" applyFill="0" applyBorder="0" applyAlignment="0" applyProtection="0"/>
    <xf numFmtId="0" fontId="9" fillId="0" borderId="0"/>
    <xf numFmtId="0" fontId="9" fillId="0" borderId="0"/>
    <xf numFmtId="0" fontId="111" fillId="0" borderId="0">
      <alignment horizontal="right"/>
    </xf>
    <xf numFmtId="174" fontId="112" fillId="0" borderId="0" applyFont="0" applyFill="0" applyBorder="0" applyAlignment="0" applyProtection="0"/>
    <xf numFmtId="175" fontId="112" fillId="0" borderId="0" applyFont="0" applyFill="0" applyBorder="0" applyAlignment="0" applyProtection="0"/>
    <xf numFmtId="176" fontId="112" fillId="0" borderId="0" applyFont="0" applyFill="0" applyBorder="0" applyAlignment="0" applyProtection="0"/>
    <xf numFmtId="177" fontId="112" fillId="0" borderId="0" applyFont="0" applyFill="0" applyBorder="0" applyAlignment="0" applyProtection="0"/>
    <xf numFmtId="0" fontId="37" fillId="0" borderId="0">
      <alignment horizontal="right"/>
    </xf>
    <xf numFmtId="0" fontId="37" fillId="0" borderId="0">
      <alignment horizontal="right"/>
    </xf>
    <xf numFmtId="178" fontId="113" fillId="0" borderId="0"/>
    <xf numFmtId="0" fontId="114" fillId="0" borderId="0"/>
    <xf numFmtId="179" fontId="112" fillId="0" borderId="0" applyFont="0" applyFill="0" applyBorder="0" applyAlignment="0" applyProtection="0"/>
    <xf numFmtId="0" fontId="9" fillId="0" borderId="0"/>
    <xf numFmtId="9" fontId="115" fillId="58" borderId="43">
      <alignment horizontal="right" vertical="center"/>
    </xf>
    <xf numFmtId="180" fontId="112" fillId="0" borderId="0" applyFont="0" applyFill="0" applyBorder="0" applyAlignment="0" applyProtection="0"/>
    <xf numFmtId="181" fontId="41" fillId="0" borderId="0" applyBorder="0" applyAlignment="0" applyProtection="0"/>
    <xf numFmtId="9" fontId="35" fillId="0" borderId="0"/>
    <xf numFmtId="165" fontId="35" fillId="0" borderId="0"/>
    <xf numFmtId="10" fontId="35" fillId="0" borderId="0"/>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116" fillId="0" borderId="0" applyFill="0" applyBorder="0">
      <alignment horizontal="right"/>
    </xf>
    <xf numFmtId="0" fontId="9" fillId="0" borderId="0" applyFill="0" applyBorder="0">
      <alignment horizontal="right"/>
    </xf>
    <xf numFmtId="0" fontId="116" fillId="0" borderId="0" applyFill="0" applyBorder="0">
      <alignment horizontal="right"/>
    </xf>
    <xf numFmtId="0" fontId="9" fillId="0" borderId="0" applyFill="0" applyBorder="0">
      <alignment horizontal="right"/>
    </xf>
    <xf numFmtId="0" fontId="9" fillId="0" borderId="0" applyFill="0" applyBorder="0">
      <alignment horizontal="right"/>
    </xf>
    <xf numFmtId="0" fontId="9" fillId="0" borderId="0" applyFill="0" applyBorder="0">
      <alignment horizontal="right"/>
    </xf>
    <xf numFmtId="0" fontId="48" fillId="0" borderId="0" applyNumberFormat="0" applyFont="0" applyFill="0" applyBorder="0" applyAlignment="0" applyProtection="0"/>
    <xf numFmtId="182" fontId="113" fillId="0" borderId="0" applyFont="0" applyFill="0" applyBorder="0" applyAlignment="0" applyProtection="0"/>
    <xf numFmtId="183" fontId="113" fillId="0" borderId="0" applyFont="0" applyFill="0" applyBorder="0" applyAlignment="0" applyProtection="0"/>
    <xf numFmtId="0" fontId="117" fillId="0" borderId="0">
      <alignment vertical="center"/>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7" fillId="0" borderId="0">
      <alignment vertical="center"/>
    </xf>
    <xf numFmtId="0" fontId="117" fillId="0" borderId="0">
      <alignment vertical="center"/>
    </xf>
    <xf numFmtId="0" fontId="9" fillId="0" borderId="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9" fillId="98" borderId="0"/>
    <xf numFmtId="0" fontId="10" fillId="98" borderId="0"/>
    <xf numFmtId="0" fontId="14" fillId="98" borderId="0"/>
    <xf numFmtId="0" fontId="25" fillId="98" borderId="0"/>
    <xf numFmtId="0" fontId="119" fillId="98" borderId="0"/>
    <xf numFmtId="0" fontId="120" fillId="98" borderId="0"/>
    <xf numFmtId="0" fontId="41" fillId="98" borderId="0"/>
    <xf numFmtId="184" fontId="9"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186" fontId="9" fillId="109" borderId="44"/>
    <xf numFmtId="186" fontId="9" fillId="109" borderId="44"/>
    <xf numFmtId="186" fontId="9" fillId="109" borderId="44"/>
    <xf numFmtId="0" fontId="121" fillId="0" borderId="0"/>
    <xf numFmtId="0" fontId="121" fillId="0" borderId="0"/>
    <xf numFmtId="187" fontId="113"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4" fillId="109" borderId="0"/>
    <xf numFmtId="0" fontId="122" fillId="0" borderId="0" applyNumberFormat="0" applyFill="0" applyBorder="0" applyAlignment="0" applyProtection="0"/>
    <xf numFmtId="0" fontId="9" fillId="0" borderId="0" applyFont="0" applyFill="0" applyBorder="0" applyAlignment="0" applyProtection="0"/>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8" fillId="0" borderId="0">
      <alignment vertical="top"/>
    </xf>
    <xf numFmtId="0" fontId="113" fillId="82" borderId="0" applyNumberFormat="0" applyFont="0" applyAlignment="0" applyProtection="0"/>
    <xf numFmtId="0" fontId="9" fillId="0" borderId="0">
      <alignment vertical="top"/>
    </xf>
    <xf numFmtId="0" fontId="9" fillId="0" borderId="0">
      <alignment vertical="top"/>
    </xf>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9" fontId="9" fillId="0" borderId="0" applyFont="0" applyFill="0" applyBorder="0" applyAlignment="0" applyProtection="0"/>
    <xf numFmtId="0" fontId="10" fillId="0" borderId="0" applyNumberFormat="0" applyFill="0" applyBorder="0" applyAlignment="0" applyProtection="0"/>
    <xf numFmtId="0" fontId="48" fillId="0" borderId="0" applyNumberFormat="0" applyFill="0" applyBorder="0" applyAlignment="0" applyProtection="0"/>
    <xf numFmtId="0" fontId="117" fillId="0" borderId="0">
      <alignment vertical="center"/>
    </xf>
    <xf numFmtId="190" fontId="9" fillId="0" borderId="0" applyFont="0" applyFill="0" applyBorder="0" applyAlignment="0" applyProtection="0"/>
    <xf numFmtId="191" fontId="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98" borderId="0"/>
    <xf numFmtId="0" fontId="10" fillId="98" borderId="0"/>
    <xf numFmtId="0" fontId="14" fillId="98" borderId="0"/>
    <xf numFmtId="0" fontId="9" fillId="98" borderId="0"/>
    <xf numFmtId="0" fontId="119" fillId="98" borderId="0"/>
    <xf numFmtId="0" fontId="120" fillId="98" borderId="0"/>
    <xf numFmtId="0" fontId="41" fillId="98" borderId="0"/>
    <xf numFmtId="0" fontId="9" fillId="0" borderId="0"/>
    <xf numFmtId="0" fontId="123" fillId="0" borderId="0" applyNumberFormat="0" applyFill="0" applyBorder="0" applyProtection="0">
      <alignment vertical="top"/>
    </xf>
    <xf numFmtId="0" fontId="123" fillId="0" borderId="0" applyNumberFormat="0" applyFill="0" applyBorder="0" applyProtection="0">
      <alignment vertical="top"/>
    </xf>
    <xf numFmtId="0" fontId="123" fillId="0" borderId="0" applyNumberFormat="0" applyFill="0" applyBorder="0" applyProtection="0">
      <alignment vertical="top"/>
    </xf>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14" fillId="0" borderId="45" applyNumberFormat="0" applyFill="0" applyAlignment="0" applyProtection="0"/>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46" applyNumberFormat="0" applyFill="0" applyProtection="0">
      <alignment horizontal="center"/>
    </xf>
    <xf numFmtId="0" fontId="124" fillId="0" borderId="0" applyNumberFormat="0" applyFill="0" applyBorder="0" applyProtection="0">
      <alignment horizontal="left"/>
    </xf>
    <xf numFmtId="0" fontId="125" fillId="0" borderId="0" applyNumberFormat="0" applyFill="0" applyBorder="0" applyProtection="0">
      <alignment horizontal="centerContinuous"/>
    </xf>
    <xf numFmtId="0" fontId="125"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192" fontId="35" fillId="0" borderId="0" applyFont="0" applyFill="0" applyBorder="0" applyAlignment="0" applyProtection="0"/>
    <xf numFmtId="0" fontId="35" fillId="0" borderId="0" applyFont="0" applyFill="0" applyBorder="0" applyAlignment="0" applyProtection="0"/>
    <xf numFmtId="0" fontId="9" fillId="0" borderId="0"/>
    <xf numFmtId="0" fontId="126" fillId="0" borderId="0"/>
    <xf numFmtId="0" fontId="117" fillId="0" borderId="0">
      <alignment vertical="center"/>
    </xf>
    <xf numFmtId="0" fontId="127" fillId="0" borderId="0"/>
    <xf numFmtId="38" fontId="111" fillId="0" borderId="35"/>
    <xf numFmtId="0" fontId="128" fillId="21" borderId="0" applyNumberFormat="0" applyBorder="0" applyAlignment="0" applyProtection="0"/>
    <xf numFmtId="0" fontId="34" fillId="45" borderId="0" applyNumberFormat="0" applyBorder="0" applyAlignment="0" applyProtection="0"/>
    <xf numFmtId="0" fontId="43" fillId="102" borderId="0" applyNumberFormat="0" applyBorder="0" applyAlignment="0" applyProtection="0"/>
    <xf numFmtId="0" fontId="34" fillId="45" borderId="0" applyNumberFormat="0" applyBorder="0" applyAlignment="0" applyProtection="0"/>
    <xf numFmtId="0" fontId="128" fillId="25" borderId="0" applyNumberFormat="0" applyBorder="0" applyAlignment="0" applyProtection="0"/>
    <xf numFmtId="0" fontId="34" fillId="46" borderId="0" applyNumberFormat="0" applyBorder="0" applyAlignment="0" applyProtection="0"/>
    <xf numFmtId="0" fontId="43" fillId="84" borderId="0" applyNumberFormat="0" applyBorder="0" applyAlignment="0" applyProtection="0"/>
    <xf numFmtId="0" fontId="34" fillId="46" borderId="0" applyNumberFormat="0" applyBorder="0" applyAlignment="0" applyProtection="0"/>
    <xf numFmtId="0" fontId="128" fillId="104" borderId="0" applyNumberFormat="0" applyBorder="0" applyAlignment="0" applyProtection="0"/>
    <xf numFmtId="0" fontId="34" fillId="47" borderId="0" applyNumberFormat="0" applyBorder="0" applyAlignment="0" applyProtection="0"/>
    <xf numFmtId="0" fontId="43" fillId="81" borderId="0" applyNumberFormat="0" applyBorder="0" applyAlignment="0" applyProtection="0"/>
    <xf numFmtId="0" fontId="34" fillId="47" borderId="0" applyNumberFormat="0" applyBorder="0" applyAlignment="0" applyProtection="0"/>
    <xf numFmtId="0" fontId="128" fillId="33" borderId="0" applyNumberFormat="0" applyBorder="0" applyAlignment="0" applyProtection="0"/>
    <xf numFmtId="0" fontId="34" fillId="48" borderId="0" applyNumberFormat="0" applyBorder="0" applyAlignment="0" applyProtection="0"/>
    <xf numFmtId="0" fontId="43" fillId="103" borderId="0" applyNumberFormat="0" applyBorder="0" applyAlignment="0" applyProtection="0"/>
    <xf numFmtId="0" fontId="34" fillId="48" borderId="0" applyNumberFormat="0" applyBorder="0" applyAlignment="0" applyProtection="0"/>
    <xf numFmtId="0" fontId="128" fillId="37" borderId="0" applyNumberFormat="0" applyBorder="0" applyAlignment="0" applyProtection="0"/>
    <xf numFmtId="0" fontId="34" fillId="45" borderId="0" applyNumberFormat="0" applyBorder="0" applyAlignment="0" applyProtection="0"/>
    <xf numFmtId="0" fontId="43" fillId="104" borderId="0" applyNumberFormat="0" applyBorder="0" applyAlignment="0" applyProtection="0"/>
    <xf numFmtId="0" fontId="34" fillId="45" borderId="0" applyNumberFormat="0" applyBorder="0" applyAlignment="0" applyProtection="0"/>
    <xf numFmtId="0" fontId="128" fillId="41" borderId="0" applyNumberFormat="0" applyBorder="0" applyAlignment="0" applyProtection="0"/>
    <xf numFmtId="0" fontId="34" fillId="49" borderId="0" applyNumberFormat="0" applyBorder="0" applyAlignment="0" applyProtection="0"/>
    <xf numFmtId="0" fontId="43" fillId="49" borderId="0" applyNumberFormat="0" applyBorder="0" applyAlignment="0" applyProtection="0"/>
    <xf numFmtId="0" fontId="34" fillId="49" borderId="0" applyNumberFormat="0" applyBorder="0" applyAlignment="0" applyProtection="0"/>
    <xf numFmtId="0" fontId="128" fillId="104" borderId="0" applyNumberFormat="0" applyBorder="0" applyAlignment="0" applyProtection="0"/>
    <xf numFmtId="0" fontId="34" fillId="50" borderId="0" applyNumberFormat="0" applyBorder="0" applyAlignment="0" applyProtection="0"/>
    <xf numFmtId="0" fontId="43" fillId="94" borderId="0" applyNumberFormat="0" applyBorder="0" applyAlignment="0" applyProtection="0"/>
    <xf numFmtId="0" fontId="34" fillId="50" borderId="0" applyNumberFormat="0" applyBorder="0" applyAlignment="0" applyProtection="0"/>
    <xf numFmtId="0" fontId="128" fillId="26" borderId="0" applyNumberFormat="0" applyBorder="0" applyAlignment="0" applyProtection="0"/>
    <xf numFmtId="0" fontId="34" fillId="46" borderId="0" applyNumberFormat="0" applyBorder="0" applyAlignment="0" applyProtection="0"/>
    <xf numFmtId="0" fontId="43" fillId="105" borderId="0" applyNumberFormat="0" applyBorder="0" applyAlignment="0" applyProtection="0"/>
    <xf numFmtId="0" fontId="34" fillId="46" borderId="0" applyNumberFormat="0" applyBorder="0" applyAlignment="0" applyProtection="0"/>
    <xf numFmtId="0" fontId="128" fillId="129" borderId="0" applyNumberFormat="0" applyBorder="0" applyAlignment="0" applyProtection="0"/>
    <xf numFmtId="0" fontId="34" fillId="51" borderId="0" applyNumberFormat="0" applyBorder="0" applyAlignment="0" applyProtection="0"/>
    <xf numFmtId="0" fontId="43" fillId="91" borderId="0" applyNumberFormat="0" applyBorder="0" applyAlignment="0" applyProtection="0"/>
    <xf numFmtId="0" fontId="34" fillId="51" borderId="0" applyNumberFormat="0" applyBorder="0" applyAlignment="0" applyProtection="0"/>
    <xf numFmtId="0" fontId="128" fillId="83" borderId="0" applyNumberFormat="0" applyBorder="0" applyAlignment="0" applyProtection="0"/>
    <xf numFmtId="0" fontId="34" fillId="52" borderId="0" applyNumberFormat="0" applyBorder="0" applyAlignment="0" applyProtection="0"/>
    <xf numFmtId="0" fontId="43" fillId="103" borderId="0" applyNumberFormat="0" applyBorder="0" applyAlignment="0" applyProtection="0"/>
    <xf numFmtId="0" fontId="34" fillId="52" borderId="0" applyNumberFormat="0" applyBorder="0" applyAlignment="0" applyProtection="0"/>
    <xf numFmtId="0" fontId="128" fillId="38" borderId="0" applyNumberFormat="0" applyBorder="0" applyAlignment="0" applyProtection="0"/>
    <xf numFmtId="0" fontId="34" fillId="53" borderId="0" applyNumberFormat="0" applyBorder="0" applyAlignment="0" applyProtection="0"/>
    <xf numFmtId="0" fontId="43" fillId="94" borderId="0" applyNumberFormat="0" applyBorder="0" applyAlignment="0" applyProtection="0"/>
    <xf numFmtId="0" fontId="34" fillId="53" borderId="0" applyNumberFormat="0" applyBorder="0" applyAlignment="0" applyProtection="0"/>
    <xf numFmtId="0" fontId="128" fillId="83" borderId="0" applyNumberFormat="0" applyBorder="0" applyAlignment="0" applyProtection="0"/>
    <xf numFmtId="0" fontId="34" fillId="49" borderId="0" applyNumberFormat="0" applyBorder="0" applyAlignment="0" applyProtection="0"/>
    <xf numFmtId="0" fontId="43" fillId="55" borderId="0" applyNumberFormat="0" applyBorder="0" applyAlignment="0" applyProtection="0"/>
    <xf numFmtId="0" fontId="34" fillId="49" borderId="0" applyNumberFormat="0" applyBorder="0" applyAlignment="0" applyProtection="0"/>
    <xf numFmtId="0" fontId="129" fillId="0" borderId="0">
      <alignment vertical="top" wrapText="1"/>
    </xf>
    <xf numFmtId="0" fontId="130" fillId="0" borderId="0"/>
    <xf numFmtId="165" fontId="130" fillId="0" borderId="0" applyNumberFormat="0"/>
    <xf numFmtId="165" fontId="35" fillId="0" borderId="0"/>
    <xf numFmtId="0" fontId="131" fillId="23" borderId="0" applyNumberFormat="0" applyBorder="0" applyAlignment="0" applyProtection="0"/>
    <xf numFmtId="0" fontId="40" fillId="54" borderId="0" applyNumberFormat="0" applyBorder="0" applyAlignment="0" applyProtection="0"/>
    <xf numFmtId="0" fontId="42" fillId="106" borderId="0" applyNumberFormat="0" applyBorder="0" applyAlignment="0" applyProtection="0"/>
    <xf numFmtId="0" fontId="131" fillId="23" borderId="0" applyNumberFormat="0" applyBorder="0" applyAlignment="0" applyProtection="0"/>
    <xf numFmtId="0" fontId="100" fillId="23" borderId="0" applyNumberFormat="0" applyBorder="0" applyAlignment="0" applyProtection="0"/>
    <xf numFmtId="0" fontId="40" fillId="54" borderId="0" applyNumberFormat="0" applyBorder="0" applyAlignment="0" applyProtection="0"/>
    <xf numFmtId="0" fontId="131" fillId="49" borderId="0" applyNumberFormat="0" applyBorder="0" applyAlignment="0" applyProtection="0"/>
    <xf numFmtId="0" fontId="40" fillId="46" borderId="0" applyNumberFormat="0" applyBorder="0" applyAlignment="0" applyProtection="0"/>
    <xf numFmtId="0" fontId="42" fillId="105" borderId="0" applyNumberFormat="0" applyBorder="0" applyAlignment="0" applyProtection="0"/>
    <xf numFmtId="0" fontId="131" fillId="27" borderId="0" applyNumberFormat="0" applyBorder="0" applyAlignment="0" applyProtection="0"/>
    <xf numFmtId="0" fontId="100" fillId="27" borderId="0" applyNumberFormat="0" applyBorder="0" applyAlignment="0" applyProtection="0"/>
    <xf numFmtId="0" fontId="40" fillId="46" borderId="0" applyNumberFormat="0" applyBorder="0" applyAlignment="0" applyProtection="0"/>
    <xf numFmtId="0" fontId="131" fillId="129" borderId="0" applyNumberFormat="0" applyBorder="0" applyAlignment="0" applyProtection="0"/>
    <xf numFmtId="0" fontId="40" fillId="51" borderId="0" applyNumberFormat="0" applyBorder="0" applyAlignment="0" applyProtection="0"/>
    <xf numFmtId="0" fontId="42" fillId="91" borderId="0" applyNumberFormat="0" applyBorder="0" applyAlignment="0" applyProtection="0"/>
    <xf numFmtId="0" fontId="131" fillId="31" borderId="0" applyNumberFormat="0" applyBorder="0" applyAlignment="0" applyProtection="0"/>
    <xf numFmtId="0" fontId="100" fillId="31" borderId="0" applyNumberFormat="0" applyBorder="0" applyAlignment="0" applyProtection="0"/>
    <xf numFmtId="0" fontId="40" fillId="51" borderId="0" applyNumberFormat="0" applyBorder="0" applyAlignment="0" applyProtection="0"/>
    <xf numFmtId="0" fontId="131" fillId="35" borderId="0" applyNumberFormat="0" applyBorder="0" applyAlignment="0" applyProtection="0"/>
    <xf numFmtId="0" fontId="40" fillId="52" borderId="0" applyNumberFormat="0" applyBorder="0" applyAlignment="0" applyProtection="0"/>
    <xf numFmtId="0" fontId="42" fillId="107" borderId="0" applyNumberFormat="0" applyBorder="0" applyAlignment="0" applyProtection="0"/>
    <xf numFmtId="0" fontId="131" fillId="35" borderId="0" applyNumberFormat="0" applyBorder="0" applyAlignment="0" applyProtection="0"/>
    <xf numFmtId="0" fontId="100" fillId="35" borderId="0" applyNumberFormat="0" applyBorder="0" applyAlignment="0" applyProtection="0"/>
    <xf numFmtId="0" fontId="40" fillId="52" borderId="0" applyNumberFormat="0" applyBorder="0" applyAlignment="0" applyProtection="0"/>
    <xf numFmtId="0" fontId="131" fillId="39" borderId="0" applyNumberFormat="0" applyBorder="0" applyAlignment="0" applyProtection="0"/>
    <xf numFmtId="0" fontId="40" fillId="54" borderId="0" applyNumberFormat="0" applyBorder="0" applyAlignment="0" applyProtection="0"/>
    <xf numFmtId="0" fontId="42" fillId="86" borderId="0" applyNumberFormat="0" applyBorder="0" applyAlignment="0" applyProtection="0"/>
    <xf numFmtId="0" fontId="131" fillId="39" borderId="0" applyNumberFormat="0" applyBorder="0" applyAlignment="0" applyProtection="0"/>
    <xf numFmtId="0" fontId="100" fillId="39" borderId="0" applyNumberFormat="0" applyBorder="0" applyAlignment="0" applyProtection="0"/>
    <xf numFmtId="0" fontId="40" fillId="54" borderId="0" applyNumberFormat="0" applyBorder="0" applyAlignment="0" applyProtection="0"/>
    <xf numFmtId="0" fontId="131" fillId="130" borderId="0" applyNumberFormat="0" applyBorder="0" applyAlignment="0" applyProtection="0"/>
    <xf numFmtId="0" fontId="40" fillId="55" borderId="0" applyNumberFormat="0" applyBorder="0" applyAlignment="0" applyProtection="0"/>
    <xf numFmtId="0" fontId="42" fillId="89" borderId="0" applyNumberFormat="0" applyBorder="0" applyAlignment="0" applyProtection="0"/>
    <xf numFmtId="0" fontId="131" fillId="43" borderId="0" applyNumberFormat="0" applyBorder="0" applyAlignment="0" applyProtection="0"/>
    <xf numFmtId="0" fontId="100" fillId="43" borderId="0" applyNumberFormat="0" applyBorder="0" applyAlignment="0" applyProtection="0"/>
    <xf numFmtId="0" fontId="40" fillId="55" borderId="0" applyNumberFormat="0" applyBorder="0" applyAlignment="0" applyProtection="0"/>
    <xf numFmtId="0" fontId="132" fillId="0" borderId="34" applyBorder="0"/>
    <xf numFmtId="0" fontId="132" fillId="0" borderId="34" applyBorder="0"/>
    <xf numFmtId="0" fontId="132" fillId="0" borderId="34" applyBorder="0"/>
    <xf numFmtId="0" fontId="132" fillId="0" borderId="34" applyBorder="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00" fillId="20" borderId="0" applyNumberFormat="0" applyBorder="0" applyAlignment="0" applyProtection="0"/>
    <xf numFmtId="0" fontId="42" fillId="56"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49"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00" fillId="24" borderId="0" applyNumberFormat="0" applyBorder="0" applyAlignment="0" applyProtection="0"/>
    <xf numFmtId="0" fontId="42" fillId="60"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4"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100" fillId="28" borderId="0" applyNumberFormat="0" applyBorder="0" applyAlignment="0" applyProtection="0"/>
    <xf numFmtId="0" fontId="42" fillId="64"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8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100" fillId="32" borderId="0" applyNumberFormat="0" applyBorder="0" applyAlignment="0" applyProtection="0"/>
    <xf numFmtId="0" fontId="42" fillId="68"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2"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00" fillId="36" borderId="0" applyNumberFormat="0" applyBorder="0" applyAlignment="0" applyProtection="0"/>
    <xf numFmtId="0" fontId="42" fillId="59"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42" fillId="8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36"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100" fillId="40" borderId="0" applyNumberFormat="0" applyBorder="0" applyAlignment="0" applyProtection="0"/>
    <xf numFmtId="0" fontId="42" fillId="72"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131" fillId="40" borderId="0" applyNumberFormat="0" applyBorder="0" applyAlignment="0" applyProtection="0"/>
    <xf numFmtId="0" fontId="35" fillId="131" borderId="47">
      <alignment horizontal="center" vertical="center"/>
    </xf>
    <xf numFmtId="0" fontId="111" fillId="0" borderId="33"/>
    <xf numFmtId="0" fontId="9" fillId="0" borderId="0"/>
    <xf numFmtId="0" fontId="111" fillId="0" borderId="15" applyBorder="0"/>
    <xf numFmtId="0" fontId="111" fillId="0" borderId="15" applyBorder="0"/>
    <xf numFmtId="0" fontId="9" fillId="0" borderId="0">
      <alignment horizontal="center" wrapText="1"/>
      <protection locked="0"/>
    </xf>
    <xf numFmtId="0" fontId="9" fillId="0" borderId="0" applyNumberFormat="0" applyFill="0" applyBorder="0" applyAlignment="0" applyProtection="0"/>
    <xf numFmtId="0" fontId="37" fillId="0" borderId="0"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60" fillId="0" borderId="48" applyNumberFormat="0" applyFill="0" applyBorder="0" applyAlignment="0" applyProtection="0"/>
    <xf numFmtId="0" fontId="60" fillId="0" borderId="48" applyNumberFormat="0" applyFill="0" applyBorder="0" applyAlignment="0" applyProtection="0"/>
    <xf numFmtId="0" fontId="133" fillId="0" borderId="48" applyNumberFormat="0" applyFill="0" applyBorder="0" applyAlignment="0" applyProtection="0"/>
    <xf numFmtId="0" fontId="133" fillId="0" borderId="48" applyNumberFormat="0" applyFill="0" applyBorder="0" applyAlignment="0" applyProtection="0"/>
    <xf numFmtId="0" fontId="41" fillId="0" borderId="48" applyNumberFormat="0" applyFill="0" applyAlignment="0" applyProtection="0"/>
    <xf numFmtId="0" fontId="134" fillId="0" borderId="49">
      <protection hidden="1"/>
    </xf>
    <xf numFmtId="0" fontId="135" fillId="50" borderId="49" applyNumberFormat="0" applyFont="0" applyBorder="0" applyAlignment="0" applyProtection="0">
      <protection hidden="1"/>
    </xf>
    <xf numFmtId="0" fontId="134" fillId="0" borderId="49">
      <protection hidden="1"/>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0" fontId="73" fillId="50" borderId="25" applyNumberFormat="0" applyAlignment="0" applyProtection="0"/>
    <xf numFmtId="165" fontId="137" fillId="0" borderId="0"/>
    <xf numFmtId="0" fontId="138" fillId="0" borderId="0"/>
    <xf numFmtId="193" fontId="138" fillId="0" borderId="0"/>
    <xf numFmtId="172" fontId="138" fillId="0" borderId="0"/>
    <xf numFmtId="0" fontId="139" fillId="94" borderId="0" applyNumberFormat="0" applyBorder="0" applyAlignment="0" applyProtection="0"/>
    <xf numFmtId="0" fontId="57" fillId="84" borderId="0" applyNumberFormat="0" applyBorder="0" applyAlignment="0" applyProtection="0"/>
    <xf numFmtId="0" fontId="105" fillId="7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94" fontId="140" fillId="0" borderId="0" applyFont="0" applyFill="0" applyBorder="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7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01" fillId="16" borderId="6" applyNumberFormat="0" applyAlignment="0" applyProtection="0"/>
    <xf numFmtId="0" fontId="45" fillId="76" borderId="17" applyNumberFormat="0" applyAlignment="0" applyProtection="0"/>
    <xf numFmtId="0" fontId="45" fillId="76" borderId="17" applyNumberFormat="0" applyAlignment="0" applyProtection="0"/>
    <xf numFmtId="0" fontId="141" fillId="0" borderId="0" applyNumberFormat="0" applyFill="0" applyBorder="0" applyAlignment="0" applyProtection="0"/>
    <xf numFmtId="0" fontId="9" fillId="0" borderId="0" applyNumberFormat="0" applyFont="0" applyAlignment="0" applyProtection="0"/>
    <xf numFmtId="184" fontId="142" fillId="0" borderId="0" applyFill="0" applyBorder="0" applyAlignment="0" applyProtection="0"/>
    <xf numFmtId="184" fontId="9" fillId="0" borderId="0"/>
    <xf numFmtId="195" fontId="143" fillId="0" borderId="0">
      <alignment horizontal="right"/>
      <protection locked="0"/>
    </xf>
    <xf numFmtId="0" fontId="9" fillId="0" borderId="0"/>
    <xf numFmtId="37" fontId="144" fillId="0" borderId="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36" fillId="0" borderId="34" applyNumberFormat="0" applyFill="0" applyAlignment="0" applyProtection="0"/>
    <xf numFmtId="0" fontId="140" fillId="0" borderId="36" applyNumberFormat="0" applyFont="0" applyFill="0" applyAlignment="0" applyProtection="0"/>
    <xf numFmtId="0" fontId="140" fillId="0" borderId="42" applyNumberFormat="0" applyFont="0" applyFill="0" applyAlignment="0" applyProtection="0"/>
    <xf numFmtId="0" fontId="145" fillId="0" borderId="50" applyNumberFormat="0" applyFont="0" applyFill="0" applyAlignment="0" applyProtection="0">
      <alignment horizontal="centerContinuous"/>
    </xf>
    <xf numFmtId="0" fontId="140" fillId="0" borderId="36" applyNumberFormat="0" applyFont="0" applyFill="0" applyAlignment="0" applyProtection="0"/>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37" fontId="144" fillId="0" borderId="1">
      <alignment horizontal="right" vertical="center"/>
    </xf>
    <xf numFmtId="196" fontId="146" fillId="0" borderId="42" applyNumberFormat="0"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7" fontId="146" fillId="0" borderId="34" applyFill="0" applyAlignment="0" applyProtection="0">
      <alignment horizontal="center"/>
    </xf>
    <xf numFmtId="198" fontId="113" fillId="0" borderId="0" applyAlignment="0" applyProtection="0"/>
    <xf numFmtId="199" fontId="41" fillId="0" borderId="0" applyFill="0" applyBorder="0" applyAlignment="0" applyProtection="0"/>
    <xf numFmtId="49" fontId="147" fillId="0" borderId="0" applyNumberFormat="0" applyAlignment="0" applyProtection="0">
      <alignment horizontal="left" wrapText="1"/>
    </xf>
    <xf numFmtId="0" fontId="116" fillId="0" borderId="0" applyFont="0" applyFill="0" applyBorder="0" applyAlignment="0" applyProtection="0"/>
    <xf numFmtId="200" fontId="148" fillId="0" borderId="0" applyFill="0" applyBorder="0" applyAlignment="0" applyProtection="0"/>
    <xf numFmtId="0" fontId="9" fillId="0" borderId="0">
      <alignment horizontal="center"/>
    </xf>
    <xf numFmtId="14" fontId="130" fillId="0" borderId="0"/>
    <xf numFmtId="0" fontId="138" fillId="0" borderId="0"/>
    <xf numFmtId="14" fontId="130" fillId="0" borderId="0"/>
    <xf numFmtId="14" fontId="130" fillId="0" borderId="0"/>
    <xf numFmtId="14" fontId="130" fillId="0" borderId="0"/>
    <xf numFmtId="14" fontId="13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38"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201" fontId="113" fillId="0" borderId="0"/>
    <xf numFmtId="0" fontId="9"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151" fillId="95"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202" fontId="152" fillId="0" borderId="32" applyFill="0" applyBorder="0" applyAlignment="0" applyProtection="0">
      <alignment horizontal="right"/>
    </xf>
    <xf numFmtId="37" fontId="153" fillId="132" borderId="0" applyNumberFormat="0" applyFont="0" applyBorder="0" applyAlignment="0">
      <alignment horizontal="center"/>
    </xf>
    <xf numFmtId="194" fontId="154" fillId="0" borderId="0" applyFont="0" applyFill="0" applyBorder="0" applyAlignment="0" applyProtection="0"/>
    <xf numFmtId="0" fontId="155" fillId="133" borderId="2"/>
    <xf numFmtId="0" fontId="155" fillId="133" borderId="2"/>
    <xf numFmtId="0" fontId="155" fillId="133" borderId="2"/>
    <xf numFmtId="165" fontId="138" fillId="0" borderId="0">
      <alignment horizontal="center"/>
    </xf>
    <xf numFmtId="203" fontId="138" fillId="0" borderId="0">
      <alignment horizontal="center"/>
    </xf>
    <xf numFmtId="2" fontId="138" fillId="0" borderId="0">
      <alignment horizontal="center"/>
    </xf>
    <xf numFmtId="0" fontId="156" fillId="0" borderId="0" applyAlignment="0">
      <alignment horizontal="left"/>
    </xf>
    <xf numFmtId="0" fontId="146" fillId="0" borderId="0">
      <alignment horizontal="centerContinuous"/>
    </xf>
    <xf numFmtId="0" fontId="9" fillId="0" borderId="0"/>
    <xf numFmtId="0" fontId="157" fillId="17" borderId="9" applyNumberFormat="0" applyAlignment="0" applyProtection="0"/>
    <xf numFmtId="0" fontId="46" fillId="77" borderId="18" applyNumberFormat="0" applyAlignment="0" applyProtection="0"/>
    <xf numFmtId="0" fontId="98" fillId="17" borderId="9" applyNumberFormat="0" applyAlignment="0" applyProtection="0"/>
    <xf numFmtId="203" fontId="35" fillId="0" borderId="0">
      <alignment horizontal="center"/>
    </xf>
    <xf numFmtId="0" fontId="35" fillId="0" borderId="0"/>
    <xf numFmtId="193" fontId="35" fillId="0" borderId="0"/>
    <xf numFmtId="172" fontId="35" fillId="0" borderId="0"/>
    <xf numFmtId="0" fontId="158" fillId="0" borderId="0" applyNumberFormat="0" applyFill="0" applyBorder="0" applyAlignment="0" applyProtection="0">
      <alignment vertical="top"/>
      <protection locked="0"/>
    </xf>
    <xf numFmtId="0" fontId="156" fillId="0" borderId="0">
      <alignment horizontal="centerContinuous"/>
    </xf>
    <xf numFmtId="0" fontId="156" fillId="0" borderId="34">
      <alignment horizontal="center"/>
    </xf>
    <xf numFmtId="0" fontId="156" fillId="0" borderId="34">
      <alignment horizontal="center"/>
    </xf>
    <xf numFmtId="0" fontId="156" fillId="0" borderId="34">
      <alignment horizontal="center"/>
    </xf>
    <xf numFmtId="0" fontId="156" fillId="0" borderId="34">
      <alignment horizontal="center"/>
    </xf>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204" fontId="9" fillId="0" borderId="0"/>
    <xf numFmtId="0" fontId="140" fillId="0" borderId="0" applyFont="0" applyFill="0" applyBorder="0" applyAlignment="0" applyProtection="0"/>
    <xf numFmtId="166" fontId="128" fillId="0" borderId="0" applyFill="0" applyBorder="0" applyAlignment="0" applyProtection="0"/>
    <xf numFmtId="0" fontId="150" fillId="0" borderId="0" applyFont="0" applyFill="0" applyBorder="0" applyAlignment="0" applyProtection="0"/>
    <xf numFmtId="184" fontId="159" fillId="0" borderId="0" applyFont="0" applyFill="0" applyBorder="0" applyAlignment="0" applyProtection="0"/>
    <xf numFmtId="205" fontId="152" fillId="0" borderId="0" applyFont="0" applyFill="0" applyBorder="0" applyAlignment="0" applyProtection="0">
      <alignment horizontal="right"/>
    </xf>
    <xf numFmtId="0" fontId="116" fillId="0" borderId="0" applyFont="0" applyFill="0" applyBorder="0" applyAlignment="0" applyProtection="0"/>
    <xf numFmtId="0" fontId="116" fillId="0" borderId="0" applyFont="0" applyFill="0" applyBorder="0" applyAlignment="0" applyProtection="0">
      <alignment horizontal="right"/>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60" fillId="0" borderId="0" applyFill="0" applyBorder="0" applyAlignment="0" applyProtection="0"/>
    <xf numFmtId="43" fontId="9" fillId="0" borderId="0" applyFont="0" applyFill="0" applyBorder="0" applyAlignment="0" applyProtection="0"/>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0" fontId="116" fillId="0" borderId="0" applyFont="0" applyFill="0" applyBorder="0" applyAlignment="0" applyProtection="0"/>
    <xf numFmtId="206" fontId="9" fillId="0" borderId="0" applyFont="0" applyFill="0" applyBorder="0" applyAlignment="0" applyProtection="0">
      <alignment horizontal="right"/>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9" fillId="0" borderId="0" applyFont="0" applyFill="0" applyBorder="0" applyAlignment="0" applyProtection="0"/>
    <xf numFmtId="0" fontId="116"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7" fontId="128" fillId="0" borderId="0" applyFill="0" applyBorder="0" applyAlignment="0" applyProtection="0"/>
    <xf numFmtId="167" fontId="128" fillId="0" borderId="0" applyFill="0" applyBorder="0" applyAlignment="0" applyProtection="0"/>
    <xf numFmtId="167" fontId="161"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6" fontId="111" fillId="0" borderId="0" applyFont="0" applyFill="0" applyBorder="0" applyAlignment="0" applyProtection="0"/>
    <xf numFmtId="20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43" fontId="43" fillId="0" borderId="0" applyFont="0" applyFill="0" applyBorder="0" applyAlignment="0" applyProtection="0"/>
    <xf numFmtId="0" fontId="116" fillId="0" borderId="0" applyFont="0" applyFill="0" applyBorder="0" applyAlignment="0" applyProtection="0"/>
    <xf numFmtId="3" fontId="162" fillId="0" borderId="0" applyFont="0" applyFill="0" applyBorder="0" applyAlignment="0" applyProtection="0"/>
    <xf numFmtId="0" fontId="116" fillId="0" borderId="0" applyFont="0" applyFill="0" applyBorder="0" applyAlignment="0" applyProtection="0"/>
    <xf numFmtId="0" fontId="163" fillId="0" borderId="0" applyNumberFormat="0" applyFill="0" applyAlignment="0" applyProtection="0"/>
    <xf numFmtId="208" fontId="9" fillId="0" borderId="0" applyFont="0" applyFill="0" applyBorder="0" applyAlignment="0" applyProtection="0"/>
    <xf numFmtId="0" fontId="9" fillId="0" borderId="0" applyNumberFormat="0" applyAlignment="0">
      <alignment horizontal="left"/>
    </xf>
    <xf numFmtId="0" fontId="9" fillId="0" borderId="0" applyNumberFormat="0" applyAlignment="0"/>
    <xf numFmtId="0" fontId="164" fillId="1" borderId="0" applyFont="0" applyFill="0" applyBorder="0" applyAlignment="0" applyProtection="0">
      <alignment horizontal="right"/>
    </xf>
    <xf numFmtId="0" fontId="130" fillId="0" borderId="0"/>
    <xf numFmtId="209" fontId="140" fillId="0" borderId="0" applyFont="0" applyFill="0" applyBorder="0" applyAlignment="0" applyProtection="0"/>
    <xf numFmtId="210" fontId="152" fillId="0" borderId="0" applyFont="0" applyFill="0" applyBorder="0" applyAlignment="0" applyProtection="0">
      <alignment horizontal="center"/>
    </xf>
    <xf numFmtId="211" fontId="9" fillId="0" borderId="0">
      <alignment horizontal="right"/>
    </xf>
    <xf numFmtId="211" fontId="128" fillId="0" borderId="0" applyFill="0" applyBorder="0" applyAlignment="0" applyProtection="0"/>
    <xf numFmtId="39" fontId="9" fillId="0" borderId="0" applyFont="0" applyFill="0" applyBorder="0" applyAlignment="0" applyProtection="0"/>
    <xf numFmtId="205" fontId="9" fillId="0" borderId="0" applyFont="0" applyFill="0" applyBorder="0" applyAlignment="0" applyProtection="0">
      <alignment horizontal="right"/>
    </xf>
    <xf numFmtId="212" fontId="152" fillId="0" borderId="0" applyFont="0" applyFill="0" applyBorder="0" applyAlignment="0" applyProtection="0">
      <alignment horizontal="right"/>
    </xf>
    <xf numFmtId="173" fontId="9"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alignment horizontal="right"/>
    </xf>
    <xf numFmtId="213" fontId="9" fillId="0" borderId="0" applyFont="0" applyFill="0" applyBorder="0" applyAlignment="0" applyProtection="0"/>
    <xf numFmtId="0" fontId="116" fillId="0" borderId="0" applyFont="0" applyFill="0" applyBorder="0" applyAlignment="0" applyProtection="0"/>
    <xf numFmtId="214" fontId="128" fillId="0" borderId="0" applyFill="0" applyBorder="0" applyAlignment="0" applyProtection="0"/>
    <xf numFmtId="214" fontId="128" fillId="0" borderId="0" applyFill="0" applyBorder="0" applyAlignment="0" applyProtection="0"/>
    <xf numFmtId="215" fontId="115" fillId="98" borderId="43">
      <alignment horizontal="right"/>
    </xf>
    <xf numFmtId="0" fontId="162" fillId="0" borderId="0" applyFont="0" applyFill="0" applyBorder="0" applyAlignment="0" applyProtection="0"/>
    <xf numFmtId="0" fontId="9" fillId="99" borderId="0"/>
    <xf numFmtId="216" fontId="9" fillId="0" borderId="0"/>
    <xf numFmtId="217" fontId="146" fillId="0" borderId="0">
      <alignment horizontal="right"/>
    </xf>
    <xf numFmtId="0" fontId="164" fillId="0" borderId="0" applyNumberFormat="0" applyAlignment="0"/>
    <xf numFmtId="213" fontId="113" fillId="85" borderId="35">
      <protection locked="0"/>
    </xf>
    <xf numFmtId="0" fontId="164" fillId="0" borderId="0" applyNumberFormat="0" applyFont="0" applyAlignment="0" applyProtection="0"/>
    <xf numFmtId="218" fontId="9" fillId="0" borderId="0"/>
    <xf numFmtId="219" fontId="41" fillId="109" borderId="0" applyFont="0" applyFill="0" applyBorder="0" applyAlignment="0" applyProtection="0"/>
    <xf numFmtId="17" fontId="60" fillId="0" borderId="0" applyFill="0" applyBorder="0">
      <alignment horizontal="right"/>
    </xf>
    <xf numFmtId="220" fontId="60" fillId="0" borderId="34"/>
    <xf numFmtId="220" fontId="60" fillId="0" borderId="34"/>
    <xf numFmtId="220" fontId="60" fillId="0" borderId="34"/>
    <xf numFmtId="220" fontId="60" fillId="0" borderId="34"/>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18" fontId="9" fillId="0" borderId="0"/>
    <xf numFmtId="221" fontId="9" fillId="0" borderId="0" applyFont="0" applyFill="0" applyBorder="0" applyAlignment="0" applyProtection="0"/>
    <xf numFmtId="14" fontId="34" fillId="0" borderId="0" applyFill="0" applyBorder="0" applyAlignment="0"/>
    <xf numFmtId="218" fontId="9" fillId="0" borderId="0"/>
    <xf numFmtId="14" fontId="158" fillId="0" borderId="0">
      <alignment horizontal="right"/>
      <protection locked="0"/>
    </xf>
    <xf numFmtId="0" fontId="164" fillId="0" borderId="2" applyFont="0" applyFill="0" applyBorder="0" applyAlignment="0" applyProtection="0">
      <alignment horizontal="right"/>
    </xf>
    <xf numFmtId="0" fontId="164" fillId="0" borderId="2" applyFont="0" applyFill="0" applyBorder="0" applyAlignment="0" applyProtection="0">
      <alignment horizontal="right"/>
    </xf>
    <xf numFmtId="14" fontId="164" fillId="0" borderId="0" applyFont="0" applyFill="0" applyBorder="0" applyAlignment="0" applyProtection="0"/>
    <xf numFmtId="14" fontId="154" fillId="0" borderId="0" applyFont="0" applyFill="0" applyBorder="0" applyAlignment="0" applyProtection="0">
      <alignment horizontal="center"/>
    </xf>
    <xf numFmtId="222" fontId="154" fillId="0" borderId="0" applyFont="0" applyFill="0" applyBorder="0" applyAlignment="0" applyProtection="0">
      <alignment horizontal="center"/>
    </xf>
    <xf numFmtId="0" fontId="111" fillId="0" borderId="0"/>
    <xf numFmtId="0" fontId="37" fillId="0" borderId="0">
      <alignment horizontal="right"/>
    </xf>
    <xf numFmtId="0" fontId="37" fillId="0" borderId="0">
      <alignment horizontal="right"/>
    </xf>
    <xf numFmtId="0" fontId="111" fillId="0" borderId="0"/>
    <xf numFmtId="37" fontId="165" fillId="0" borderId="0"/>
    <xf numFmtId="10" fontId="9" fillId="11" borderId="2" applyNumberFormat="0" applyFont="0" applyBorder="0" applyAlignment="0" applyProtection="0">
      <protection locked="0"/>
    </xf>
    <xf numFmtId="10" fontId="9" fillId="11" borderId="2" applyNumberFormat="0" applyFont="0" applyBorder="0" applyAlignment="0" applyProtection="0">
      <protection locked="0"/>
    </xf>
    <xf numFmtId="167" fontId="9" fillId="0" borderId="0" applyFont="0" applyFill="0" applyBorder="0" applyAlignment="0" applyProtection="0"/>
    <xf numFmtId="223" fontId="37" fillId="0" borderId="0" applyFont="0" applyFill="0" applyBorder="0" applyAlignment="0" applyProtection="0"/>
    <xf numFmtId="0" fontId="140" fillId="0" borderId="0"/>
    <xf numFmtId="0" fontId="166" fillId="0" borderId="0">
      <protection locked="0"/>
    </xf>
    <xf numFmtId="195" fontId="140" fillId="0" borderId="0"/>
    <xf numFmtId="224" fontId="140" fillId="0" borderId="0" applyFont="0" applyFill="0" applyBorder="0" applyAlignment="0" applyProtection="0"/>
    <xf numFmtId="225" fontId="9" fillId="0" borderId="51" applyNumberFormat="0" applyFont="0" applyFill="0" applyAlignment="0" applyProtection="0"/>
    <xf numFmtId="211" fontId="167" fillId="0" borderId="0" applyFill="0" applyBorder="0" applyAlignment="0" applyProtection="0"/>
    <xf numFmtId="38" fontId="146" fillId="0" borderId="52">
      <alignment horizontal="right"/>
    </xf>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75" fillId="49" borderId="16" applyNumberFormat="0" applyAlignment="0" applyProtection="0"/>
    <xf numFmtId="0" fontId="168" fillId="98" borderId="0">
      <alignment horizontal="center"/>
    </xf>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0" fontId="9" fillId="0" borderId="0" applyNumberFormat="0" applyAlignment="0">
      <alignment horizontal="left"/>
    </xf>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215" fontId="169" fillId="0" borderId="0"/>
    <xf numFmtId="0" fontId="169" fillId="0" borderId="0"/>
    <xf numFmtId="0" fontId="169" fillId="0" borderId="0"/>
    <xf numFmtId="226" fontId="170"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2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207" fontId="9"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68" fontId="48"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0" fontId="116" fillId="0" borderId="0" applyFont="0" applyFill="0" applyBorder="0" applyAlignment="0" applyProtection="0"/>
    <xf numFmtId="0" fontId="37" fillId="0" borderId="0" applyFont="0" applyFill="0" applyBorder="0" applyAlignment="0" applyProtection="0"/>
    <xf numFmtId="0" fontId="171" fillId="0" borderId="0" applyNumberFormat="0" applyFill="0" applyBorder="0" applyAlignment="0" applyProtection="0"/>
    <xf numFmtId="0" fontId="66" fillId="0" borderId="0" applyNumberFormat="0" applyFill="0" applyBorder="0" applyAlignment="0" applyProtection="0"/>
    <xf numFmtId="0" fontId="99" fillId="0" borderId="0" applyNumberFormat="0" applyFill="0" applyBorder="0" applyAlignment="0" applyProtection="0"/>
    <xf numFmtId="228" fontId="172" fillId="0" borderId="0">
      <alignment horizontal="right" vertical="top"/>
    </xf>
    <xf numFmtId="229" fontId="173" fillId="0" borderId="0">
      <alignment horizontal="right" vertical="top"/>
    </xf>
    <xf numFmtId="229" fontId="172" fillId="0" borderId="0">
      <alignment horizontal="right" vertical="top"/>
    </xf>
    <xf numFmtId="230" fontId="173" fillId="0" borderId="0" applyFill="0" applyBorder="0">
      <alignment horizontal="right" vertical="top"/>
    </xf>
    <xf numFmtId="231" fontId="173" fillId="0" borderId="0" applyFill="0" applyBorder="0">
      <alignment horizontal="right" vertical="top"/>
    </xf>
    <xf numFmtId="232" fontId="173" fillId="0" borderId="0" applyFill="0" applyBorder="0">
      <alignment horizontal="right" vertical="top"/>
    </xf>
    <xf numFmtId="233" fontId="173" fillId="0" borderId="0" applyFill="0" applyBorder="0">
      <alignment horizontal="right" vertical="top"/>
    </xf>
    <xf numFmtId="234" fontId="173" fillId="0" borderId="0" applyFill="0" applyBorder="0">
      <alignment horizontal="right" vertical="top"/>
    </xf>
    <xf numFmtId="0" fontId="174" fillId="0" borderId="0">
      <alignment horizontal="center" wrapText="1"/>
    </xf>
    <xf numFmtId="235" fontId="156" fillId="0" borderId="0" applyFill="0" applyBorder="0">
      <alignment vertical="top"/>
    </xf>
    <xf numFmtId="235" fontId="175" fillId="0" borderId="0" applyFill="0" applyBorder="0" applyProtection="0">
      <alignment vertical="top"/>
    </xf>
    <xf numFmtId="235" fontId="176" fillId="0" borderId="0">
      <alignment vertical="top"/>
    </xf>
    <xf numFmtId="217" fontId="173" fillId="0" borderId="0" applyFill="0" applyBorder="0" applyAlignment="0" applyProtection="0">
      <alignment horizontal="right" vertical="top"/>
    </xf>
    <xf numFmtId="3" fontId="177" fillId="0" borderId="0" applyFont="0" applyAlignment="0"/>
    <xf numFmtId="235" fontId="178" fillId="0" borderId="0"/>
    <xf numFmtId="0" fontId="173" fillId="0" borderId="0" applyFill="0" applyBorder="0">
      <alignment horizontal="left" vertical="top"/>
    </xf>
    <xf numFmtId="169" fontId="69" fillId="11" borderId="2" applyFont="0" applyFill="0" applyBorder="0" applyAlignment="0" applyProtection="0">
      <protection locked="0"/>
    </xf>
    <xf numFmtId="169" fontId="69" fillId="11" borderId="2" applyFont="0" applyFill="0" applyBorder="0" applyAlignment="0" applyProtection="0">
      <protection locked="0"/>
    </xf>
    <xf numFmtId="3" fontId="179" fillId="0" borderId="0" applyNumberFormat="0" applyFont="0" applyFill="0" applyBorder="0" applyAlignment="0" applyProtection="0">
      <alignment horizontal="left"/>
    </xf>
    <xf numFmtId="0" fontId="9" fillId="0" borderId="0"/>
    <xf numFmtId="0" fontId="9" fillId="0" borderId="0"/>
    <xf numFmtId="0" fontId="9" fillId="0" borderId="0"/>
    <xf numFmtId="0" fontId="111" fillId="0" borderId="0"/>
    <xf numFmtId="0" fontId="180" fillId="0" borderId="0" applyFill="0" applyBorder="0" applyProtection="0">
      <alignment horizontal="left"/>
    </xf>
    <xf numFmtId="236" fontId="181" fillId="0" borderId="0"/>
    <xf numFmtId="0" fontId="9" fillId="0" borderId="0" applyBorder="0" applyProtection="0"/>
    <xf numFmtId="0" fontId="49" fillId="0" borderId="19" applyNumberFormat="0" applyFill="0" applyAlignment="0" applyProtection="0"/>
    <xf numFmtId="0" fontId="50" fillId="0" borderId="23" applyNumberFormat="0" applyFill="0" applyAlignment="0" applyProtection="0"/>
    <xf numFmtId="0" fontId="102" fillId="0" borderId="8" applyNumberFormat="0" applyFill="0" applyAlignment="0" applyProtection="0"/>
    <xf numFmtId="0" fontId="50" fillId="0" borderId="23" applyNumberFormat="0" applyFill="0" applyAlignment="0" applyProtection="0"/>
    <xf numFmtId="0" fontId="50" fillId="81" borderId="0" applyNumberFormat="0" applyBorder="0" applyAlignment="0" applyProtection="0"/>
    <xf numFmtId="0" fontId="43" fillId="66" borderId="0" applyNumberFormat="0" applyBorder="0" applyAlignment="0" applyProtection="0"/>
    <xf numFmtId="0" fontId="6" fillId="2" borderId="0" applyNumberFormat="0" applyBorder="0" applyAlignment="0" applyProtection="0"/>
    <xf numFmtId="0" fontId="43" fillId="66" borderId="0" applyNumberFormat="0" applyBorder="0" applyAlignment="0" applyProtection="0"/>
    <xf numFmtId="0" fontId="182" fillId="49" borderId="0" applyNumberFormat="0" applyBorder="0" applyAlignment="0" applyProtection="0"/>
    <xf numFmtId="0" fontId="50" fillId="81"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37" fontId="183" fillId="0" borderId="53">
      <alignment horizontal="right" vertical="center"/>
    </xf>
    <xf numFmtId="38" fontId="41" fillId="98" borderId="0" applyNumberFormat="0" applyBorder="0" applyAlignment="0" applyProtection="0"/>
    <xf numFmtId="0" fontId="164" fillId="1" borderId="0" applyFont="0" applyFill="0" applyBorder="0" applyAlignment="0" applyProtection="0">
      <alignment horizontal="right"/>
    </xf>
    <xf numFmtId="237" fontId="184" fillId="0" borderId="0" applyFill="0" applyBorder="0" applyAlignment="0" applyProtection="0"/>
    <xf numFmtId="0" fontId="111" fillId="0" borderId="0" applyFont="0">
      <alignment horizontal="centerContinuous"/>
    </xf>
    <xf numFmtId="238" fontId="35" fillId="0" borderId="0"/>
    <xf numFmtId="0" fontId="185" fillId="0" borderId="42">
      <alignment horizontal="centerContinuous"/>
    </xf>
    <xf numFmtId="0" fontId="186" fillId="0" borderId="0">
      <alignment horizontal="centerContinuous"/>
    </xf>
    <xf numFmtId="0" fontId="187" fillId="0" borderId="0">
      <alignment horizontal="centerContinuous"/>
    </xf>
    <xf numFmtId="239" fontId="60" fillId="109" borderId="2" applyNumberFormat="0" applyFont="0" applyAlignment="0"/>
    <xf numFmtId="239" fontId="60" fillId="109" borderId="2" applyNumberFormat="0" applyFont="0" applyAlignment="0"/>
    <xf numFmtId="239" fontId="60" fillId="109" borderId="2" applyNumberFormat="0" applyFont="0" applyAlignment="0"/>
    <xf numFmtId="238" fontId="9" fillId="0" borderId="0" applyFont="0" applyFill="0" applyBorder="0" applyAlignment="0" applyProtection="0">
      <alignment horizontal="right"/>
    </xf>
    <xf numFmtId="203" fontId="142" fillId="0" borderId="0" applyBorder="0" applyAlignment="0" applyProtection="0"/>
    <xf numFmtId="49" fontId="188" fillId="134" borderId="0">
      <alignment horizontal="center"/>
    </xf>
    <xf numFmtId="0" fontId="36" fillId="0" borderId="54" applyNumberFormat="0" applyAlignment="0" applyProtection="0">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36" fillId="0" borderId="1">
      <alignment horizontal="left" vertical="center"/>
    </xf>
    <xf numFmtId="0" fontId="111" fillId="0" borderId="0"/>
    <xf numFmtId="49" fontId="189" fillId="0" borderId="55" applyProtection="0">
      <alignment horizontal="right" wrapText="1"/>
    </xf>
    <xf numFmtId="0" fontId="53" fillId="0" borderId="20" applyNumberFormat="0" applyFill="0" applyAlignment="0" applyProtection="0"/>
    <xf numFmtId="0" fontId="107" fillId="0" borderId="39" applyNumberFormat="0" applyFill="0" applyAlignment="0" applyProtection="0"/>
    <xf numFmtId="0" fontId="93" fillId="0" borderId="11" applyNumberFormat="0" applyFill="0" applyAlignment="0" applyProtection="0"/>
    <xf numFmtId="0" fontId="93" fillId="0" borderId="11" applyNumberFormat="0" applyFill="0" applyAlignment="0" applyProtection="0"/>
    <xf numFmtId="49" fontId="189" fillId="0" borderId="0" applyProtection="0">
      <alignment wrapText="1"/>
    </xf>
    <xf numFmtId="0" fontId="54" fillId="0" borderId="21" applyNumberFormat="0" applyFill="0" applyAlignment="0" applyProtection="0"/>
    <xf numFmtId="0" fontId="108" fillId="0" borderId="40" applyNumberFormat="0" applyFill="0" applyAlignment="0" applyProtection="0"/>
    <xf numFmtId="0" fontId="94" fillId="0" borderId="12" applyNumberFormat="0" applyFill="0" applyAlignment="0" applyProtection="0"/>
    <xf numFmtId="0" fontId="94" fillId="0" borderId="12" applyNumberFormat="0" applyFill="0" applyAlignment="0" applyProtection="0"/>
    <xf numFmtId="49" fontId="190" fillId="0" borderId="56" applyProtection="0">
      <alignment horizontal="right" wrapText="1"/>
    </xf>
    <xf numFmtId="0" fontId="55" fillId="0" borderId="22" applyNumberFormat="0" applyFill="0" applyAlignment="0" applyProtection="0"/>
    <xf numFmtId="0" fontId="109" fillId="0" borderId="41"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49" fontId="190" fillId="0" borderId="0" applyProtection="0">
      <alignment wrapText="1"/>
    </xf>
    <xf numFmtId="0" fontId="55" fillId="0" borderId="0" applyNumberFormat="0" applyFill="0" applyBorder="0" applyAlignment="0" applyProtection="0"/>
    <xf numFmtId="0" fontId="95" fillId="0" borderId="0" applyNumberFormat="0" applyFill="0" applyBorder="0" applyAlignment="0" applyProtection="0"/>
    <xf numFmtId="0" fontId="191" fillId="0" borderId="0">
      <alignment horizontal="right"/>
    </xf>
    <xf numFmtId="0" fontId="191" fillId="0" borderId="0">
      <alignment horizontal="left"/>
    </xf>
    <xf numFmtId="0" fontId="192" fillId="0" borderId="0" applyNumberFormat="0" applyFill="0" applyBorder="0" applyAlignment="0" applyProtection="0">
      <alignment horizontal="left"/>
    </xf>
    <xf numFmtId="0" fontId="193" fillId="0" borderId="0" applyNumberFormat="0" applyFill="0" applyBorder="0" applyAlignment="0" applyProtection="0">
      <alignment horizontal="center"/>
    </xf>
    <xf numFmtId="0" fontId="194" fillId="0" borderId="0" applyNumberFormat="0" applyFill="0" applyBorder="0" applyAlignment="0" applyProtection="0">
      <alignment horizontal="center"/>
    </xf>
    <xf numFmtId="38" fontId="9" fillId="0" borderId="0" applyNumberFormat="0" applyFill="0" applyBorder="0"/>
    <xf numFmtId="0" fontId="111" fillId="0" borderId="0" applyNumberFormat="0" applyFill="0" applyBorder="0" applyAlignment="0" applyProtection="0"/>
    <xf numFmtId="0" fontId="136" fillId="0" borderId="0">
      <alignment horizontal="center"/>
    </xf>
    <xf numFmtId="0" fontId="87"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165" fontId="168" fillId="135" borderId="0">
      <protection locked="0"/>
    </xf>
    <xf numFmtId="0" fontId="9" fillId="135" borderId="36" applyNumberFormat="0" applyFont="0">
      <alignment horizontal="left"/>
      <protection locked="0"/>
    </xf>
    <xf numFmtId="194" fontId="140" fillId="0" borderId="0" applyFont="0" applyFill="0" applyBorder="0" applyAlignment="0" applyProtection="0"/>
    <xf numFmtId="10" fontId="41" fillId="109" borderId="2" applyNumberFormat="0" applyBorder="0" applyAlignment="0" applyProtection="0"/>
    <xf numFmtId="10" fontId="41" fillId="109" borderId="2" applyNumberFormat="0" applyBorder="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196" fillId="10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96" fillId="15" borderId="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105"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105" borderId="16" applyNumberFormat="0" applyAlignment="0" applyProtection="0"/>
    <xf numFmtId="0" fontId="52" fillId="49" borderId="16" applyNumberFormat="0" applyAlignment="0" applyProtection="0"/>
    <xf numFmtId="0" fontId="96" fillId="15" borderId="6" applyNumberFormat="0" applyAlignment="0" applyProtection="0"/>
    <xf numFmtId="0" fontId="9" fillId="96" borderId="0"/>
    <xf numFmtId="0" fontId="52" fillId="105" borderId="16" applyNumberFormat="0" applyAlignment="0" applyProtection="0"/>
    <xf numFmtId="0" fontId="111" fillId="0" borderId="0" applyNumberFormat="0" applyFill="0" applyBorder="0" applyAlignment="0">
      <protection locked="0"/>
    </xf>
    <xf numFmtId="0" fontId="9" fillId="0" borderId="0"/>
    <xf numFmtId="0" fontId="116" fillId="136" borderId="2" applyNumberFormat="0" applyFont="0" applyBorder="0" applyAlignment="0">
      <alignment horizontal="right"/>
    </xf>
    <xf numFmtId="0" fontId="116" fillId="136" borderId="2" applyNumberFormat="0" applyFont="0" applyBorder="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116" fillId="136" borderId="2" applyNumberFormat="0" applyAlignment="0">
      <alignment horizontal="right"/>
    </xf>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111" fillId="0" borderId="0"/>
    <xf numFmtId="0" fontId="168" fillId="111" borderId="57" applyFont="0">
      <alignment horizontal="left"/>
      <protection locked="0"/>
    </xf>
    <xf numFmtId="164" fontId="168" fillId="135" borderId="0">
      <protection locked="0"/>
    </xf>
    <xf numFmtId="43" fontId="168" fillId="135" borderId="0">
      <protection locked="0"/>
    </xf>
    <xf numFmtId="240" fontId="168" fillId="135" borderId="0">
      <protection locked="0"/>
    </xf>
    <xf numFmtId="241" fontId="197" fillId="0" borderId="0" applyFill="0" applyBorder="0" applyProtection="0">
      <alignment horizontal="right"/>
    </xf>
    <xf numFmtId="242" fontId="197" fillId="0" borderId="0" applyFill="0" applyBorder="0" applyProtection="0"/>
    <xf numFmtId="241" fontId="198" fillId="0" borderId="0" applyFill="0" applyBorder="0" applyProtection="0">
      <alignment horizontal="right"/>
    </xf>
    <xf numFmtId="0" fontId="60" fillId="0" borderId="51" applyFill="0" applyProtection="0">
      <alignment horizontal="centerContinuous"/>
    </xf>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applyFill="0" applyProtection="0"/>
    <xf numFmtId="0" fontId="60" fillId="0" borderId="34"/>
    <xf numFmtId="0" fontId="60" fillId="0" borderId="34"/>
    <xf numFmtId="0" fontId="60" fillId="0" borderId="34"/>
    <xf numFmtId="0" fontId="60" fillId="0" borderId="34"/>
    <xf numFmtId="0" fontId="60" fillId="0" borderId="34"/>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1" fontId="197" fillId="0" borderId="34">
      <alignment horizontal="right"/>
    </xf>
    <xf numFmtId="242" fontId="197" fillId="0" borderId="34"/>
    <xf numFmtId="242" fontId="197" fillId="0" borderId="34"/>
    <xf numFmtId="242" fontId="197" fillId="0" borderId="34"/>
    <xf numFmtId="242" fontId="197" fillId="0" borderId="34"/>
    <xf numFmtId="242" fontId="197" fillId="0" borderId="34"/>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1" fontId="198" fillId="0" borderId="34">
      <alignment horizontal="right"/>
    </xf>
    <xf numFmtId="243" fontId="41" fillId="0" borderId="0" applyFill="0" applyBorder="0" applyProtection="0">
      <alignment horizontal="right"/>
    </xf>
    <xf numFmtId="241" fontId="41" fillId="0" borderId="34"/>
    <xf numFmtId="241" fontId="41" fillId="0" borderId="34"/>
    <xf numFmtId="241" fontId="41" fillId="0" borderId="34"/>
    <xf numFmtId="241" fontId="41" fillId="0" borderId="34"/>
    <xf numFmtId="241" fontId="41" fillId="0" borderId="34"/>
    <xf numFmtId="172" fontId="4"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4" fontId="9" fillId="0" borderId="0" applyFont="0" applyFill="0" applyBorder="0" applyAlignment="0" applyProtection="0"/>
    <xf numFmtId="167" fontId="9" fillId="0" borderId="0" applyFont="0" applyFill="0" applyBorder="0" applyAlignment="0" applyProtection="0"/>
    <xf numFmtId="245" fontId="9" fillId="0" borderId="0" applyFont="0" applyFill="0" applyBorder="0" applyAlignment="0" applyProtection="0"/>
    <xf numFmtId="245" fontId="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9" fillId="0" borderId="0" applyFont="0" applyFill="0" applyBorder="0" applyAlignment="0" applyProtection="0"/>
    <xf numFmtId="43" fontId="4"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244" fontId="9" fillId="0" borderId="0" applyFont="0" applyFill="0" applyBorder="0" applyAlignment="0" applyProtection="0"/>
    <xf numFmtId="167" fontId="114" fillId="0" borderId="0" applyFill="0" applyBorder="0" applyAlignment="0" applyProtection="0"/>
    <xf numFmtId="43" fontId="4" fillId="0" borderId="0" applyFont="0" applyFill="0" applyBorder="0" applyAlignment="0" applyProtection="0"/>
    <xf numFmtId="1" fontId="199" fillId="1" borderId="43">
      <protection locked="0"/>
    </xf>
    <xf numFmtId="0" fontId="37" fillId="0" borderId="0" applyFill="0" applyProtection="0">
      <alignment horizontal="centerContinuous"/>
    </xf>
    <xf numFmtId="0" fontId="12" fillId="0" borderId="0" applyFill="0" applyProtection="0">
      <alignment horizontal="centerContinuous"/>
    </xf>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34"/>
    <xf numFmtId="241" fontId="41" fillId="0" borderId="0" applyFill="0" applyBorder="0" applyProtection="0"/>
    <xf numFmtId="241" fontId="41" fillId="0" borderId="58" applyFill="0" applyProtection="0"/>
    <xf numFmtId="241" fontId="41" fillId="0" borderId="59" applyFill="0" applyProtection="0"/>
    <xf numFmtId="0" fontId="116" fillId="0" borderId="0">
      <alignment horizontal="left"/>
    </xf>
    <xf numFmtId="0" fontId="200" fillId="0" borderId="0" applyNumberFormat="0" applyFill="0" applyBorder="0" applyAlignment="0" applyProtection="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7" fontId="201" fillId="0" borderId="0" applyNumberFormat="0" applyFill="0" applyBorder="0" applyAlignment="0" applyProtection="0">
      <alignment horizontal="right"/>
    </xf>
    <xf numFmtId="0" fontId="202" fillId="0" borderId="60" applyNumberFormat="0" applyFill="0" applyAlignment="0" applyProtection="0"/>
    <xf numFmtId="0" fontId="49" fillId="0" borderId="19"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9" fillId="87" borderId="0"/>
    <xf numFmtId="0" fontId="111" fillId="0" borderId="0"/>
    <xf numFmtId="0" fontId="203" fillId="0" borderId="4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237" fontId="204" fillId="0" borderId="0" applyFill="0" applyBorder="0" applyAlignment="0" applyProtection="0"/>
    <xf numFmtId="0" fontId="111" fillId="0" borderId="0" applyNumberFormat="0" applyFont="0" applyFill="0" applyBorder="0" applyAlignment="0"/>
    <xf numFmtId="38" fontId="150" fillId="0" borderId="0" applyFont="0" applyFill="0" applyBorder="0" applyAlignment="0" applyProtection="0"/>
    <xf numFmtId="40" fontId="150" fillId="0" borderId="0" applyFont="0" applyFill="0" applyBorder="0" applyAlignment="0" applyProtection="0"/>
    <xf numFmtId="0" fontId="205" fillId="0" borderId="0" applyBorder="0"/>
    <xf numFmtId="38" fontId="127" fillId="0" borderId="0" applyFont="0" applyFill="0" applyBorder="0" applyAlignment="0" applyProtection="0"/>
    <xf numFmtId="40"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4" fontId="152" fillId="0" borderId="0" applyFont="0" applyFill="0" applyBorder="0" applyAlignment="0" applyProtection="0">
      <alignment horizontal="right"/>
    </xf>
    <xf numFmtId="209" fontId="152" fillId="0" borderId="0" applyFill="0" applyProtection="0">
      <alignment horizontal="right"/>
    </xf>
    <xf numFmtId="3" fontId="152" fillId="0" borderId="0" applyFont="0" applyFill="0" applyBorder="0" applyAlignment="0" applyProtection="0">
      <alignment horizontal="center"/>
    </xf>
    <xf numFmtId="0" fontId="116" fillId="0" borderId="0" applyFont="0" applyFill="0" applyBorder="0" applyAlignment="0" applyProtection="0">
      <alignment horizontal="right"/>
    </xf>
    <xf numFmtId="224" fontId="127" fillId="0" borderId="0" applyFont="0" applyFill="0" applyBorder="0" applyAlignment="0" applyProtection="0"/>
    <xf numFmtId="215" fontId="12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6" fontId="112" fillId="0" borderId="0" applyFont="0" applyFill="0" applyBorder="0" applyAlignment="0" applyProtection="0"/>
    <xf numFmtId="208" fontId="142" fillId="0" borderId="0" applyFont="0" applyFill="0" applyBorder="0" applyAlignment="0" applyProtection="0"/>
    <xf numFmtId="0" fontId="9" fillId="0" borderId="0" applyFont="0" applyFill="0" applyBorder="0" applyAlignment="0" applyProtection="0"/>
    <xf numFmtId="0" fontId="111" fillId="0" borderId="0"/>
    <xf numFmtId="0" fontId="111" fillId="0" borderId="0"/>
    <xf numFmtId="0" fontId="35" fillId="0" borderId="0"/>
    <xf numFmtId="193" fontId="35" fillId="0" borderId="0"/>
    <xf numFmtId="172" fontId="138" fillId="0" borderId="0"/>
    <xf numFmtId="0" fontId="9" fillId="0" borderId="0" applyNumberFormat="0" applyFont="0" applyFill="0" applyBorder="0" applyAlignment="0" applyProtection="0"/>
    <xf numFmtId="0" fontId="56" fillId="82" borderId="0" applyNumberFormat="0" applyBorder="0" applyAlignment="0" applyProtection="0"/>
    <xf numFmtId="0" fontId="50" fillId="74" borderId="0" applyNumberFormat="0" applyBorder="0" applyAlignment="0" applyProtection="0"/>
    <xf numFmtId="0" fontId="8" fillId="4" borderId="0" applyNumberFormat="0" applyBorder="0" applyAlignment="0" applyProtection="0"/>
    <xf numFmtId="0" fontId="50" fillId="74" borderId="0" applyNumberFormat="0" applyBorder="0" applyAlignment="0" applyProtection="0"/>
    <xf numFmtId="0" fontId="206" fillId="83" borderId="0" applyNumberFormat="0" applyBorder="0" applyAlignment="0" applyProtection="0"/>
    <xf numFmtId="0" fontId="56" fillId="82"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0" fontId="56" fillId="83" borderId="0" applyNumberFormat="0" applyBorder="0" applyAlignment="0" applyProtection="0"/>
    <xf numFmtId="0" fontId="50" fillId="74" borderId="0" applyNumberFormat="0" applyBorder="0" applyAlignment="0" applyProtection="0"/>
    <xf numFmtId="0" fontId="207" fillId="0" borderId="0"/>
    <xf numFmtId="0" fontId="130" fillId="0" borderId="0">
      <alignment horizontal="left"/>
    </xf>
    <xf numFmtId="0" fontId="146" fillId="0" borderId="0" applyNumberFormat="0" applyFill="0" applyAlignment="0" applyProtection="0"/>
    <xf numFmtId="37" fontId="163" fillId="0" borderId="0"/>
    <xf numFmtId="247" fontId="37" fillId="0" borderId="0" applyFont="0" applyFill="0" applyBorder="0" applyAlignment="0" applyProtection="0"/>
    <xf numFmtId="0" fontId="170" fillId="0" borderId="0"/>
    <xf numFmtId="0" fontId="112" fillId="0" borderId="0"/>
    <xf numFmtId="0" fontId="37" fillId="0" borderId="0"/>
    <xf numFmtId="248" fontId="208" fillId="0" borderId="0"/>
    <xf numFmtId="0" fontId="9" fillId="0" borderId="0"/>
    <xf numFmtId="198" fontId="1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49" fontId="128" fillId="0" borderId="0"/>
    <xf numFmtId="0" fontId="9" fillId="0" borderId="0"/>
    <xf numFmtId="198" fontId="160" fillId="0" borderId="0"/>
    <xf numFmtId="249" fontId="114" fillId="0" borderId="0"/>
    <xf numFmtId="249" fontId="1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8" fontId="9" fillId="0" borderId="0"/>
    <xf numFmtId="198" fontId="128" fillId="0" borderId="0"/>
    <xf numFmtId="0" fontId="9" fillId="0" borderId="0"/>
    <xf numFmtId="0" fontId="9" fillId="0" borderId="0" applyNumberFormat="0" applyFill="0" applyBorder="0" applyAlignment="0" applyProtection="0"/>
    <xf numFmtId="0" fontId="20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210"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60" fillId="0" borderId="0" applyNumberFormat="0" applyFill="0" applyBorder="0" applyAlignment="0" applyProtection="0"/>
    <xf numFmtId="250" fontId="211" fillId="0" borderId="0" applyFont="0" applyFill="0" applyBorder="0" applyAlignment="0"/>
    <xf numFmtId="1" fontId="212" fillId="0" borderId="0" applyFont="0" applyFill="0" applyBorder="0" applyAlignment="0" applyProtection="0">
      <alignment horizontal="center"/>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213" fillId="0" borderId="34" applyNumberFormat="0">
      <alignment horizontal="left" vertical="top"/>
    </xf>
    <xf numFmtId="0" fontId="37" fillId="0" borderId="0"/>
    <xf numFmtId="0" fontId="112" fillId="0" borderId="0"/>
    <xf numFmtId="0" fontId="214" fillId="0" borderId="0"/>
    <xf numFmtId="0" fontId="215" fillId="0" borderId="61"/>
    <xf numFmtId="0" fontId="9" fillId="0" borderId="0"/>
    <xf numFmtId="251" fontId="41" fillId="0" borderId="0" applyFont="0" applyFill="0" applyBorder="0" applyAlignment="0" applyProtection="0"/>
    <xf numFmtId="37" fontId="216" fillId="0" borderId="0" applyNumberFormat="0" applyFont="0" applyFill="0" applyBorder="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217" fillId="0" borderId="49"/>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71" fillId="83" borderId="24" applyNumberFormat="0" applyFont="0" applyAlignment="0" applyProtection="0"/>
    <xf numFmtId="0" fontId="9" fillId="0" borderId="0"/>
    <xf numFmtId="1" fontId="166" fillId="0" borderId="0">
      <alignment horizontal="right"/>
      <protection locked="0"/>
    </xf>
    <xf numFmtId="0" fontId="140" fillId="0" borderId="0"/>
    <xf numFmtId="0" fontId="166" fillId="0" borderId="0">
      <protection locked="0"/>
    </xf>
    <xf numFmtId="0" fontId="116" fillId="0" borderId="0"/>
    <xf numFmtId="2" fontId="166" fillId="0" borderId="0">
      <alignment horizontal="right"/>
      <protection locked="0"/>
    </xf>
    <xf numFmtId="252" fontId="146" fillId="0" borderId="0" applyFill="0" applyBorder="0" applyAlignment="0" applyProtection="0"/>
    <xf numFmtId="253" fontId="146" fillId="0" borderId="0" applyNumberFormat="0" applyBorder="0">
      <alignment horizontal="right"/>
    </xf>
    <xf numFmtId="0" fontId="111" fillId="0" borderId="0"/>
    <xf numFmtId="165" fontId="168" fillId="0" borderId="0"/>
    <xf numFmtId="0" fontId="9" fillId="0" borderId="0" applyFont="0" applyFill="0" applyBorder="0" applyAlignment="0" applyProtection="0"/>
    <xf numFmtId="0" fontId="9" fillId="0" borderId="0" applyFont="0" applyFill="0" applyBorder="0" applyAlignment="0" applyProtection="0"/>
    <xf numFmtId="0" fontId="37" fillId="135" borderId="2"/>
    <xf numFmtId="0" fontId="37" fillId="135" borderId="2"/>
    <xf numFmtId="0" fontId="37" fillId="135" borderId="2"/>
    <xf numFmtId="254" fontId="37" fillId="135" borderId="2" applyFont="0" applyFill="0" applyBorder="0" applyAlignment="0" applyProtection="0"/>
    <xf numFmtId="254" fontId="37" fillId="135" borderId="2" applyFont="0" applyFill="0" applyBorder="0" applyAlignment="0" applyProtection="0"/>
    <xf numFmtId="0" fontId="112" fillId="0" borderId="0">
      <alignment horizontal="left" vertical="top"/>
      <protection locked="0"/>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95"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97" fillId="16" borderId="7" applyNumberFormat="0" applyAlignment="0" applyProtection="0"/>
    <xf numFmtId="40" fontId="218" fillId="99" borderId="0">
      <alignment horizontal="right"/>
    </xf>
    <xf numFmtId="0" fontId="219" fillId="99" borderId="0">
      <alignment horizontal="right"/>
    </xf>
    <xf numFmtId="0" fontId="220" fillId="99" borderId="33"/>
    <xf numFmtId="0" fontId="220" fillId="0" borderId="0" applyBorder="0">
      <alignment horizontal="centerContinuous"/>
    </xf>
    <xf numFmtId="0" fontId="221" fillId="0" borderId="0" applyBorder="0">
      <alignment horizontal="centerContinuous"/>
    </xf>
    <xf numFmtId="0" fontId="58" fillId="95" borderId="25" applyNumberFormat="0" applyAlignment="0" applyProtection="0"/>
    <xf numFmtId="0" fontId="35" fillId="137" borderId="0" applyNumberFormat="0" applyFont="0" applyBorder="0" applyAlignment="0"/>
    <xf numFmtId="0" fontId="9" fillId="0" borderId="0" applyNumberFormat="0" applyFont="0" applyBorder="0" applyAlignment="0"/>
    <xf numFmtId="164" fontId="168" fillId="0" borderId="0"/>
    <xf numFmtId="43" fontId="168" fillId="0" borderId="0"/>
    <xf numFmtId="165" fontId="222" fillId="0" borderId="0"/>
    <xf numFmtId="0" fontId="223" fillId="0" borderId="0" applyProtection="0">
      <alignment horizontal="left"/>
    </xf>
    <xf numFmtId="0" fontId="223" fillId="0" borderId="0" applyFill="0" applyBorder="0" applyProtection="0">
      <alignment horizontal="left"/>
    </xf>
    <xf numFmtId="0" fontId="224" fillId="0" borderId="0" applyFill="0" applyBorder="0" applyProtection="0">
      <alignment horizontal="left"/>
    </xf>
    <xf numFmtId="1" fontId="225" fillId="0" borderId="0" applyProtection="0">
      <alignment horizontal="right" vertical="center"/>
    </xf>
    <xf numFmtId="49" fontId="226" fillId="0" borderId="34" applyFill="0" applyProtection="0">
      <alignment vertical="center"/>
    </xf>
    <xf numFmtId="14" fontId="9" fillId="0" borderId="0">
      <alignment horizontal="center" wrapText="1"/>
      <protection locked="0"/>
    </xf>
    <xf numFmtId="0" fontId="140" fillId="0" borderId="0">
      <alignment horizontal="right"/>
    </xf>
    <xf numFmtId="0" fontId="9" fillId="0" borderId="0" applyFont="0" applyFill="0" applyBorder="0" applyAlignment="0" applyProtection="0"/>
    <xf numFmtId="165" fontId="140"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255" fontId="41" fillId="0" borderId="0" applyFont="0" applyFill="0" applyBorder="0" applyAlignment="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8"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14" fillId="0" borderId="0" applyFill="0" applyBorder="0" applyAlignment="0" applyProtection="0"/>
    <xf numFmtId="165" fontId="114" fillId="0" borderId="0" applyFill="0" applyBorder="0" applyAlignment="0" applyProtection="0"/>
    <xf numFmtId="9" fontId="128" fillId="0" borderId="0" applyFill="0" applyBorder="0" applyAlignment="0" applyProtection="0"/>
    <xf numFmtId="9" fontId="9" fillId="0" borderId="0" applyFont="0" applyFill="0" applyBorder="0" applyAlignment="0" applyProtection="0"/>
    <xf numFmtId="165" fontId="160"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140" fillId="0" borderId="0">
      <alignment horizontal="right"/>
    </xf>
    <xf numFmtId="9" fontId="114"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128" fillId="0" borderId="0" applyFill="0" applyBorder="0" applyAlignment="0" applyProtection="0"/>
    <xf numFmtId="165" fontId="128" fillId="0" borderId="0" applyFill="0" applyBorder="0" applyAlignment="0" applyProtection="0"/>
    <xf numFmtId="9" fontId="43" fillId="0" borderId="0" applyFont="0" applyFill="0" applyBorder="0" applyAlignment="0" applyProtection="0"/>
    <xf numFmtId="9" fontId="114" fillId="0" borderId="0" applyFont="0" applyFill="0" applyBorder="0" applyAlignment="0" applyProtection="0"/>
    <xf numFmtId="165" fontId="43" fillId="0" borderId="0" applyFont="0" applyFill="0" applyBorder="0" applyAlignment="0" applyProtection="0"/>
    <xf numFmtId="9" fontId="161"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256" fontId="140" fillId="0" borderId="0" applyFont="0" applyFill="0" applyBorder="0" applyProtection="0">
      <alignment horizontal="right"/>
    </xf>
    <xf numFmtId="0" fontId="116" fillId="0" borderId="0" applyFont="0" applyFill="0" applyBorder="0" applyAlignment="0" applyProtection="0"/>
    <xf numFmtId="0" fontId="140" fillId="0" borderId="0"/>
    <xf numFmtId="0" fontId="166" fillId="0" borderId="0"/>
    <xf numFmtId="10" fontId="140" fillId="0" borderId="0"/>
    <xf numFmtId="10" fontId="166" fillId="0" borderId="0">
      <protection locked="0"/>
    </xf>
    <xf numFmtId="257" fontId="140" fillId="0" borderId="0" applyFont="0" applyFill="0" applyBorder="0" applyAlignment="0" applyProtection="0"/>
    <xf numFmtId="0" fontId="112" fillId="0" borderId="0"/>
    <xf numFmtId="194" fontId="140" fillId="0" borderId="0" applyFont="0" applyFill="0" applyBorder="0" applyAlignment="0" applyProtection="0">
      <protection locked="0"/>
    </xf>
    <xf numFmtId="0" fontId="9" fillId="0" borderId="0"/>
    <xf numFmtId="165" fontId="168" fillId="9" borderId="0"/>
    <xf numFmtId="164" fontId="168" fillId="9" borderId="0"/>
    <xf numFmtId="0" fontId="112" fillId="0" borderId="0"/>
    <xf numFmtId="0" fontId="150" fillId="0" borderId="0" applyFill="0" applyBorder="0" applyAlignment="0"/>
    <xf numFmtId="0" fontId="116" fillId="0" borderId="0" applyFill="0" applyBorder="0" applyAlignment="0"/>
    <xf numFmtId="0" fontId="150" fillId="0" borderId="0" applyFill="0" applyBorder="0" applyAlignment="0"/>
    <xf numFmtId="0" fontId="150" fillId="0" borderId="0" applyFill="0" applyBorder="0" applyAlignment="0"/>
    <xf numFmtId="0" fontId="116" fillId="0" borderId="0" applyFill="0" applyBorder="0" applyAlignment="0"/>
    <xf numFmtId="38" fontId="140" fillId="0" borderId="0" applyFont="0" applyFill="0" applyBorder="0" applyAlignment="0" applyProtection="0"/>
    <xf numFmtId="210" fontId="142" fillId="0" borderId="0" applyFont="0" applyFill="0" applyBorder="0" applyAlignment="0" applyProtection="0"/>
    <xf numFmtId="215" fontId="227" fillId="0" borderId="62">
      <alignment horizontal="right"/>
    </xf>
    <xf numFmtId="0" fontId="116" fillId="0" borderId="0">
      <alignment horizontal="right"/>
      <protection locked="0"/>
    </xf>
    <xf numFmtId="0" fontId="228" fillId="0" borderId="0"/>
    <xf numFmtId="37" fontId="37" fillId="95" borderId="0" applyNumberFormat="0" applyFont="0" applyFill="0" applyBorder="0" applyAlignment="0" applyProtection="0"/>
    <xf numFmtId="9" fontId="4" fillId="0" borderId="0" applyFont="0" applyFill="0" applyBorder="0" applyAlignment="0" applyProtection="0"/>
    <xf numFmtId="0" fontId="192" fillId="0" borderId="0"/>
    <xf numFmtId="0" fontId="192" fillId="0" borderId="63">
      <alignment horizontal="right"/>
    </xf>
    <xf numFmtId="0" fontId="229" fillId="138" borderId="2">
      <alignment horizontal="right"/>
    </xf>
    <xf numFmtId="0" fontId="229" fillId="138" borderId="2">
      <alignment horizontal="right"/>
    </xf>
    <xf numFmtId="0" fontId="229" fillId="138" borderId="2">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230" fillId="0" borderId="42">
      <alignment horizontal="center"/>
    </xf>
    <xf numFmtId="3" fontId="127" fillId="0" borderId="0" applyFont="0" applyFill="0" applyBorder="0" applyAlignment="0" applyProtection="0"/>
    <xf numFmtId="0" fontId="127" fillId="139" borderId="0" applyNumberFormat="0" applyFont="0" applyBorder="0" applyAlignment="0" applyProtection="0"/>
    <xf numFmtId="0" fontId="231" fillId="0" borderId="49" applyNumberFormat="0" applyFill="0" applyBorder="0" applyAlignment="0" applyProtection="0">
      <protection hidden="1"/>
    </xf>
    <xf numFmtId="14" fontId="9" fillId="0" borderId="0" applyNumberFormat="0" applyFill="0" applyBorder="0" applyAlignment="0" applyProtection="0">
      <alignment horizontal="left"/>
    </xf>
    <xf numFmtId="0" fontId="130" fillId="0" borderId="0">
      <alignment horizontal="right"/>
    </xf>
    <xf numFmtId="0" fontId="232" fillId="95" borderId="0" applyFont="0" applyFill="0" applyAlignment="0"/>
    <xf numFmtId="0" fontId="111" fillId="0" borderId="0" applyNumberFormat="0" applyFont="0" applyFill="0" applyBorder="0" applyAlignment="0" applyProtection="0">
      <alignment horizontal="left" indent="1"/>
    </xf>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1" fontId="233" fillId="95" borderId="0" applyNumberFormat="0" applyFont="0" applyFill="0" applyBorder="0" applyAlignment="0" applyProtection="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111" fillId="0" borderId="0">
      <alignment horizontal="center"/>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1" fillId="0" borderId="0">
      <alignment horizontal="center"/>
    </xf>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117" fillId="0" borderId="0"/>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0"/>
    <xf numFmtId="0" fontId="234" fillId="0" borderId="0"/>
    <xf numFmtId="0" fontId="234" fillId="0" borderId="0"/>
    <xf numFmtId="0" fontId="234" fillId="0" borderId="0"/>
    <xf numFmtId="0" fontId="234" fillId="0" borderId="0"/>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alignment horizontal="centerContinuous"/>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64">
      <protection locked="0"/>
    </xf>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4" fontId="34" fillId="85" borderId="25" applyNumberFormat="0" applyProtection="0">
      <alignment horizontal="left" vertical="center" indent="1"/>
    </xf>
    <xf numFmtId="0" fontId="59" fillId="109"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34" fillId="122" borderId="38"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111"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41" fillId="101"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41" fillId="126" borderId="26" applyNumberFormat="0" applyProtection="0">
      <alignment horizontal="left" vertical="top" indent="1"/>
    </xf>
    <xf numFmtId="0" fontId="41" fillId="111" borderId="28" applyNumberFormat="0">
      <protection locked="0"/>
    </xf>
    <xf numFmtId="0" fontId="41" fillId="95" borderId="28" applyNumberFormat="0">
      <protection locked="0"/>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101"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34" fillId="109" borderId="25"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61" fillId="101"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4" fontId="34" fillId="109" borderId="25"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4" fontId="41" fillId="110"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61" fillId="110" borderId="0"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9" fillId="122" borderId="25"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228" fillId="0" borderId="65"/>
    <xf numFmtId="0" fontId="116" fillId="1" borderId="0" applyNumberFormat="0" applyBorder="0" applyAlignment="0" applyProtection="0"/>
    <xf numFmtId="0" fontId="111" fillId="140" borderId="0" applyNumberFormat="0" applyFont="0" applyBorder="0" applyAlignment="0" applyProtection="0"/>
    <xf numFmtId="194" fontId="140" fillId="0" borderId="0" applyFont="0" applyFill="0" applyBorder="0" applyAlignment="0" applyProtection="0"/>
    <xf numFmtId="211" fontId="235" fillId="0" borderId="0" applyFill="0" applyBorder="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0" fontId="146" fillId="0" borderId="34" applyNumberFormat="0" applyFill="0" applyAlignment="0" applyProtection="0"/>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38" fontId="146" fillId="0" borderId="34">
      <alignment horizontal="right"/>
    </xf>
    <xf numFmtId="249" fontId="236" fillId="0" borderId="0" applyNumberFormat="0" applyFill="0" applyBorder="0" applyAlignment="0" applyProtection="0"/>
    <xf numFmtId="249" fontId="114" fillId="141" borderId="0" applyNumberFormat="0" applyFont="0" applyBorder="0" applyAlignment="0" applyProtection="0"/>
    <xf numFmtId="249" fontId="160" fillId="141" borderId="0" applyNumberFormat="0" applyFont="0" applyBorder="0" applyAlignment="0" applyProtection="0"/>
    <xf numFmtId="0" fontId="128" fillId="0" borderId="0" applyFill="0" applyBorder="0" applyProtection="0"/>
    <xf numFmtId="249" fontId="114" fillId="142" borderId="0" applyNumberFormat="0" applyFont="0" applyBorder="0" applyAlignment="0" applyProtection="0"/>
    <xf numFmtId="249" fontId="160" fillId="100" borderId="0" applyNumberFormat="0" applyFont="0" applyBorder="0" applyAlignment="0" applyProtection="0"/>
    <xf numFmtId="249" fontId="114" fillId="142" borderId="0" applyNumberFormat="0" applyFont="0" applyBorder="0" applyAlignment="0" applyProtection="0"/>
    <xf numFmtId="199" fontId="128" fillId="0" borderId="0" applyFill="0" applyBorder="0" applyAlignment="0" applyProtection="0"/>
    <xf numFmtId="249" fontId="237" fillId="0" borderId="0" applyNumberFormat="0" applyAlignment="0" applyProtection="0"/>
    <xf numFmtId="0" fontId="189" fillId="0" borderId="55" applyProtection="0">
      <alignment horizontal="right" wrapText="1"/>
    </xf>
    <xf numFmtId="0" fontId="189" fillId="0" borderId="55" applyProtection="0">
      <alignment horizontal="right" wrapText="1"/>
    </xf>
    <xf numFmtId="0" fontId="189" fillId="0" borderId="0" applyProtection="0">
      <alignment wrapText="1"/>
    </xf>
    <xf numFmtId="0" fontId="189" fillId="0" borderId="0" applyProtection="0">
      <alignment wrapText="1"/>
    </xf>
    <xf numFmtId="0" fontId="189" fillId="0" borderId="0" applyProtection="0">
      <alignment wrapText="1"/>
    </xf>
    <xf numFmtId="249" fontId="238" fillId="0" borderId="66" applyNumberFormat="0" applyFill="0" applyAlignment="0" applyProtection="0"/>
    <xf numFmtId="249" fontId="239" fillId="0" borderId="67" applyNumberFormat="0" applyFill="0" applyAlignment="0" applyProtection="0"/>
    <xf numFmtId="249" fontId="239" fillId="0" borderId="67" applyNumberFormat="0" applyFill="0" applyAlignment="0" applyProtection="0"/>
    <xf numFmtId="0" fontId="29" fillId="0" borderId="0" applyAlignment="0" applyProtection="0"/>
    <xf numFmtId="0" fontId="29" fillId="0" borderId="0" applyAlignment="0" applyProtection="0"/>
    <xf numFmtId="0" fontId="95" fillId="0" borderId="0" applyAlignment="0" applyProtection="0"/>
    <xf numFmtId="249" fontId="238" fillId="0" borderId="68" applyNumberFormat="0" applyFill="0" applyAlignment="0" applyProtection="0"/>
    <xf numFmtId="249" fontId="240" fillId="0" borderId="69" applyNumberFormat="0" applyFill="0" applyAlignment="0" applyProtection="0"/>
    <xf numFmtId="0" fontId="40" fillId="143" borderId="0" applyNumberFormat="0" applyBorder="0" applyAlignment="0" applyProtection="0"/>
    <xf numFmtId="0" fontId="9" fillId="0" borderId="0" applyNumberFormat="0" applyFont="0" applyFill="0" applyBorder="0" applyAlignment="0" applyProtection="0"/>
    <xf numFmtId="0" fontId="40" fillId="144" borderId="0" applyNumberFormat="0" applyBorder="0" applyAlignment="0" applyProtection="0"/>
    <xf numFmtId="0" fontId="40" fillId="144" borderId="0" applyNumberFormat="0" applyBorder="0" applyAlignment="0" applyProtection="0"/>
    <xf numFmtId="3" fontId="9" fillId="0" borderId="0" applyNumberFormat="0" applyFont="0" applyFill="0" applyBorder="0" applyAlignment="0" applyProtection="0"/>
    <xf numFmtId="0" fontId="40" fillId="145" borderId="0" applyNumberFormat="0" applyBorder="0" applyAlignment="0" applyProtection="0"/>
    <xf numFmtId="0" fontId="40" fillId="145" borderId="0" applyNumberFormat="0" applyBorder="0" applyAlignment="0" applyProtection="0"/>
    <xf numFmtId="3" fontId="9" fillId="0" borderId="0" applyNumberFormat="0" applyFont="0" applyFill="0" applyBorder="0" applyAlignment="0" applyProtection="0"/>
    <xf numFmtId="0" fontId="9" fillId="146" borderId="0" applyNumberFormat="0" applyBorder="0" applyAlignment="0" applyProtection="0"/>
    <xf numFmtId="0" fontId="40" fillId="146" borderId="0" applyNumberFormat="0" applyBorder="0" applyAlignment="0" applyProtection="0"/>
    <xf numFmtId="3" fontId="9" fillId="0" borderId="0" applyNumberFormat="0" applyFont="0" applyFill="0" applyBorder="0" applyAlignment="0" applyProtection="0"/>
    <xf numFmtId="3" fontId="40" fillId="147" borderId="0" applyNumberFormat="0" applyBorder="0" applyAlignment="0" applyProtection="0"/>
    <xf numFmtId="3" fontId="40" fillId="147" borderId="0" applyNumberFormat="0" applyBorder="0" applyAlignment="0" applyProtection="0"/>
    <xf numFmtId="3" fontId="9" fillId="0" borderId="0" applyNumberFormat="0" applyFont="0" applyFill="0" applyBorder="0" applyAlignment="0" applyProtection="0"/>
    <xf numFmtId="3" fontId="40" fillId="115" borderId="0" applyNumberFormat="0" applyBorder="0" applyAlignment="0" applyProtection="0"/>
    <xf numFmtId="3" fontId="40" fillId="115" borderId="0" applyNumberFormat="0" applyBorder="0" applyAlignment="0" applyProtection="0"/>
    <xf numFmtId="0" fontId="9" fillId="0" borderId="0" applyFont="0" applyFill="0" applyBorder="0" applyAlignment="0" applyProtection="0"/>
    <xf numFmtId="3" fontId="9" fillId="0" borderId="0" applyFont="0" applyFill="0" applyBorder="0" applyAlignment="0" applyProtection="0"/>
    <xf numFmtId="0" fontId="9" fillId="115" borderId="0" applyNumberFormat="0" applyFont="0" applyBorder="0" applyAlignment="0" applyProtection="0"/>
    <xf numFmtId="4" fontId="9" fillId="0" borderId="0" applyFont="0" applyFill="0" applyBorder="0" applyAlignment="0" applyProtection="0"/>
    <xf numFmtId="0" fontId="35" fillId="0" borderId="0"/>
    <xf numFmtId="0" fontId="41" fillId="128" borderId="0"/>
    <xf numFmtId="0" fontId="38" fillId="0" borderId="0"/>
    <xf numFmtId="0" fontId="9" fillId="0" borderId="0" applyNumberFormat="0" applyFill="0" applyBorder="0" applyAlignment="0" applyProtection="0"/>
    <xf numFmtId="0" fontId="43" fillId="0" borderId="0"/>
    <xf numFmtId="0" fontId="9" fillId="0" borderId="0"/>
    <xf numFmtId="0" fontId="9" fillId="0" borderId="0" applyNumberFormat="0" applyFill="0" applyBorder="0" applyAlignment="0" applyProtection="0"/>
    <xf numFmtId="0" fontId="9" fillId="0" borderId="0"/>
    <xf numFmtId="0" fontId="9" fillId="0" borderId="0"/>
    <xf numFmtId="0" fontId="241" fillId="0" borderId="0"/>
    <xf numFmtId="224" fontId="115" fillId="0" borderId="0">
      <alignment horizontal="right" vertical="center"/>
    </xf>
    <xf numFmtId="37" fontId="115" fillId="58" borderId="43">
      <alignment horizontal="right" vertical="center"/>
    </xf>
    <xf numFmtId="38" fontId="115" fillId="0" borderId="0">
      <alignment horizontal="right" vertical="center"/>
    </xf>
    <xf numFmtId="9" fontId="115" fillId="0" borderId="0">
      <alignment horizontal="right" vertical="center"/>
    </xf>
    <xf numFmtId="0" fontId="115" fillId="0" borderId="0"/>
    <xf numFmtId="0" fontId="117" fillId="0" borderId="0">
      <alignment vertical="center"/>
    </xf>
    <xf numFmtId="217" fontId="9" fillId="0" borderId="0" applyFont="0" applyFill="0" applyBorder="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9" fillId="148" borderId="0" applyNumberFormat="0" applyBorder="0" applyAlignment="0" applyProtection="0"/>
    <xf numFmtId="0" fontId="242" fillId="0" borderId="0"/>
    <xf numFmtId="169" fontId="9" fillId="0" borderId="0" applyFont="0" applyFill="0" applyBorder="0" applyAlignment="0" applyProtection="0"/>
    <xf numFmtId="2" fontId="9" fillId="0" borderId="0" applyFont="0" applyFill="0" applyBorder="0" applyAlignment="0" applyProtection="0"/>
    <xf numFmtId="203" fontId="9" fillId="0" borderId="0" applyFont="0" applyFill="0" applyBorder="0" applyAlignment="0" applyProtection="0"/>
    <xf numFmtId="0" fontId="243" fillId="0" borderId="0"/>
    <xf numFmtId="0" fontId="25" fillId="0" borderId="0"/>
    <xf numFmtId="0" fontId="175" fillId="0" borderId="0" applyNumberFormat="0" applyFill="0" applyBorder="0" applyAlignment="0" applyProtection="0">
      <alignment horizontal="left"/>
    </xf>
    <xf numFmtId="0" fontId="224" fillId="0" borderId="0"/>
    <xf numFmtId="40" fontId="9" fillId="0" borderId="0" applyBorder="0">
      <alignment horizontal="right"/>
    </xf>
    <xf numFmtId="258" fontId="164" fillId="0" borderId="0"/>
    <xf numFmtId="0" fontId="9" fillId="0" borderId="48" applyNumberFormat="0" applyFill="0" applyBorder="0" applyAlignment="0" applyProtection="0"/>
    <xf numFmtId="0" fontId="9" fillId="0" borderId="48" applyNumberFormat="0" applyFill="0" applyBorder="0" applyAlignment="0" applyProtection="0"/>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244" fillId="0" borderId="34">
      <alignment horizontal="centerContinuous"/>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36" fillId="0" borderId="34">
      <alignment horizontal="centerContinuous"/>
    </xf>
    <xf numFmtId="0" fontId="145" fillId="0" borderId="0" applyFill="0" applyBorder="0" applyProtection="0">
      <alignment horizontal="center" vertical="center"/>
    </xf>
    <xf numFmtId="0" fontId="245" fillId="0" borderId="0" applyBorder="0" applyProtection="0">
      <alignmen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225" fontId="9" fillId="0" borderId="34" applyBorder="0" applyProtection="0">
      <alignment horizontal="right" vertical="center"/>
    </xf>
    <xf numFmtId="0" fontId="246" fillId="149" borderId="0"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246" fillId="148" borderId="34" applyBorder="0" applyProtection="0">
      <alignment horizontal="centerContinuous" vertical="center"/>
    </xf>
    <xf numFmtId="0" fontId="145" fillId="0" borderId="0" applyFill="0" applyBorder="0" applyProtection="0"/>
    <xf numFmtId="0" fontId="247" fillId="0" borderId="0" applyFill="0" applyBorder="0" applyProtection="0">
      <alignment horizontal="left"/>
    </xf>
    <xf numFmtId="0" fontId="248" fillId="0" borderId="0" applyFill="0" applyBorder="0" applyProtection="0">
      <alignment horizontal="left" vertical="top"/>
    </xf>
    <xf numFmtId="0" fontId="175" fillId="0" borderId="0">
      <alignment horizontal="centerContinuous"/>
    </xf>
    <xf numFmtId="0" fontId="154" fillId="0" borderId="0"/>
    <xf numFmtId="0" fontId="41" fillId="0" borderId="0" applyFont="0" applyFill="0" applyBorder="0" applyAlignment="0" applyProtection="0"/>
    <xf numFmtId="49" fontId="34" fillId="0" borderId="0" applyFill="0" applyBorder="0" applyAlignment="0"/>
    <xf numFmtId="0" fontId="34" fillId="0" borderId="0" applyFill="0" applyBorder="0" applyAlignment="0"/>
    <xf numFmtId="0" fontId="34" fillId="0" borderId="0" applyFill="0" applyBorder="0" applyAlignment="0"/>
    <xf numFmtId="0" fontId="9" fillId="0" borderId="0" applyBorder="0" applyProtection="0">
      <alignment horizontal="right"/>
    </xf>
    <xf numFmtId="0" fontId="111"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64" fillId="0" borderId="0" applyNumberFormat="0" applyFill="0" applyBorder="0" applyAlignment="0" applyProtection="0"/>
    <xf numFmtId="0" fontId="249" fillId="0" borderId="0"/>
    <xf numFmtId="0" fontId="64" fillId="0" borderId="0" applyNumberFormat="0" applyFill="0" applyBorder="0" applyAlignment="0" applyProtection="0"/>
    <xf numFmtId="49" fontId="29" fillId="0" borderId="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116" fillId="0" borderId="0">
      <alignment horizontal="centerContinuous"/>
    </xf>
    <xf numFmtId="194" fontId="250" fillId="0" borderId="70"/>
    <xf numFmtId="0" fontId="116" fillId="0" borderId="0">
      <alignment horizontal="centerContinuous"/>
      <protection locked="0"/>
    </xf>
    <xf numFmtId="0" fontId="116" fillId="0" borderId="0">
      <alignment horizontal="left"/>
    </xf>
    <xf numFmtId="0" fontId="251" fillId="148" borderId="43">
      <alignment vertical="center"/>
    </xf>
    <xf numFmtId="0" fontId="252" fillId="0" borderId="0">
      <alignment horizontal="center"/>
    </xf>
    <xf numFmtId="194" fontId="227" fillId="0" borderId="0" applyNumberFormat="0" applyFill="0" applyBorder="0" applyAlignment="0" applyProtection="0"/>
    <xf numFmtId="0" fontId="129" fillId="50" borderId="49"/>
    <xf numFmtId="0" fontId="253" fillId="0" borderId="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03" fillId="0" borderId="14"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9" fillId="0" borderId="0">
      <alignment horizontal="right"/>
    </xf>
    <xf numFmtId="0" fontId="116" fillId="0" borderId="0" applyBorder="0" applyProtection="0">
      <alignment horizontal="right"/>
    </xf>
    <xf numFmtId="0" fontId="136" fillId="0" borderId="0">
      <alignment horizontal="centerContinuous"/>
    </xf>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37" fontId="41" fillId="85" borderId="0" applyNumberFormat="0" applyBorder="0" applyAlignment="0" applyProtection="0"/>
    <xf numFmtId="37" fontId="41" fillId="0" borderId="0"/>
    <xf numFmtId="3" fontId="198" fillId="0" borderId="71" applyProtection="0"/>
    <xf numFmtId="0" fontId="116" fillId="0" borderId="0" applyNumberFormat="0"/>
    <xf numFmtId="224" fontId="127" fillId="0" borderId="0" applyFont="0" applyFill="0" applyBorder="0" applyAlignment="0" applyProtection="0"/>
    <xf numFmtId="44" fontId="9" fillId="0" borderId="0" applyFont="0" applyFill="0" applyBorder="0" applyAlignment="0" applyProtection="0"/>
    <xf numFmtId="259" fontId="212" fillId="0" borderId="0" applyNumberFormat="0"/>
    <xf numFmtId="0" fontId="67" fillId="0" borderId="0" applyNumberFormat="0" applyFill="0" applyBorder="0" applyAlignment="0" applyProtection="0"/>
    <xf numFmtId="0" fontId="68" fillId="0" borderId="0" applyNumberFormat="0" applyFill="0" applyBorder="0" applyAlignment="0" applyProtection="0"/>
    <xf numFmtId="0" fontId="104" fillId="0" borderId="0" applyNumberFormat="0" applyFill="0" applyBorder="0" applyAlignment="0" applyProtection="0"/>
    <xf numFmtId="0" fontId="68" fillId="0" borderId="0" applyNumberFormat="0" applyFill="0" applyBorder="0" applyAlignment="0" applyProtection="0"/>
    <xf numFmtId="0" fontId="2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11" fillId="0" borderId="0" applyNumberFormat="0" applyFont="0" applyFill="0" applyBorder="0" applyAlignment="0" applyProtection="0"/>
    <xf numFmtId="0" fontId="175" fillId="0" borderId="0" applyNumberFormat="0" applyFont="0" applyFill="0" applyBorder="0" applyAlignment="0" applyProtection="0"/>
    <xf numFmtId="0" fontId="25" fillId="0" borderId="0" applyNumberFormat="0" applyFont="0" applyFill="0" applyBorder="0" applyAlignment="0" applyProtection="0">
      <alignment horizontal="left"/>
    </xf>
    <xf numFmtId="0" fontId="10" fillId="0" borderId="0">
      <alignment horizontal="left"/>
    </xf>
    <xf numFmtId="1" fontId="140" fillId="0" borderId="0" applyFon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0" fontId="9" fillId="0" borderId="48" applyNumberFormat="0" applyFill="0" applyBorder="0" applyAlignment="0" applyProtection="0"/>
    <xf numFmtId="10" fontId="9" fillId="120" borderId="2" applyNumberFormat="0" applyFont="0" applyBorder="0" applyAlignment="0" applyProtection="0">
      <protection locked="0"/>
    </xf>
    <xf numFmtId="10" fontId="9" fillId="120" borderId="2" applyNumberFormat="0" applyFont="0" applyBorder="0" applyAlignment="0" applyProtection="0">
      <protection locked="0"/>
    </xf>
    <xf numFmtId="1" fontId="255" fillId="0" borderId="0">
      <alignment horizontal="right"/>
    </xf>
    <xf numFmtId="248" fontId="113" fillId="0" borderId="0"/>
    <xf numFmtId="260" fontId="35" fillId="0" borderId="0" applyFont="0" applyFill="0" applyBorder="0" applyAlignment="0" applyProtection="0"/>
    <xf numFmtId="0" fontId="111" fillId="0" borderId="0"/>
    <xf numFmtId="194" fontId="35" fillId="0" borderId="0" applyFont="0" applyFill="0" applyBorder="0" applyAlignment="0" applyProtection="0"/>
    <xf numFmtId="194" fontId="35" fillId="0" borderId="0" applyFont="0" applyFill="0" applyBorder="0" applyAlignment="0" applyProtection="0"/>
    <xf numFmtId="0" fontId="9" fillId="0" borderId="0">
      <alignment horizontal="center"/>
    </xf>
    <xf numFmtId="0" fontId="111" fillId="0" borderId="0">
      <protection locked="0"/>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256" fillId="150" borderId="0" applyNumberFormat="0" applyProtection="0">
      <alignment horizontal="lef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151" borderId="2" applyNumberFormat="0" applyAlignment="0">
      <alignment horizontal="right"/>
    </xf>
    <xf numFmtId="0" fontId="116" fillId="0" borderId="0" applyFont="0" applyFill="0" applyBorder="0" applyAlignment="0" applyProtection="0"/>
    <xf numFmtId="0" fontId="37" fillId="135" borderId="0" applyFont="0" applyFill="0" applyBorder="0" applyAlignment="0" applyProtection="0">
      <alignment horizontal="center"/>
    </xf>
    <xf numFmtId="0" fontId="4" fillId="0" borderId="0"/>
    <xf numFmtId="0" fontId="52" fillId="49" borderId="16" applyNumberFormat="0" applyAlignment="0" applyProtection="0"/>
    <xf numFmtId="0" fontId="52" fillId="49" borderId="16" applyNumberFormat="0" applyAlignment="0" applyProtection="0"/>
    <xf numFmtId="0" fontId="4" fillId="0" borderId="0"/>
    <xf numFmtId="0" fontId="4" fillId="0" borderId="0"/>
    <xf numFmtId="0" fontId="4" fillId="0" borderId="0"/>
    <xf numFmtId="0" fontId="4" fillId="0" borderId="0"/>
    <xf numFmtId="0" fontId="4" fillId="0" borderId="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4" fillId="50" borderId="16"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52" fillId="49" borderId="16" applyNumberForma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9" fillId="83" borderId="24" applyNumberFormat="0" applyFont="0" applyAlignment="0" applyProtection="0"/>
    <xf numFmtId="0" fontId="58" fillId="76" borderId="25" applyNumberFormat="0" applyAlignment="0" applyProtection="0"/>
    <xf numFmtId="0" fontId="58" fillId="76" borderId="25" applyNumberFormat="0" applyAlignment="0" applyProtection="0"/>
    <xf numFmtId="0" fontId="58" fillId="50"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0" fontId="58" fillId="76" borderId="25" applyNumberForma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34" fillId="85" borderId="25"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9" fillId="85" borderId="25" applyNumberFormat="0" applyProtection="0">
      <alignment vertical="center"/>
    </xf>
    <xf numFmtId="4" fontId="41" fillId="82"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34" fillId="85" borderId="25" applyNumberFormat="0" applyProtection="0">
      <alignment horizontal="left" vertical="center" indent="1"/>
    </xf>
    <xf numFmtId="4" fontId="41" fillId="85" borderId="17" applyNumberFormat="0" applyProtection="0">
      <alignment horizontal="left" vertical="center"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0" fontId="59" fillId="82" borderId="26" applyNumberFormat="0" applyProtection="0">
      <alignment horizontal="left" vertical="top" indent="1"/>
    </xf>
    <xf numFmtId="4" fontId="34" fillId="85" borderId="25" applyNumberFormat="0" applyProtection="0">
      <alignment horizontal="left" vertical="center" indent="1"/>
    </xf>
    <xf numFmtId="0" fontId="59" fillId="82" borderId="26" applyNumberFormat="0" applyProtection="0">
      <alignment horizontal="left" vertical="top"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34" fillId="114" borderId="25"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34" fillId="115" borderId="25" applyNumberFormat="0" applyProtection="0">
      <alignment horizontal="right" vertical="center"/>
    </xf>
    <xf numFmtId="4" fontId="41" fillId="87" borderId="1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41" fillId="88" borderId="27" applyNumberFormat="0" applyProtection="0">
      <alignment horizontal="right" vertical="center"/>
    </xf>
    <xf numFmtId="4" fontId="34" fillId="116" borderId="25" applyNumberFormat="0" applyProtection="0">
      <alignment horizontal="right" vertical="center"/>
    </xf>
    <xf numFmtId="4" fontId="41" fillId="88" borderId="2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34" fillId="117" borderId="25"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34" fillId="112" borderId="25"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34" fillId="118" borderId="25"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34" fillId="119" borderId="25"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34" fillId="113" borderId="25"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34" fillId="120" borderId="25" applyNumberFormat="0" applyProtection="0">
      <alignment horizontal="right" vertical="center"/>
    </xf>
    <xf numFmtId="4" fontId="41" fillId="91" borderId="17" applyNumberFormat="0" applyProtection="0">
      <alignment horizontal="right" vertical="center"/>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41" fillId="92" borderId="27" applyNumberFormat="0" applyProtection="0">
      <alignment horizontal="left" vertical="center" indent="1"/>
    </xf>
    <xf numFmtId="4" fontId="70" fillId="121" borderId="25" applyNumberFormat="0" applyProtection="0">
      <alignment horizontal="left" vertical="center" indent="1"/>
    </xf>
    <xf numFmtId="4" fontId="41" fillId="92"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9" fillId="53" borderId="27" applyNumberFormat="0" applyProtection="0">
      <alignment horizontal="left" vertical="center" indent="1"/>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9" fillId="124" borderId="25" applyNumberFormat="0" applyProtection="0">
      <alignment horizontal="left" vertical="center" indent="1"/>
    </xf>
    <xf numFmtId="4" fontId="41" fillId="46" borderId="17" applyNumberFormat="0" applyProtection="0">
      <alignment horizontal="right" vertical="center"/>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41" fillId="45" borderId="27" applyNumberFormat="0" applyProtection="0">
      <alignment horizontal="left" vertical="center" indent="1"/>
    </xf>
    <xf numFmtId="4" fontId="34" fillId="122" borderId="25" applyNumberFormat="0" applyProtection="0">
      <alignment horizontal="left" vertical="center" indent="1"/>
    </xf>
    <xf numFmtId="4" fontId="41" fillId="45"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41" fillId="46" borderId="27" applyNumberFormat="0" applyProtection="0">
      <alignment horizontal="left" vertical="center" indent="1"/>
    </xf>
    <xf numFmtId="4" fontId="34" fillId="125" borderId="25" applyNumberFormat="0" applyProtection="0">
      <alignment horizontal="left" vertical="center" indent="1"/>
    </xf>
    <xf numFmtId="4" fontId="41" fillId="46"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9" fillId="125" borderId="25" applyNumberFormat="0" applyProtection="0">
      <alignment horizontal="left" vertical="center" indent="1"/>
    </xf>
    <xf numFmtId="0" fontId="41" fillId="50" borderId="17" applyNumberFormat="0" applyProtection="0">
      <alignment horizontal="left" vertical="center"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41" fillId="53" borderId="26" applyNumberFormat="0" applyProtection="0">
      <alignment horizontal="left" vertical="top" indent="1"/>
    </xf>
    <xf numFmtId="0" fontId="9" fillId="125" borderId="25" applyNumberFormat="0" applyProtection="0">
      <alignment horizontal="left" vertical="center" indent="1"/>
    </xf>
    <xf numFmtId="0" fontId="41" fillId="53" borderId="26" applyNumberFormat="0" applyProtection="0">
      <alignment horizontal="left" vertical="top"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9" fillId="126" borderId="25" applyNumberFormat="0" applyProtection="0">
      <alignment horizontal="left" vertical="center" indent="1"/>
    </xf>
    <xf numFmtId="0" fontId="41" fillId="93" borderId="17" applyNumberFormat="0" applyProtection="0">
      <alignment horizontal="left" vertical="center"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41" fillId="46" borderId="26" applyNumberFormat="0" applyProtection="0">
      <alignment horizontal="left" vertical="top" indent="1"/>
    </xf>
    <xf numFmtId="0" fontId="9" fillId="126" borderId="25"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9" fillId="98" borderId="25" applyNumberFormat="0" applyProtection="0">
      <alignment horizontal="left" vertical="center" indent="1"/>
    </xf>
    <xf numFmtId="0" fontId="41" fillId="94" borderId="17" applyNumberFormat="0" applyProtection="0">
      <alignment horizontal="left" vertical="center"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41" fillId="94" borderId="26" applyNumberFormat="0" applyProtection="0">
      <alignment horizontal="left" vertical="top" indent="1"/>
    </xf>
    <xf numFmtId="0" fontId="9" fillId="98" borderId="25"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9" fillId="124" borderId="25" applyNumberFormat="0" applyProtection="0">
      <alignment horizontal="left" vertical="center" indent="1"/>
    </xf>
    <xf numFmtId="0" fontId="41" fillId="45" borderId="17" applyNumberFormat="0" applyProtection="0">
      <alignment horizontal="left" vertical="center"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41" fillId="45" borderId="26" applyNumberFormat="0" applyProtection="0">
      <alignment horizontal="left" vertical="top" indent="1"/>
    </xf>
    <xf numFmtId="0" fontId="9" fillId="124" borderId="25" applyNumberFormat="0" applyProtection="0">
      <alignment horizontal="left" vertical="center" indent="1"/>
    </xf>
    <xf numFmtId="0" fontId="41" fillId="45" borderId="26" applyNumberFormat="0" applyProtection="0">
      <alignment horizontal="left" vertical="top" indent="1"/>
    </xf>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0" fontId="60" fillId="53" borderId="29" applyBorder="0"/>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61" fillId="83" borderId="26" applyNumberFormat="0" applyProtection="0">
      <alignment vertical="center"/>
    </xf>
    <xf numFmtId="4" fontId="34" fillId="109" borderId="25" applyNumberFormat="0" applyProtection="0">
      <alignment vertical="center"/>
    </xf>
    <xf numFmtId="4" fontId="89" fillId="109" borderId="25" applyNumberFormat="0" applyProtection="0">
      <alignment vertical="center"/>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61" fillId="50" borderId="26" applyNumberFormat="0" applyProtection="0">
      <alignment horizontal="left" vertical="center" indent="1"/>
    </xf>
    <xf numFmtId="4" fontId="34" fillId="109" borderId="25" applyNumberFormat="0" applyProtection="0">
      <alignment horizontal="left" vertical="center" indent="1"/>
    </xf>
    <xf numFmtId="4" fontId="61" fillId="50" borderId="26" applyNumberFormat="0" applyProtection="0">
      <alignment horizontal="left" vertical="center"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0" fontId="61" fillId="83" borderId="26" applyNumberFormat="0" applyProtection="0">
      <alignment horizontal="left" vertical="top" indent="1"/>
    </xf>
    <xf numFmtId="4" fontId="34" fillId="109" borderId="25"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34" fillId="122" borderId="25"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9" fillId="122" borderId="25" applyNumberFormat="0" applyProtection="0">
      <alignment horizontal="right" vertical="center"/>
    </xf>
    <xf numFmtId="4" fontId="41" fillId="95"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0" fontId="9" fillId="124" borderId="25" applyNumberFormat="0" applyProtection="0">
      <alignment horizontal="left" vertical="center" indent="1"/>
    </xf>
    <xf numFmtId="4" fontId="41" fillId="86" borderId="17" applyNumberFormat="0" applyProtection="0">
      <alignment horizontal="left" vertical="center"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61" fillId="46" borderId="26" applyNumberFormat="0" applyProtection="0">
      <alignment horizontal="left" vertical="top" indent="1"/>
    </xf>
    <xf numFmtId="0" fontId="9" fillId="124" borderId="25" applyNumberFormat="0" applyProtection="0">
      <alignment horizontal="left" vertical="center" indent="1"/>
    </xf>
    <xf numFmtId="0" fontId="61" fillId="46" borderId="26" applyNumberFormat="0" applyProtection="0">
      <alignment horizontal="left" vertical="top"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2" fillId="96"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9" fillId="122" borderId="25" applyNumberFormat="0" applyProtection="0">
      <alignment horizontal="right" vertical="center"/>
    </xf>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0"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0" fontId="58" fillId="50" borderId="25" applyNumberFormat="0" applyAlignment="0" applyProtection="0"/>
    <xf numFmtId="4" fontId="41" fillId="86" borderId="17" applyNumberFormat="0" applyProtection="0">
      <alignment horizontal="left" vertical="center" indent="1"/>
    </xf>
    <xf numFmtId="4" fontId="41" fillId="86" borderId="17" applyNumberFormat="0" applyProtection="0">
      <alignment horizontal="left" vertical="center" indent="1"/>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0" fontId="34" fillId="0" borderId="0"/>
    <xf numFmtId="43" fontId="34" fillId="0" borderId="0" applyFont="0" applyFill="0" applyBorder="0" applyAlignment="0" applyProtection="0"/>
    <xf numFmtId="0" fontId="4" fillId="0" borderId="0"/>
    <xf numFmtId="0" fontId="4" fillId="0" borderId="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9" borderId="0" applyNumberFormat="0" applyBorder="0" applyAlignment="0" applyProtection="0"/>
    <xf numFmtId="0" fontId="40" fillId="54"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3" fillId="66" borderId="0" applyNumberFormat="0" applyBorder="0" applyAlignment="0" applyProtection="0"/>
    <xf numFmtId="0" fontId="52" fillId="49" borderId="16"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0" fontId="50" fillId="0" borderId="23" applyNumberFormat="0" applyFill="0" applyAlignment="0" applyProtection="0"/>
    <xf numFmtId="0" fontId="50" fillId="74" borderId="0" applyNumberFormat="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9" fontId="9" fillId="0" borderId="0" applyFont="0" applyFill="0" applyBorder="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applyNumberFormat="0" applyFill="0" applyBorder="0" applyAlignment="0" applyProtection="0"/>
    <xf numFmtId="0" fontId="47" fillId="0" borderId="31" applyNumberFormat="0" applyFill="0" applyAlignment="0" applyProtection="0"/>
    <xf numFmtId="0" fontId="68" fillId="0" borderId="0" applyNumberFormat="0" applyFill="0" applyBorder="0" applyAlignment="0" applyProtection="0"/>
    <xf numFmtId="0" fontId="4" fillId="0" borderId="0"/>
    <xf numFmtId="4" fontId="41" fillId="86" borderId="17" applyNumberFormat="0" applyProtection="0">
      <alignment horizontal="left" vertical="center" indent="1"/>
    </xf>
    <xf numFmtId="0" fontId="4" fillId="0" borderId="0"/>
    <xf numFmtId="0" fontId="4" fillId="0" borderId="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45" fillId="76"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0" fontId="51" fillId="74" borderId="17"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41" fillId="73" borderId="17" applyNumberFormat="0" applyFont="0" applyAlignment="0" applyProtection="0"/>
    <xf numFmtId="0" fontId="9" fillId="83" borderId="24" applyNumberFormat="0" applyFont="0" applyAlignment="0" applyProtection="0"/>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109"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41" fillId="82" borderId="17" applyNumberFormat="0" applyProtection="0">
      <alignment vertical="center"/>
    </xf>
    <xf numFmtId="4" fontId="86" fillId="85" borderId="17" applyNumberFormat="0" applyProtection="0">
      <alignment vertical="center"/>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85" borderId="17" applyNumberFormat="0" applyProtection="0">
      <alignment horizontal="left" vertical="center" indent="1"/>
    </xf>
    <xf numFmtId="4" fontId="41" fillId="109"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Border="0" applyProtection="0">
      <alignment horizontal="left" vertical="center" indent="1"/>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4"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87"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55"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89"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90"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51"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47"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91"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46" borderId="17" applyNumberFormat="0" applyProtection="0">
      <alignment horizontal="right" vertical="center"/>
    </xf>
    <xf numFmtId="4" fontId="41" fillId="111" borderId="27" applyNumberFormat="0" applyProtection="0">
      <alignment horizontal="left" vertical="center" indent="1"/>
    </xf>
    <xf numFmtId="4" fontId="41" fillId="111" borderId="2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50" borderId="17" applyNumberFormat="0" applyProtection="0">
      <alignment horizontal="left" vertical="center" indent="1"/>
    </xf>
    <xf numFmtId="0" fontId="41" fillId="101"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3"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94"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0" fontId="41" fillId="45" borderId="17" applyNumberFormat="0" applyProtection="0">
      <alignment horizontal="left" vertical="center" indent="1"/>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0"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41" fillId="95" borderId="17" applyNumberFormat="0" applyProtection="0">
      <alignment horizontal="right" vertical="center"/>
    </xf>
    <xf numFmtId="4" fontId="86" fillId="99" borderId="17" applyNumberFormat="0" applyProtection="0">
      <alignment horizontal="right" vertical="center"/>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86" borderId="17" applyNumberFormat="0" applyProtection="0">
      <alignment horizontal="left" vertical="center" indent="1"/>
    </xf>
    <xf numFmtId="4" fontId="41" fillId="110" borderId="17" applyNumberFormat="0" applyProtection="0">
      <alignment horizontal="left" vertical="center" indent="1"/>
    </xf>
    <xf numFmtId="4" fontId="62" fillId="127" borderId="27" applyNumberFormat="0" applyProtection="0">
      <alignment horizontal="left" vertical="center" indent="1"/>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4" fontId="63" fillId="95" borderId="17"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5"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126"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98"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124" borderId="25" applyNumberFormat="0" applyProtection="0">
      <alignment horizontal="left" vertical="center" indent="1"/>
    </xf>
    <xf numFmtId="0" fontId="9" fillId="0" borderId="0"/>
    <xf numFmtId="43" fontId="3" fillId="0" borderId="0" applyFont="0" applyFill="0" applyBorder="0" applyAlignment="0" applyProtection="0"/>
    <xf numFmtId="0" fontId="57" fillId="84" borderId="0" applyNumberFormat="0" applyBorder="0" applyAlignment="0" applyProtection="0"/>
    <xf numFmtId="0" fontId="46" fillId="77" borderId="18" applyNumberFormat="0" applyAlignment="0" applyProtection="0"/>
    <xf numFmtId="0" fontId="66" fillId="0" borderId="0" applyNumberFormat="0" applyFill="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2" fillId="49" borderId="16" applyNumberFormat="0" applyAlignment="0" applyProtection="0"/>
    <xf numFmtId="0" fontId="9" fillId="83" borderId="24" applyNumberFormat="0" applyFont="0" applyAlignment="0" applyProtection="0"/>
    <xf numFmtId="0" fontId="58" fillId="50" borderId="25" applyNumberForma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22">
    <xf numFmtId="0" fontId="0" fillId="0" borderId="0" xfId="0">
      <alignment vertical="top"/>
    </xf>
    <xf numFmtId="0" fontId="10" fillId="0" borderId="0" xfId="4" applyFont="1">
      <alignment vertical="top"/>
    </xf>
    <xf numFmtId="0" fontId="9" fillId="0" borderId="0" xfId="4">
      <alignment vertical="top"/>
    </xf>
    <xf numFmtId="0" fontId="11" fillId="0" borderId="0" xfId="4" applyFont="1">
      <alignment vertical="top"/>
    </xf>
    <xf numFmtId="0" fontId="14" fillId="0" borderId="0" xfId="4" applyFont="1">
      <alignment vertical="top"/>
    </xf>
    <xf numFmtId="0" fontId="15" fillId="0" borderId="0" xfId="4" applyFont="1">
      <alignment vertical="top"/>
    </xf>
    <xf numFmtId="0" fontId="9" fillId="0" borderId="2" xfId="4" applyBorder="1">
      <alignment vertical="top"/>
    </xf>
    <xf numFmtId="49" fontId="13" fillId="5" borderId="1" xfId="5">
      <alignment vertical="top"/>
    </xf>
    <xf numFmtId="49" fontId="10" fillId="19" borderId="1" xfId="6">
      <alignment vertical="top"/>
    </xf>
    <xf numFmtId="0" fontId="9" fillId="0" borderId="0" xfId="4" applyFill="1">
      <alignment vertical="top"/>
    </xf>
    <xf numFmtId="0" fontId="11" fillId="0" borderId="2" xfId="4" applyFont="1" applyBorder="1" applyAlignment="1">
      <alignment horizontal="left" vertical="top" wrapText="1"/>
    </xf>
    <xf numFmtId="0" fontId="9" fillId="0" borderId="2" xfId="4" applyBorder="1" applyAlignment="1">
      <alignment horizontal="left" vertical="top" wrapText="1"/>
    </xf>
    <xf numFmtId="0" fontId="9" fillId="7" borderId="0" xfId="4" applyFill="1">
      <alignment vertical="top"/>
    </xf>
    <xf numFmtId="0" fontId="13" fillId="5" borderId="1" xfId="5" applyNumberFormat="1">
      <alignment vertical="top"/>
    </xf>
    <xf numFmtId="0" fontId="17" fillId="0" borderId="0" xfId="4" applyFont="1">
      <alignment vertical="top"/>
    </xf>
    <xf numFmtId="0" fontId="9" fillId="0" borderId="0" xfId="4" applyFont="1">
      <alignment vertical="top"/>
    </xf>
    <xf numFmtId="49" fontId="10" fillId="0" borderId="0" xfId="7">
      <alignment vertical="top"/>
    </xf>
    <xf numFmtId="0" fontId="9" fillId="0" borderId="2" xfId="4" applyFont="1" applyBorder="1" applyAlignment="1">
      <alignment horizontal="left" vertical="top" wrapText="1"/>
    </xf>
    <xf numFmtId="43" fontId="9" fillId="13" borderId="0" xfId="8">
      <alignment vertical="top"/>
    </xf>
    <xf numFmtId="43" fontId="9" fillId="12" borderId="0" xfId="63" applyFill="1">
      <alignment vertical="top"/>
    </xf>
    <xf numFmtId="43" fontId="9" fillId="6" borderId="0" xfId="63" applyFill="1">
      <alignment vertical="top"/>
    </xf>
    <xf numFmtId="43" fontId="9" fillId="14" borderId="0" xfId="63" applyFill="1">
      <alignment vertical="top"/>
    </xf>
    <xf numFmtId="0" fontId="0" fillId="0" borderId="0" xfId="0">
      <alignment vertical="top"/>
    </xf>
    <xf numFmtId="0" fontId="10" fillId="0" borderId="0" xfId="4" applyFont="1">
      <alignment vertical="top"/>
    </xf>
    <xf numFmtId="0" fontId="9" fillId="0" borderId="0" xfId="4">
      <alignment vertical="top"/>
    </xf>
    <xf numFmtId="49" fontId="10" fillId="19" borderId="1" xfId="6">
      <alignment vertical="top"/>
    </xf>
    <xf numFmtId="49" fontId="10" fillId="19" borderId="1" xfId="6" applyFont="1">
      <alignment vertical="top"/>
    </xf>
    <xf numFmtId="10" fontId="9" fillId="152" borderId="0" xfId="4" applyNumberFormat="1" applyFill="1">
      <alignment vertical="top"/>
    </xf>
    <xf numFmtId="3" fontId="9" fillId="12" borderId="0" xfId="4" applyNumberFormat="1" applyFill="1">
      <alignment vertical="top"/>
    </xf>
    <xf numFmtId="0" fontId="9" fillId="152" borderId="0" xfId="4" applyFill="1">
      <alignment vertical="top"/>
    </xf>
    <xf numFmtId="0" fontId="10" fillId="152" borderId="0" xfId="4" applyFont="1" applyFill="1">
      <alignment vertical="top"/>
    </xf>
    <xf numFmtId="49" fontId="10" fillId="19" borderId="5" xfId="6" applyBorder="1">
      <alignment vertical="top"/>
    </xf>
    <xf numFmtId="49" fontId="10" fillId="19" borderId="34" xfId="6" applyBorder="1">
      <alignment vertical="top"/>
    </xf>
    <xf numFmtId="49" fontId="10" fillId="19" borderId="0" xfId="6" applyBorder="1">
      <alignment vertical="top"/>
    </xf>
    <xf numFmtId="10" fontId="9" fillId="6" borderId="0" xfId="4" applyNumberFormat="1" applyFill="1">
      <alignment vertical="top"/>
    </xf>
    <xf numFmtId="3" fontId="9" fillId="6" borderId="0" xfId="4" applyNumberFormat="1" applyFont="1" applyFill="1">
      <alignment vertical="top"/>
    </xf>
    <xf numFmtId="0" fontId="9" fillId="6" borderId="0" xfId="4" applyFill="1">
      <alignment vertical="top"/>
    </xf>
    <xf numFmtId="3" fontId="9" fillId="19" borderId="0" xfId="4" applyNumberFormat="1" applyFill="1">
      <alignment vertical="top"/>
    </xf>
    <xf numFmtId="0" fontId="9" fillId="0" borderId="0" xfId="4" applyAlignment="1">
      <alignment vertical="top" wrapText="1"/>
    </xf>
    <xf numFmtId="49" fontId="10" fillId="19" borderId="2" xfId="6" applyBorder="1">
      <alignment vertical="top"/>
    </xf>
    <xf numFmtId="0" fontId="9" fillId="0" borderId="2" xfId="4" applyBorder="1" applyAlignment="1">
      <alignment vertical="top" wrapText="1"/>
    </xf>
    <xf numFmtId="0" fontId="17" fillId="0" borderId="2" xfId="4" applyFont="1" applyBorder="1">
      <alignment vertical="top"/>
    </xf>
    <xf numFmtId="0" fontId="9" fillId="152" borderId="2" xfId="4" applyFont="1" applyFill="1" applyBorder="1" applyAlignment="1">
      <alignment vertical="top" wrapText="1"/>
    </xf>
    <xf numFmtId="0" fontId="9" fillId="0" borderId="0" xfId="4" applyFont="1" applyAlignment="1">
      <alignment vertical="top" wrapText="1"/>
    </xf>
    <xf numFmtId="0" fontId="17" fillId="152" borderId="2" xfId="4" applyFont="1" applyFill="1" applyBorder="1">
      <alignment vertical="top"/>
    </xf>
    <xf numFmtId="49" fontId="10" fillId="19" borderId="4" xfId="6" applyBorder="1">
      <alignment vertical="top"/>
    </xf>
    <xf numFmtId="49" fontId="10" fillId="19" borderId="15" xfId="6" applyBorder="1">
      <alignment vertical="top"/>
    </xf>
    <xf numFmtId="10" fontId="9" fillId="0" borderId="0" xfId="4" applyNumberFormat="1" applyAlignment="1">
      <alignment horizontal="right" vertical="top"/>
    </xf>
    <xf numFmtId="49" fontId="10" fillId="19" borderId="1" xfId="6" applyAlignment="1">
      <alignment horizontal="right" vertical="top"/>
    </xf>
    <xf numFmtId="3" fontId="9" fillId="6" borderId="0" xfId="4" applyNumberFormat="1" applyFill="1">
      <alignment vertical="top"/>
    </xf>
    <xf numFmtId="0" fontId="17" fillId="152" borderId="2" xfId="4" applyFont="1" applyFill="1" applyBorder="1" applyAlignment="1">
      <alignment vertical="top" wrapText="1"/>
    </xf>
    <xf numFmtId="0" fontId="9" fillId="152" borderId="2" xfId="4" applyFont="1" applyFill="1" applyBorder="1">
      <alignment vertical="top"/>
    </xf>
    <xf numFmtId="0" fontId="9" fillId="152" borderId="2" xfId="4" applyFill="1" applyBorder="1">
      <alignment vertical="top"/>
    </xf>
    <xf numFmtId="49" fontId="10" fillId="19" borderId="3" xfId="6" applyBorder="1">
      <alignment vertical="top"/>
    </xf>
    <xf numFmtId="49" fontId="10" fillId="19" borderId="1" xfId="6" applyBorder="1">
      <alignment vertical="top"/>
    </xf>
    <xf numFmtId="0" fontId="258" fillId="0" borderId="0" xfId="50038" applyFont="1"/>
    <xf numFmtId="0" fontId="258" fillId="0" borderId="0" xfId="50038" applyFont="1" applyBorder="1"/>
    <xf numFmtId="0" fontId="259" fillId="0" borderId="0" xfId="1368" applyFont="1" applyFill="1" applyBorder="1"/>
    <xf numFmtId="0" fontId="257" fillId="0" borderId="0" xfId="1368" applyFont="1" applyFill="1" applyBorder="1"/>
    <xf numFmtId="0" fontId="257" fillId="0" borderId="0" xfId="1368" applyFont="1" applyFill="1" applyBorder="1" applyAlignment="1">
      <alignment horizontal="left"/>
    </xf>
    <xf numFmtId="0" fontId="31" fillId="0" borderId="0" xfId="50038" applyFont="1"/>
    <xf numFmtId="0" fontId="5" fillId="0" borderId="0" xfId="1368" applyFont="1" applyFill="1"/>
    <xf numFmtId="0" fontId="10" fillId="0" borderId="0" xfId="1368" applyFont="1" applyFill="1"/>
    <xf numFmtId="0" fontId="9" fillId="0" borderId="0" xfId="1368" applyFont="1" applyFill="1"/>
    <xf numFmtId="0" fontId="261" fillId="0" borderId="0" xfId="1368" applyFont="1" applyFill="1"/>
    <xf numFmtId="0" fontId="13" fillId="0" borderId="0" xfId="1368" applyFont="1" applyFill="1"/>
    <xf numFmtId="0" fontId="5" fillId="0" borderId="0" xfId="50038" applyFont="1"/>
    <xf numFmtId="0" fontId="17" fillId="0" borderId="0" xfId="50038" applyFont="1"/>
    <xf numFmtId="0" fontId="262" fillId="0" borderId="0" xfId="50038" applyFont="1"/>
    <xf numFmtId="0" fontId="263" fillId="0" borderId="0" xfId="50038" applyFont="1"/>
    <xf numFmtId="0" fontId="209" fillId="0" borderId="0" xfId="50038" applyFont="1"/>
    <xf numFmtId="49" fontId="13" fillId="5" borderId="1" xfId="5" applyFont="1">
      <alignment vertical="top"/>
    </xf>
    <xf numFmtId="0" fontId="15" fillId="0" borderId="0" xfId="4" applyFont="1" applyAlignment="1">
      <alignment vertical="top" wrapText="1"/>
    </xf>
    <xf numFmtId="0" fontId="9" fillId="0" borderId="0" xfId="4" applyFont="1" applyAlignment="1">
      <alignment horizontal="left" vertical="top" wrapText="1"/>
    </xf>
    <xf numFmtId="9" fontId="9" fillId="6" borderId="0" xfId="50039" applyFont="1" applyFill="1"/>
    <xf numFmtId="9" fontId="5" fillId="6" borderId="0" xfId="50039" applyFont="1" applyFill="1"/>
    <xf numFmtId="9" fontId="9" fillId="12" borderId="0" xfId="50039" applyFont="1" applyFill="1"/>
    <xf numFmtId="9" fontId="5" fillId="12" borderId="0" xfId="50039" applyFont="1" applyFill="1"/>
    <xf numFmtId="49" fontId="10" fillId="152" borderId="0" xfId="6" applyFill="1" applyBorder="1">
      <alignment vertical="top"/>
    </xf>
    <xf numFmtId="49" fontId="10" fillId="152" borderId="0" xfId="6" applyFont="1" applyFill="1" applyBorder="1">
      <alignment vertical="top"/>
    </xf>
    <xf numFmtId="49" fontId="10" fillId="19" borderId="1" xfId="6" applyFont="1" applyBorder="1">
      <alignment vertical="top"/>
    </xf>
    <xf numFmtId="0" fontId="0" fillId="0" borderId="0" xfId="1368" applyFont="1" applyFill="1"/>
    <xf numFmtId="0" fontId="0" fillId="0" borderId="0" xfId="50038" applyFont="1"/>
    <xf numFmtId="0" fontId="9" fillId="0" borderId="0" xfId="50038" applyFont="1"/>
    <xf numFmtId="0" fontId="14" fillId="0" borderId="0" xfId="50038" applyFont="1"/>
    <xf numFmtId="0" fontId="9" fillId="6" borderId="0" xfId="50038" applyFont="1" applyFill="1"/>
    <xf numFmtId="0" fontId="9" fillId="6" borderId="0" xfId="4" applyFont="1" applyFill="1">
      <alignment vertical="top"/>
    </xf>
    <xf numFmtId="49" fontId="10" fillId="19" borderId="5" xfId="6" applyFill="1" applyBorder="1">
      <alignment vertical="top"/>
    </xf>
    <xf numFmtId="49" fontId="10" fillId="19" borderId="0" xfId="6" applyFill="1" applyBorder="1">
      <alignment vertical="top"/>
    </xf>
    <xf numFmtId="3" fontId="9" fillId="19" borderId="0" xfId="4" applyNumberFormat="1" applyFont="1" applyFill="1">
      <alignment vertical="top"/>
    </xf>
    <xf numFmtId="10" fontId="9" fillId="6" borderId="0" xfId="64" applyFill="1">
      <alignment vertical="top"/>
    </xf>
    <xf numFmtId="0" fontId="9" fillId="0" borderId="0" xfId="4" applyAlignment="1">
      <alignment horizontal="left" vertical="top"/>
    </xf>
    <xf numFmtId="0" fontId="32" fillId="0" borderId="0" xfId="1368" applyFont="1" applyFill="1"/>
    <xf numFmtId="0" fontId="13" fillId="0" borderId="0" xfId="1368" applyFont="1" applyFill="1" applyBorder="1"/>
    <xf numFmtId="0" fontId="32" fillId="0" borderId="0" xfId="1368" applyFont="1" applyFill="1" applyBorder="1"/>
    <xf numFmtId="0" fontId="5" fillId="0" borderId="0" xfId="0" applyFont="1" applyAlignment="1"/>
    <xf numFmtId="0" fontId="0" fillId="0" borderId="0" xfId="0" applyAlignment="1"/>
    <xf numFmtId="0" fontId="264" fillId="0" borderId="0" xfId="0" applyFont="1" applyFill="1" applyBorder="1" applyAlignment="1"/>
    <xf numFmtId="0" fontId="10" fillId="0" borderId="0" xfId="0" applyFont="1" applyFill="1" applyBorder="1" applyAlignment="1"/>
    <xf numFmtId="261" fontId="264" fillId="0" borderId="0" xfId="0" applyNumberFormat="1" applyFont="1" applyFill="1" applyBorder="1" applyAlignment="1"/>
    <xf numFmtId="0" fontId="16" fillId="0" borderId="0" xfId="1368" applyFont="1" applyFill="1"/>
    <xf numFmtId="0" fontId="16" fillId="0" borderId="0" xfId="1368" applyFont="1" applyFill="1" applyBorder="1"/>
    <xf numFmtId="0" fontId="16" fillId="0" borderId="0" xfId="1368" applyFont="1" applyFill="1" applyBorder="1" applyAlignment="1">
      <alignment horizontal="center"/>
    </xf>
    <xf numFmtId="0" fontId="0" fillId="0" borderId="0" xfId="0" applyFill="1" applyAlignment="1"/>
    <xf numFmtId="0" fontId="9" fillId="0" borderId="0" xfId="0" applyFont="1" applyFill="1" applyBorder="1" applyAlignment="1"/>
    <xf numFmtId="0" fontId="0" fillId="152" borderId="0" xfId="0" applyFill="1" applyAlignment="1"/>
    <xf numFmtId="0" fontId="9" fillId="0" borderId="0" xfId="0" applyFont="1" applyAlignment="1">
      <alignment horizontal="right"/>
    </xf>
    <xf numFmtId="0" fontId="264" fillId="152" borderId="0" xfId="0" applyFont="1" applyFill="1" applyBorder="1" applyAlignment="1"/>
    <xf numFmtId="10" fontId="9" fillId="153" borderId="0" xfId="0" applyNumberFormat="1" applyFont="1" applyFill="1" applyBorder="1" applyAlignment="1"/>
    <xf numFmtId="164" fontId="9" fillId="12" borderId="0" xfId="1368" applyNumberFormat="1" applyFont="1" applyFill="1"/>
    <xf numFmtId="0" fontId="9" fillId="0" borderId="0" xfId="0" applyFont="1" applyFill="1" applyBorder="1" applyAlignment="1">
      <alignment horizontal="left"/>
    </xf>
    <xf numFmtId="0" fontId="10" fillId="0" borderId="0" xfId="1368" applyFont="1" applyFill="1" applyBorder="1"/>
    <xf numFmtId="0" fontId="9" fillId="0" borderId="0" xfId="0" applyFont="1" applyAlignment="1"/>
    <xf numFmtId="0" fontId="9" fillId="0" borderId="0" xfId="1368" applyFont="1" applyFill="1" applyBorder="1"/>
    <xf numFmtId="262" fontId="9" fillId="12" borderId="0" xfId="63" applyNumberFormat="1" applyFont="1" applyFill="1" applyAlignment="1"/>
    <xf numFmtId="10" fontId="9" fillId="6" borderId="0" xfId="4" applyNumberFormat="1" applyFill="1" applyAlignment="1">
      <alignment horizontal="right" vertical="top"/>
    </xf>
    <xf numFmtId="10" fontId="10" fillId="6" borderId="0" xfId="4" applyNumberFormat="1" applyFont="1" applyFill="1" applyAlignment="1">
      <alignment horizontal="right" vertical="top"/>
    </xf>
    <xf numFmtId="0" fontId="17" fillId="152" borderId="0" xfId="4" applyFont="1" applyFill="1">
      <alignment vertical="top"/>
    </xf>
    <xf numFmtId="0" fontId="257" fillId="152" borderId="0" xfId="1368" applyFont="1" applyFill="1" applyBorder="1"/>
    <xf numFmtId="261" fontId="9" fillId="6" borderId="0" xfId="0" applyNumberFormat="1" applyFont="1" applyFill="1" applyBorder="1" applyAlignment="1">
      <alignment horizontal="right" indent="1"/>
    </xf>
    <xf numFmtId="0" fontId="5" fillId="0" borderId="0" xfId="0" applyFont="1" applyAlignment="1">
      <alignment wrapText="1"/>
    </xf>
    <xf numFmtId="0" fontId="9" fillId="0" borderId="0" xfId="0" applyFont="1" applyAlignment="1">
      <alignment wrapText="1"/>
    </xf>
    <xf numFmtId="0" fontId="5" fillId="0" borderId="0" xfId="0" applyFont="1" applyAlignment="1">
      <alignment vertical="center"/>
    </xf>
    <xf numFmtId="0" fontId="258" fillId="0" borderId="0" xfId="50038"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vertical="center"/>
    </xf>
    <xf numFmtId="0" fontId="17" fillId="0" borderId="0" xfId="0" applyFont="1" applyAlignment="1">
      <alignment vertical="center"/>
    </xf>
    <xf numFmtId="0" fontId="5" fillId="0" borderId="72" xfId="0" applyFont="1" applyBorder="1" applyAlignment="1">
      <alignment vertical="center" wrapText="1"/>
    </xf>
    <xf numFmtId="0" fontId="266" fillId="0" borderId="73" xfId="0" applyFont="1" applyBorder="1" applyAlignment="1">
      <alignment horizontal="center" vertical="center" wrapText="1"/>
    </xf>
    <xf numFmtId="0" fontId="258" fillId="0" borderId="73" xfId="0" applyFont="1" applyBorder="1" applyAlignment="1">
      <alignment horizontal="center" vertical="center" wrapText="1"/>
    </xf>
    <xf numFmtId="0" fontId="265" fillId="0" borderId="0" xfId="50038" applyFont="1" applyBorder="1" applyAlignment="1">
      <alignment horizontal="left" vertical="top" wrapText="1"/>
    </xf>
    <xf numFmtId="0" fontId="258" fillId="0" borderId="0" xfId="50038" applyFont="1" applyBorder="1" applyAlignment="1">
      <alignment horizontal="left" vertical="top" wrapText="1"/>
    </xf>
    <xf numFmtId="0" fontId="259" fillId="152" borderId="0" xfId="1368" applyFont="1" applyFill="1" applyBorder="1"/>
    <xf numFmtId="0" fontId="257" fillId="152" borderId="0" xfId="1368" applyFont="1" applyFill="1" applyBorder="1" applyAlignment="1">
      <alignment horizontal="left"/>
    </xf>
    <xf numFmtId="0" fontId="9" fillId="154" borderId="0" xfId="4" applyFill="1">
      <alignment vertical="top"/>
    </xf>
    <xf numFmtId="0" fontId="31" fillId="0" borderId="0" xfId="0" applyFont="1" applyAlignment="1">
      <alignment wrapText="1"/>
    </xf>
    <xf numFmtId="3" fontId="9" fillId="152" borderId="0" xfId="4" applyNumberFormat="1" applyFont="1" applyFill="1" applyAlignment="1">
      <alignment horizontal="right" vertical="top"/>
    </xf>
    <xf numFmtId="0" fontId="10" fillId="0" borderId="0" xfId="4" applyFont="1" applyAlignment="1"/>
    <xf numFmtId="164" fontId="5" fillId="0" borderId="0" xfId="50038" applyNumberFormat="1" applyFont="1"/>
    <xf numFmtId="0" fontId="5" fillId="0" borderId="0" xfId="50038" applyFont="1" applyBorder="1"/>
    <xf numFmtId="261" fontId="9" fillId="14" borderId="0" xfId="1368" applyNumberFormat="1" applyFont="1" applyFill="1" applyBorder="1"/>
    <xf numFmtId="0" fontId="5" fillId="19" borderId="34" xfId="50038" applyFont="1" applyFill="1" applyBorder="1"/>
    <xf numFmtId="0" fontId="31" fillId="19" borderId="34" xfId="50038" applyFont="1" applyFill="1" applyBorder="1"/>
    <xf numFmtId="165" fontId="5" fillId="12" borderId="0" xfId="64" applyNumberFormat="1" applyFont="1" applyFill="1" applyBorder="1" applyAlignment="1"/>
    <xf numFmtId="0" fontId="9" fillId="0" borderId="2" xfId="4" applyFont="1" applyBorder="1" applyAlignment="1">
      <alignment vertical="top" wrapText="1"/>
    </xf>
    <xf numFmtId="0" fontId="265" fillId="152" borderId="0" xfId="1368" applyFont="1" applyFill="1" applyBorder="1"/>
    <xf numFmtId="261" fontId="9" fillId="6" borderId="0" xfId="4" applyNumberFormat="1" applyFill="1">
      <alignment vertical="top"/>
    </xf>
    <xf numFmtId="0" fontId="9" fillId="0" borderId="0" xfId="4" applyFont="1" applyAlignment="1">
      <alignment horizontal="left" vertical="top" wrapText="1"/>
    </xf>
    <xf numFmtId="0" fontId="9" fillId="0" borderId="0" xfId="4" applyAlignment="1">
      <alignment horizontal="left" vertical="top"/>
    </xf>
    <xf numFmtId="0" fontId="9" fillId="152" borderId="0" xfId="4" applyFont="1" applyFill="1">
      <alignment vertical="top"/>
    </xf>
    <xf numFmtId="0" fontId="0" fillId="0" borderId="0" xfId="0" applyFont="1" applyAlignment="1"/>
    <xf numFmtId="0" fontId="258" fillId="152" borderId="0" xfId="50038" applyFont="1" applyFill="1" applyBorder="1"/>
    <xf numFmtId="0" fontId="265" fillId="152" borderId="0" xfId="50038" applyFont="1" applyFill="1" applyBorder="1"/>
    <xf numFmtId="0" fontId="0" fillId="0" borderId="0" xfId="50038" applyFont="1" applyAlignment="1">
      <alignment horizontal="left"/>
    </xf>
    <xf numFmtId="0" fontId="9" fillId="0" borderId="0" xfId="4" applyBorder="1">
      <alignment vertical="top"/>
    </xf>
    <xf numFmtId="164" fontId="5" fillId="12" borderId="0" xfId="50038" applyNumberFormat="1" applyFont="1" applyFill="1"/>
    <xf numFmtId="49" fontId="13" fillId="5" borderId="5" xfId="5" applyBorder="1">
      <alignment vertical="top"/>
    </xf>
    <xf numFmtId="49" fontId="10" fillId="19" borderId="74" xfId="6" applyBorder="1">
      <alignment vertical="top"/>
    </xf>
    <xf numFmtId="0" fontId="9" fillId="0" borderId="74" xfId="4" applyBorder="1">
      <alignment vertical="top"/>
    </xf>
    <xf numFmtId="49" fontId="10" fillId="152" borderId="33" xfId="6" applyFill="1" applyBorder="1">
      <alignment vertical="top"/>
    </xf>
    <xf numFmtId="0" fontId="9" fillId="0" borderId="33" xfId="4" applyBorder="1">
      <alignment vertical="top"/>
    </xf>
    <xf numFmtId="262" fontId="9" fillId="152" borderId="0" xfId="63" applyNumberFormat="1" applyFont="1" applyFill="1" applyAlignment="1"/>
    <xf numFmtId="0" fontId="9" fillId="152" borderId="0" xfId="0" applyFont="1" applyFill="1" applyAlignment="1"/>
    <xf numFmtId="10" fontId="9" fillId="152" borderId="0" xfId="64" applyFont="1" applyFill="1" applyAlignment="1"/>
    <xf numFmtId="0" fontId="15" fillId="0" borderId="0" xfId="0" applyFont="1" applyAlignment="1"/>
    <xf numFmtId="0" fontId="17" fillId="0" borderId="0" xfId="4" applyFont="1" applyAlignment="1">
      <alignment horizontal="left" vertical="top" wrapText="1"/>
    </xf>
    <xf numFmtId="0" fontId="9" fillId="0" borderId="0" xfId="4" applyBorder="1" applyAlignment="1">
      <alignment horizontal="left" vertical="top" wrapText="1"/>
    </xf>
    <xf numFmtId="0" fontId="9" fillId="0" borderId="0" xfId="2609"/>
    <xf numFmtId="49" fontId="24" fillId="0" borderId="0" xfId="61" applyAlignment="1">
      <alignment vertical="top"/>
    </xf>
    <xf numFmtId="9" fontId="9" fillId="6" borderId="0" xfId="64" applyNumberFormat="1" applyFill="1">
      <alignment vertical="top"/>
    </xf>
    <xf numFmtId="165" fontId="9" fillId="6" borderId="0" xfId="4" applyNumberFormat="1" applyFill="1" applyAlignment="1">
      <alignment horizontal="right" vertical="top"/>
    </xf>
    <xf numFmtId="165" fontId="9" fillId="152" borderId="0" xfId="4" applyNumberFormat="1" applyFill="1" applyAlignment="1">
      <alignment horizontal="right" vertical="top"/>
    </xf>
    <xf numFmtId="165" fontId="10" fillId="6" borderId="0" xfId="4" applyNumberFormat="1" applyFont="1" applyFill="1" applyAlignment="1">
      <alignment horizontal="right" vertical="top"/>
    </xf>
    <xf numFmtId="9" fontId="9" fillId="6" borderId="0" xfId="4" applyNumberFormat="1" applyFill="1" applyAlignment="1">
      <alignment horizontal="right" vertical="top"/>
    </xf>
    <xf numFmtId="2" fontId="9" fillId="6" borderId="0" xfId="4" applyNumberFormat="1" applyFill="1" applyAlignment="1">
      <alignment horizontal="right" vertical="top"/>
    </xf>
    <xf numFmtId="49" fontId="9" fillId="0" borderId="0" xfId="61" applyFont="1" applyAlignment="1">
      <alignment vertical="top"/>
    </xf>
    <xf numFmtId="49" fontId="24" fillId="0" borderId="0" xfId="61" applyAlignment="1">
      <alignment horizontal="left" vertical="top" wrapText="1"/>
    </xf>
    <xf numFmtId="10" fontId="9" fillId="6" borderId="0" xfId="4" applyNumberFormat="1" applyFont="1" applyFill="1">
      <alignment vertical="top"/>
    </xf>
    <xf numFmtId="0" fontId="9" fillId="0" borderId="0" xfId="4" applyAlignment="1">
      <alignment vertical="center"/>
    </xf>
    <xf numFmtId="0" fontId="9" fillId="0" borderId="0" xfId="4" applyFont="1" applyAlignment="1">
      <alignment vertical="center"/>
    </xf>
    <xf numFmtId="0" fontId="17" fillId="0" borderId="0" xfId="4" applyFont="1" applyAlignment="1">
      <alignment vertical="center"/>
    </xf>
    <xf numFmtId="0" fontId="9" fillId="0" borderId="0" xfId="4" applyAlignment="1">
      <alignment horizontal="left" vertical="center"/>
    </xf>
    <xf numFmtId="263" fontId="5" fillId="152" borderId="0" xfId="0" applyNumberFormat="1" applyFont="1" applyFill="1" applyBorder="1" applyAlignment="1"/>
    <xf numFmtId="263" fontId="9" fillId="152" borderId="0" xfId="63" applyNumberFormat="1" applyFont="1" applyFill="1" applyAlignment="1"/>
    <xf numFmtId="0" fontId="5" fillId="152" borderId="0" xfId="0" applyFont="1" applyFill="1" applyBorder="1" applyAlignment="1"/>
    <xf numFmtId="164" fontId="17" fillId="152" borderId="0" xfId="63" applyNumberFormat="1" applyFont="1" applyFill="1">
      <alignment vertical="top"/>
    </xf>
    <xf numFmtId="164" fontId="17" fillId="152" borderId="0" xfId="4" applyNumberFormat="1" applyFont="1" applyFill="1">
      <alignment vertical="top"/>
    </xf>
    <xf numFmtId="0" fontId="5" fillId="152" borderId="0" xfId="50038" applyFont="1" applyFill="1"/>
    <xf numFmtId="164" fontId="5" fillId="6" borderId="0" xfId="50038" applyNumberFormat="1" applyFont="1" applyFill="1"/>
    <xf numFmtId="164" fontId="5" fillId="6" borderId="0" xfId="50066" applyNumberFormat="1" applyFont="1" applyFill="1"/>
    <xf numFmtId="164" fontId="5" fillId="12" borderId="0" xfId="50066" applyNumberFormat="1" applyFont="1" applyFill="1"/>
    <xf numFmtId="164" fontId="9" fillId="152" borderId="0" xfId="4" applyNumberFormat="1" applyFill="1">
      <alignment vertical="top"/>
    </xf>
    <xf numFmtId="3" fontId="9" fillId="152" borderId="0" xfId="4" applyNumberFormat="1" applyFont="1" applyFill="1">
      <alignment vertical="top"/>
    </xf>
    <xf numFmtId="0" fontId="5" fillId="152" borderId="0" xfId="50038" applyFont="1" applyFill="1" applyBorder="1"/>
    <xf numFmtId="0" fontId="9" fillId="0" borderId="0" xfId="4" applyAlignment="1">
      <alignment horizontal="left" vertical="top"/>
    </xf>
    <xf numFmtId="0" fontId="9" fillId="0" borderId="72" xfId="0" applyFont="1" applyBorder="1" applyAlignment="1">
      <alignment vertical="center" wrapText="1"/>
    </xf>
    <xf numFmtId="0" fontId="268" fillId="0" borderId="73" xfId="0" applyFont="1" applyBorder="1" applyAlignment="1">
      <alignment horizontal="center" vertical="center" wrapText="1"/>
    </xf>
    <xf numFmtId="164" fontId="9" fillId="0" borderId="0" xfId="63" applyNumberFormat="1" applyFont="1" applyFill="1" applyAlignment="1"/>
    <xf numFmtId="164" fontId="9" fillId="152" borderId="0" xfId="63" applyNumberFormat="1" applyFont="1" applyFill="1" applyBorder="1" applyAlignment="1"/>
    <xf numFmtId="0" fontId="10" fillId="152" borderId="0" xfId="1368" applyFont="1" applyFill="1"/>
    <xf numFmtId="0" fontId="9" fillId="0" borderId="0" xfId="4" applyFont="1" applyAlignment="1">
      <alignment horizontal="left" vertical="top" wrapText="1"/>
    </xf>
    <xf numFmtId="0" fontId="17" fillId="0" borderId="0" xfId="4" applyFont="1" applyAlignment="1">
      <alignment horizontal="left" vertical="top" wrapText="1"/>
    </xf>
    <xf numFmtId="0" fontId="9" fillId="0" borderId="0" xfId="4" applyAlignment="1">
      <alignment horizontal="left" vertical="top" wrapText="1"/>
    </xf>
    <xf numFmtId="0" fontId="9" fillId="0" borderId="0" xfId="4" applyAlignment="1">
      <alignment vertical="top" wrapText="1"/>
    </xf>
    <xf numFmtId="0" fontId="9" fillId="0" borderId="0" xfId="4" applyAlignment="1">
      <alignment horizontal="left" vertical="top"/>
    </xf>
    <xf numFmtId="0" fontId="9" fillId="0" borderId="0" xfId="4" applyBorder="1" applyAlignment="1">
      <alignment horizontal="left" vertical="top" wrapText="1"/>
    </xf>
    <xf numFmtId="0" fontId="5" fillId="154" borderId="0" xfId="50038" applyFont="1" applyFill="1"/>
    <xf numFmtId="0" fontId="269" fillId="0" borderId="0" xfId="0" applyFont="1" applyAlignment="1"/>
    <xf numFmtId="49" fontId="270" fillId="19" borderId="5" xfId="6" applyFont="1" applyBorder="1">
      <alignment vertical="top"/>
    </xf>
    <xf numFmtId="49" fontId="270" fillId="19" borderId="34" xfId="6" applyFont="1" applyBorder="1">
      <alignment vertical="top"/>
    </xf>
    <xf numFmtId="0" fontId="270" fillId="0" borderId="0" xfId="1368" applyFont="1" applyFill="1"/>
    <xf numFmtId="3" fontId="9" fillId="19" borderId="0" xfId="63" applyNumberFormat="1" applyFont="1" applyFill="1">
      <alignment vertical="top"/>
    </xf>
    <xf numFmtId="3" fontId="9" fillId="0" borderId="0" xfId="4" applyNumberFormat="1">
      <alignment vertical="top"/>
    </xf>
    <xf numFmtId="264" fontId="9" fillId="0" borderId="0" xfId="64" applyNumberFormat="1">
      <alignment vertical="top"/>
    </xf>
    <xf numFmtId="49" fontId="10" fillId="19" borderId="5" xfId="6" applyFont="1" applyBorder="1">
      <alignment vertical="top"/>
    </xf>
    <xf numFmtId="49" fontId="10" fillId="19" borderId="34" xfId="6" applyFont="1" applyBorder="1">
      <alignment vertical="top"/>
    </xf>
    <xf numFmtId="9" fontId="5" fillId="14" borderId="0" xfId="0" applyNumberFormat="1" applyFont="1" applyFill="1" applyAlignment="1"/>
    <xf numFmtId="9" fontId="9" fillId="12" borderId="0" xfId="0" applyNumberFormat="1" applyFont="1" applyFill="1" applyAlignment="1"/>
    <xf numFmtId="10" fontId="5" fillId="14" borderId="0" xfId="0" applyNumberFormat="1" applyFont="1" applyFill="1" applyAlignment="1"/>
    <xf numFmtId="164" fontId="5" fillId="14" borderId="0" xfId="63" applyNumberFormat="1" applyFont="1" applyFill="1" applyAlignment="1"/>
    <xf numFmtId="0" fontId="5" fillId="152" borderId="0" xfId="0" applyFont="1" applyFill="1" applyAlignment="1"/>
    <xf numFmtId="49" fontId="9" fillId="152" borderId="0" xfId="6" applyFont="1" applyFill="1" applyBorder="1">
      <alignment vertical="top"/>
    </xf>
    <xf numFmtId="49" fontId="10" fillId="0" borderId="0" xfId="6" applyFill="1" applyBorder="1">
      <alignment vertical="top"/>
    </xf>
    <xf numFmtId="164" fontId="5" fillId="6" borderId="0" xfId="63" applyNumberFormat="1" applyFont="1" applyFill="1" applyAlignment="1"/>
    <xf numFmtId="3" fontId="9" fillId="12" borderId="0" xfId="4" applyNumberFormat="1" applyFont="1" applyFill="1" applyAlignment="1">
      <alignment horizontal="right" vertical="top"/>
    </xf>
    <xf numFmtId="9" fontId="17" fillId="152" borderId="0" xfId="50039" applyFont="1" applyFill="1"/>
    <xf numFmtId="0" fontId="0" fillId="152" borderId="0" xfId="50038" applyFont="1" applyFill="1"/>
    <xf numFmtId="164" fontId="17" fillId="0" borderId="0" xfId="4" applyNumberFormat="1" applyFont="1">
      <alignment vertical="top"/>
    </xf>
    <xf numFmtId="261" fontId="9" fillId="14" borderId="0" xfId="0" applyNumberFormat="1" applyFont="1" applyFill="1" applyBorder="1" applyAlignment="1">
      <alignment horizontal="right" indent="1"/>
    </xf>
    <xf numFmtId="0" fontId="271" fillId="0" borderId="0" xfId="169" applyFont="1" applyAlignment="1">
      <alignment vertical="top"/>
    </xf>
    <xf numFmtId="164" fontId="9" fillId="14" borderId="0" xfId="63" applyNumberFormat="1" applyFont="1" applyFill="1" applyBorder="1" applyAlignment="1"/>
    <xf numFmtId="0" fontId="9" fillId="0" borderId="0" xfId="480"/>
    <xf numFmtId="164" fontId="9" fillId="0" borderId="0" xfId="4" applyNumberFormat="1">
      <alignment vertical="top"/>
    </xf>
    <xf numFmtId="3" fontId="9" fillId="152" borderId="0" xfId="4" applyNumberFormat="1" applyFill="1">
      <alignment vertical="top"/>
    </xf>
    <xf numFmtId="3" fontId="9" fillId="14" borderId="0" xfId="4" applyNumberFormat="1" applyFont="1" applyFill="1">
      <alignment vertical="top"/>
    </xf>
    <xf numFmtId="0" fontId="10" fillId="0" borderId="0" xfId="4" applyFont="1" applyAlignment="1">
      <alignment vertical="top" wrapText="1"/>
    </xf>
    <xf numFmtId="0" fontId="269" fillId="152" borderId="0" xfId="0" applyFont="1" applyFill="1" applyAlignment="1"/>
    <xf numFmtId="164" fontId="9" fillId="153" borderId="0" xfId="63" applyNumberFormat="1" applyFont="1" applyFill="1" applyBorder="1" applyAlignment="1"/>
    <xf numFmtId="164" fontId="9" fillId="19" borderId="0" xfId="1368" applyNumberFormat="1" applyFont="1" applyFill="1"/>
    <xf numFmtId="43" fontId="9" fillId="10" borderId="0" xfId="4" applyNumberFormat="1" applyFont="1" applyFill="1" applyAlignment="1">
      <alignment vertical="top" wrapText="1"/>
    </xf>
    <xf numFmtId="0" fontId="9" fillId="0" borderId="0" xfId="4" applyAlignment="1">
      <alignment vertical="center" wrapText="1"/>
    </xf>
    <xf numFmtId="164" fontId="9" fillId="152" borderId="0" xfId="1368" applyNumberFormat="1" applyFont="1" applyFill="1"/>
    <xf numFmtId="9" fontId="5" fillId="152" borderId="0" xfId="0" applyNumberFormat="1" applyFont="1" applyFill="1" applyAlignment="1"/>
    <xf numFmtId="0" fontId="17" fillId="152" borderId="0" xfId="0" applyFont="1" applyFill="1" applyBorder="1" applyAlignment="1"/>
    <xf numFmtId="164" fontId="10" fillId="0" borderId="0" xfId="0" applyNumberFormat="1" applyFont="1" applyFill="1" applyBorder="1" applyAlignment="1"/>
    <xf numFmtId="164" fontId="9" fillId="14" borderId="0" xfId="1368" applyNumberFormat="1" applyFont="1" applyFill="1"/>
    <xf numFmtId="0" fontId="0" fillId="19" borderId="0" xfId="0" applyFill="1" applyAlignment="1"/>
    <xf numFmtId="261" fontId="9" fillId="6" borderId="0" xfId="1368" applyNumberFormat="1" applyFont="1" applyFill="1" applyBorder="1"/>
    <xf numFmtId="0" fontId="31" fillId="152" borderId="0" xfId="50038" applyFont="1" applyFill="1" applyBorder="1"/>
    <xf numFmtId="0" fontId="0" fillId="152" borderId="0" xfId="50038" applyFont="1" applyFill="1" applyBorder="1"/>
    <xf numFmtId="261" fontId="9" fillId="12" borderId="0" xfId="0" applyNumberFormat="1" applyFont="1" applyFill="1" applyBorder="1" applyAlignment="1">
      <alignment horizontal="right" indent="1"/>
    </xf>
    <xf numFmtId="265" fontId="9" fillId="0" borderId="0" xfId="1368" applyNumberFormat="1" applyFont="1" applyFill="1" applyBorder="1"/>
    <xf numFmtId="0" fontId="9" fillId="19" borderId="0" xfId="4" applyFill="1">
      <alignment vertical="top"/>
    </xf>
    <xf numFmtId="266" fontId="9" fillId="0" borderId="0" xfId="4" applyNumberFormat="1">
      <alignment vertical="top"/>
    </xf>
    <xf numFmtId="225" fontId="9" fillId="0" borderId="0" xfId="4" applyNumberFormat="1">
      <alignment vertical="top"/>
    </xf>
    <xf numFmtId="0" fontId="258" fillId="0" borderId="0" xfId="50038" applyFont="1" applyBorder="1" applyAlignment="1">
      <alignment horizontal="left" vertical="top" wrapText="1"/>
    </xf>
    <xf numFmtId="0" fontId="272" fillId="0" borderId="0" xfId="50038" applyFont="1" applyBorder="1"/>
    <xf numFmtId="0" fontId="259" fillId="0" borderId="0" xfId="50038" applyFont="1" applyBorder="1" applyAlignment="1">
      <alignment horizontal="left" vertical="top" wrapText="1"/>
    </xf>
    <xf numFmtId="0" fontId="9" fillId="0" borderId="0" xfId="4" applyAlignment="1">
      <alignment horizontal="left" vertical="center" wrapText="1"/>
    </xf>
    <xf numFmtId="10" fontId="9" fillId="14" borderId="0" xfId="0" applyNumberFormat="1" applyFont="1" applyFill="1" applyBorder="1" applyAlignment="1"/>
    <xf numFmtId="262" fontId="9" fillId="12" borderId="0" xfId="63" applyNumberFormat="1" applyFont="1" applyFill="1" applyBorder="1" applyAlignment="1"/>
    <xf numFmtId="10" fontId="9" fillId="14" borderId="0" xfId="64" applyFont="1" applyFill="1" applyBorder="1" applyAlignment="1"/>
    <xf numFmtId="165" fontId="9" fillId="6" borderId="0" xfId="4" applyNumberFormat="1" applyFill="1">
      <alignment vertical="top"/>
    </xf>
    <xf numFmtId="0" fontId="265" fillId="0" borderId="0" xfId="1368" applyFont="1" applyFill="1" applyBorder="1"/>
    <xf numFmtId="0" fontId="17" fillId="0" borderId="0" xfId="0" applyFont="1" applyAlignment="1"/>
    <xf numFmtId="0" fontId="258" fillId="0" borderId="0" xfId="0" applyFont="1" applyAlignment="1"/>
    <xf numFmtId="37" fontId="258" fillId="12" borderId="0" xfId="0" applyNumberFormat="1" applyFont="1" applyFill="1" applyAlignment="1"/>
    <xf numFmtId="0" fontId="272" fillId="0" borderId="0" xfId="0" applyFont="1" applyAlignment="1"/>
    <xf numFmtId="3" fontId="258" fillId="12" borderId="0" xfId="0" applyNumberFormat="1" applyFont="1" applyFill="1" applyAlignment="1"/>
    <xf numFmtId="0" fontId="258" fillId="12" borderId="0" xfId="0" applyFont="1" applyFill="1" applyAlignment="1"/>
    <xf numFmtId="2" fontId="258" fillId="13" borderId="0" xfId="0" applyNumberFormat="1" applyFont="1" applyFill="1" applyAlignment="1"/>
    <xf numFmtId="0" fontId="274" fillId="0" borderId="0" xfId="0" applyFont="1" applyAlignment="1"/>
    <xf numFmtId="0" fontId="258" fillId="6" borderId="0" xfId="0" applyFont="1" applyFill="1" applyAlignment="1"/>
    <xf numFmtId="37" fontId="258" fillId="6" borderId="0" xfId="0" applyNumberFormat="1" applyFont="1" applyFill="1" applyAlignment="1"/>
    <xf numFmtId="267" fontId="258" fillId="12" borderId="0" xfId="0" applyNumberFormat="1" applyFont="1" applyFill="1" applyAlignment="1"/>
    <xf numFmtId="262" fontId="9" fillId="6" borderId="0" xfId="63" applyNumberFormat="1" applyFill="1" applyAlignment="1">
      <alignment vertical="center"/>
    </xf>
    <xf numFmtId="240" fontId="9" fillId="6" borderId="0" xfId="63" applyNumberFormat="1" applyFill="1" applyAlignment="1">
      <alignment vertical="center"/>
    </xf>
    <xf numFmtId="261" fontId="9" fillId="6" borderId="0" xfId="4" applyNumberFormat="1" applyFont="1" applyFill="1">
      <alignment vertical="top"/>
    </xf>
    <xf numFmtId="169" fontId="9" fillId="6" borderId="0" xfId="4" applyNumberFormat="1" applyFont="1" applyFill="1">
      <alignment vertical="top"/>
    </xf>
    <xf numFmtId="49" fontId="10" fillId="19" borderId="0" xfId="6" applyFont="1" applyBorder="1">
      <alignment vertical="top"/>
    </xf>
    <xf numFmtId="0" fontId="9" fillId="154" borderId="0" xfId="4" applyFont="1" applyFill="1">
      <alignment vertical="top"/>
    </xf>
    <xf numFmtId="49" fontId="10" fillId="19" borderId="5" xfId="6" applyFont="1" applyFill="1" applyBorder="1">
      <alignment vertical="top"/>
    </xf>
    <xf numFmtId="49" fontId="10" fillId="19" borderId="0" xfId="6" applyFont="1" applyFill="1" applyBorder="1">
      <alignment vertical="top"/>
    </xf>
    <xf numFmtId="164" fontId="9" fillId="6" borderId="0" xfId="63" applyNumberFormat="1" applyFont="1" applyFill="1">
      <alignment vertical="top"/>
    </xf>
    <xf numFmtId="3" fontId="9" fillId="6" borderId="0" xfId="63" applyNumberFormat="1" applyFont="1" applyFill="1">
      <alignment vertical="top"/>
    </xf>
    <xf numFmtId="3" fontId="9" fillId="12" borderId="0" xfId="4" applyNumberFormat="1" applyFont="1" applyFill="1">
      <alignment vertical="top"/>
    </xf>
    <xf numFmtId="261" fontId="9" fillId="6" borderId="0" xfId="50039" applyNumberFormat="1" applyFont="1" applyFill="1"/>
    <xf numFmtId="164" fontId="9" fillId="6" borderId="0" xfId="50038" applyNumberFormat="1" applyFont="1" applyFill="1"/>
    <xf numFmtId="164" fontId="9" fillId="6" borderId="0" xfId="50066" applyNumberFormat="1" applyFont="1" applyFill="1"/>
    <xf numFmtId="10" fontId="257" fillId="0" borderId="0" xfId="64" applyFont="1" applyFill="1" applyBorder="1" applyAlignment="1">
      <alignment horizontal="left"/>
    </xf>
    <xf numFmtId="0" fontId="9" fillId="0" borderId="0" xfId="0" applyFont="1" applyBorder="1" applyAlignment="1">
      <alignment vertical="top" wrapText="1"/>
    </xf>
    <xf numFmtId="262" fontId="9" fillId="14" borderId="0" xfId="63" applyNumberFormat="1" applyFont="1" applyFill="1" applyBorder="1" applyAlignment="1"/>
    <xf numFmtId="164" fontId="9" fillId="6" borderId="0" xfId="63" applyNumberFormat="1" applyFont="1" applyFill="1" applyAlignment="1"/>
    <xf numFmtId="0" fontId="9" fillId="0" borderId="0" xfId="4" applyFont="1" applyAlignment="1">
      <alignment vertical="top"/>
    </xf>
    <xf numFmtId="0" fontId="9" fillId="0" borderId="0" xfId="1368" applyFont="1" applyFill="1" applyAlignment="1">
      <alignment vertical="top" wrapText="1"/>
    </xf>
    <xf numFmtId="0" fontId="9" fillId="152" borderId="0" xfId="50038" applyFont="1" applyFill="1" applyAlignment="1">
      <alignment vertical="top" wrapText="1"/>
    </xf>
    <xf numFmtId="261" fontId="9" fillId="10" borderId="0" xfId="0" applyNumberFormat="1" applyFont="1" applyFill="1" applyBorder="1" applyAlignment="1">
      <alignment horizontal="right" indent="1"/>
    </xf>
    <xf numFmtId="0" fontId="9" fillId="0" borderId="0" xfId="4" applyFont="1" applyAlignment="1">
      <alignment horizontal="left" vertical="top" wrapText="1"/>
    </xf>
    <xf numFmtId="0" fontId="9" fillId="0" borderId="0" xfId="4" applyFont="1" applyAlignment="1">
      <alignment vertical="top" wrapText="1"/>
    </xf>
    <xf numFmtId="261" fontId="9" fillId="6" borderId="0" xfId="4" applyNumberFormat="1" applyFont="1" applyFill="1" applyAlignment="1">
      <alignment horizontal="center" vertical="center"/>
    </xf>
    <xf numFmtId="0" fontId="9" fillId="6" borderId="0" xfId="4" applyFont="1" applyFill="1" applyAlignment="1">
      <alignment horizontal="center" vertical="center"/>
    </xf>
    <xf numFmtId="261" fontId="9" fillId="6" borderId="0" xfId="4" applyNumberFormat="1" applyFont="1" applyFill="1" applyAlignment="1">
      <alignment horizontal="right" vertical="center"/>
    </xf>
    <xf numFmtId="262" fontId="9" fillId="6" borderId="0" xfId="63" applyNumberFormat="1" applyFill="1" applyAlignment="1">
      <alignment horizontal="center" vertical="center"/>
    </xf>
    <xf numFmtId="0" fontId="13" fillId="5" borderId="1" xfId="5" applyNumberFormat="1" applyAlignment="1">
      <alignment horizontal="left" vertical="top" wrapText="1"/>
    </xf>
    <xf numFmtId="261" fontId="9" fillId="6" borderId="0" xfId="4" applyNumberFormat="1" applyFill="1" applyAlignment="1">
      <alignment horizontal="center" vertical="center"/>
    </xf>
    <xf numFmtId="0" fontId="9" fillId="0" borderId="0" xfId="4" applyAlignment="1">
      <alignment horizontal="left" vertical="top" wrapText="1"/>
    </xf>
    <xf numFmtId="0" fontId="9" fillId="0" borderId="0" xfId="4" applyAlignment="1">
      <alignment horizontal="left" vertical="center" wrapText="1"/>
    </xf>
    <xf numFmtId="0" fontId="9" fillId="0" borderId="34" xfId="4" applyFont="1" applyBorder="1" applyAlignment="1">
      <alignment horizontal="left" vertical="top" wrapText="1"/>
    </xf>
    <xf numFmtId="0" fontId="9" fillId="0" borderId="0" xfId="4" applyAlignment="1">
      <alignment horizontal="left" vertical="top"/>
    </xf>
    <xf numFmtId="0" fontId="9" fillId="0" borderId="0" xfId="4" applyBorder="1" applyAlignment="1">
      <alignment horizontal="left" vertical="top" wrapText="1"/>
    </xf>
    <xf numFmtId="0" fontId="9" fillId="0" borderId="0" xfId="4" applyAlignment="1">
      <alignment vertical="top" wrapText="1"/>
    </xf>
    <xf numFmtId="0" fontId="9" fillId="0" borderId="0" xfId="4" applyFont="1" applyBorder="1" applyAlignment="1">
      <alignment horizontal="left" vertical="top" wrapText="1"/>
    </xf>
    <xf numFmtId="0" fontId="10" fillId="0" borderId="0" xfId="50038" applyFont="1" applyAlignment="1">
      <alignment horizontal="left" vertical="top" wrapText="1"/>
    </xf>
    <xf numFmtId="0" fontId="9" fillId="0" borderId="0" xfId="1368" applyFont="1" applyFill="1" applyAlignment="1">
      <alignment horizontal="left" vertical="top"/>
    </xf>
    <xf numFmtId="0" fontId="9" fillId="0" borderId="0" xfId="1368" applyFont="1" applyFill="1" applyAlignment="1">
      <alignment horizontal="left" vertical="top" wrapText="1"/>
    </xf>
    <xf numFmtId="0" fontId="9" fillId="152" borderId="0" xfId="50038" applyFont="1" applyFill="1" applyAlignment="1">
      <alignment horizontal="left" vertical="top" wrapText="1"/>
    </xf>
    <xf numFmtId="0" fontId="258" fillId="0" borderId="0" xfId="50038" applyFont="1" applyBorder="1" applyAlignment="1">
      <alignment horizontal="left" vertical="top" wrapText="1"/>
    </xf>
    <xf numFmtId="0" fontId="0" fillId="152" borderId="0" xfId="0" applyFont="1" applyFill="1" applyAlignment="1">
      <alignment horizontal="left" vertical="center" wrapText="1"/>
    </xf>
    <xf numFmtId="0" fontId="0" fillId="152" borderId="0" xfId="0" applyFont="1" applyFill="1" applyAlignment="1">
      <alignment horizontal="left" vertical="top" wrapText="1"/>
    </xf>
    <xf numFmtId="0" fontId="0" fillId="0" borderId="0" xfId="50038" applyFont="1" applyBorder="1" applyAlignment="1">
      <alignment horizontal="left" vertical="top" wrapText="1"/>
    </xf>
    <xf numFmtId="0" fontId="9" fillId="0" borderId="0" xfId="0" applyFont="1" applyBorder="1" applyAlignment="1">
      <alignment horizontal="left" vertical="top" wrapText="1"/>
    </xf>
  </cellXfs>
  <cellStyles count="50082">
    <cellStyle name="_x000a__x000a_JournalTemplate=C:\COMFO\CTALK\JOURSTD.TPL_x000a__x000a_LbStateAddress=3 3 0 251 1 89 2 311_x000a__x000a_LbStateJou" xfId="606"/>
    <cellStyle name="_x000a__x000a_JournalTemplate=C:\COMFO\CTALK\JOURSTD.TPL_x000a__x000a_LbStateAddress=3 3 0 251 1 89 2 311_x000a__x000a_LbStateJou 2" xfId="2605"/>
    <cellStyle name="_x000a_386grabber=M" xfId="20118"/>
    <cellStyle name="_x000d__x000a_JournalTemplate=C:\COMFO\CTALK\JOURSTD.TPL_x000d__x000a_LbStateAddress=3 3 0 251 1 89 2 311_x000d__x000a_LbStateJou" xfId="76"/>
    <cellStyle name="_x000d__x000a_JournalTemplate=C:\COMFO\CTALK\JOURSTD.TPL_x000d__x000a_LbStateAddress=3 3 0 251 1 89 2 311_x000d__x000a_LbStateJou 10" xfId="477"/>
    <cellStyle name="_x000d__x000a_JournalTemplate=C:\COMFO\CTALK\JOURSTD.TPL_x000d__x000a_LbStateAddress=3 3 0 251 1 89 2 311_x000d__x000a_LbStateJou 10 2" xfId="2606"/>
    <cellStyle name="_x000d__x000a_JournalTemplate=C:\COMFO\CTALK\JOURSTD.TPL_x000d__x000a_LbStateAddress=3 3 0 251 1 89 2 311_x000d__x000a_LbStateJou 11" xfId="478"/>
    <cellStyle name="_x000d__x000a_JournalTemplate=C:\COMFO\CTALK\JOURSTD.TPL_x000d__x000a_LbStateAddress=3 3 0 251 1 89 2 311_x000d__x000a_LbStateJou 11 2" xfId="2607"/>
    <cellStyle name="_x000d__x000a_JournalTemplate=C:\COMFO\CTALK\JOURSTD.TPL_x000d__x000a_LbStateAddress=3 3 0 251 1 89 2 311_x000d__x000a_LbStateJou 12" xfId="479"/>
    <cellStyle name="_x000d__x000a_JournalTemplate=C:\COMFO\CTALK\JOURSTD.TPL_x000d__x000a_LbStateAddress=3 3 0 251 1 89 2 311_x000d__x000a_LbStateJou 12 2" xfId="2608"/>
    <cellStyle name="_x000d__x000a_JournalTemplate=C:\COMFO\CTALK\JOURSTD.TPL_x000d__x000a_LbStateAddress=3 3 0 251 1 89 2 311_x000d__x000a_LbStateJou 13" xfId="480"/>
    <cellStyle name="_x000d__x000a_JournalTemplate=C:\COMFO\CTALK\JOURSTD.TPL_x000d__x000a_LbStateAddress=3 3 0 251 1 89 2 311_x000d__x000a_LbStateJou 13 2" xfId="2609"/>
    <cellStyle name="_x000d__x000a_JournalTemplate=C:\COMFO\CTALK\JOURSTD.TPL_x000d__x000a_LbStateAddress=3 3 0 251 1 89 2 311_x000d__x000a_LbStateJou 14" xfId="481"/>
    <cellStyle name="_x000d__x000a_JournalTemplate=C:\COMFO\CTALK\JOURSTD.TPL_x000d__x000a_LbStateAddress=3 3 0 251 1 89 2 311_x000d__x000a_LbStateJou 14 2" xfId="2610"/>
    <cellStyle name="_x000d__x000a_JournalTemplate=C:\COMFO\CTALK\JOURSTD.TPL_x000d__x000a_LbStateAddress=3 3 0 251 1 89 2 311_x000d__x000a_LbStateJou 15" xfId="482"/>
    <cellStyle name="_x000d__x000a_JournalTemplate=C:\COMFO\CTALK\JOURSTD.TPL_x000d__x000a_LbStateAddress=3 3 0 251 1 89 2 311_x000d__x000a_LbStateJou 15 2" xfId="2611"/>
    <cellStyle name="_x000d__x000a_JournalTemplate=C:\COMFO\CTALK\JOURSTD.TPL_x000d__x000a_LbStateAddress=3 3 0 251 1 89 2 311_x000d__x000a_LbStateJou 16" xfId="1345"/>
    <cellStyle name="_x000d__x000a_JournalTemplate=C:\COMFO\CTALK\JOURSTD.TPL_x000d__x000a_LbStateAddress=3 3 0 251 1 89 2 311_x000d__x000a_LbStateJou 16 2" xfId="48965"/>
    <cellStyle name="_x000d__x000a_JournalTemplate=C:\COMFO\CTALK\JOURSTD.TPL_x000d__x000a_LbStateAddress=3 3 0 251 1 89 2 311_x000d__x000a_LbStateJou 17" xfId="20119"/>
    <cellStyle name="_x000d__x000a_JournalTemplate=C:\COMFO\CTALK\JOURSTD.TPL_x000d__x000a_LbStateAddress=3 3 0 251 1 89 2 311_x000d__x000a_LbStateJou 2" xfId="77"/>
    <cellStyle name="_x000d__x000a_JournalTemplate=C:\COMFO\CTALK\JOURSTD.TPL_x000d__x000a_LbStateAddress=3 3 0 251 1 89 2 311_x000d__x000a_LbStateJou 2 2" xfId="468"/>
    <cellStyle name="_x000d__x000a_JournalTemplate=C:\COMFO\CTALK\JOURSTD.TPL_x000d__x000a_LbStateAddress=3 3 0 251 1 89 2 311_x000d__x000a_LbStateJou 2 2 2" xfId="2612"/>
    <cellStyle name="_x000d__x000a_JournalTemplate=C:\COMFO\CTALK\JOURSTD.TPL_x000d__x000a_LbStateAddress=3 3 0 251 1 89 2 311_x000d__x000a_LbStateJou 2 3" xfId="1347"/>
    <cellStyle name="_x000d__x000a_JournalTemplate=C:\COMFO\CTALK\JOURSTD.TPL_x000d__x000a_LbStateAddress=3 3 0 251 1 89 2 311_x000d__x000a_LbStateJou 2 3 2" xfId="2613"/>
    <cellStyle name="_x000d__x000a_JournalTemplate=C:\COMFO\CTALK\JOURSTD.TPL_x000d__x000a_LbStateAddress=3 3 0 251 1 89 2 311_x000d__x000a_LbStateJou 2 4" xfId="1346"/>
    <cellStyle name="_x000d__x000a_JournalTemplate=C:\COMFO\CTALK\JOURSTD.TPL_x000d__x000a_LbStateAddress=3 3 0 251 1 89 2 311_x000d__x000a_LbStateJou 2 4 2" xfId="2614"/>
    <cellStyle name="_x000d__x000a_JournalTemplate=C:\COMFO\CTALK\JOURSTD.TPL_x000d__x000a_LbStateAddress=3 3 0 251 1 89 2 311_x000d__x000a_LbStateJou 2 4 3" xfId="20120"/>
    <cellStyle name="_x000d__x000a_JournalTemplate=C:\COMFO\CTALK\JOURSTD.TPL_x000d__x000a_LbStateAddress=3 3 0 251 1 89 2 311_x000d__x000a_LbStateJou 2 5" xfId="2615"/>
    <cellStyle name="_x000d__x000a_JournalTemplate=C:\COMFO\CTALK\JOURSTD.TPL_x000d__x000a_LbStateAddress=3 3 0 251 1 89 2 311_x000d__x000a_LbStateJou 2 6" xfId="19685"/>
    <cellStyle name="_x000d__x000a_JournalTemplate=C:\COMFO\CTALK\JOURSTD.TPL_x000d__x000a_LbStateAddress=3 3 0 251 1 89 2 311_x000d__x000a_LbStateJou 3" xfId="170"/>
    <cellStyle name="_x000d__x000a_JournalTemplate=C:\COMFO\CTALK\JOURSTD.TPL_x000d__x000a_LbStateAddress=3 3 0 251 1 89 2 311_x000d__x000a_LbStateJou 3 2" xfId="472"/>
    <cellStyle name="_x000d__x000a_JournalTemplate=C:\COMFO\CTALK\JOURSTD.TPL_x000d__x000a_LbStateAddress=3 3 0 251 1 89 2 311_x000d__x000a_LbStateJou 3 2 2" xfId="608"/>
    <cellStyle name="_x000d__x000a_JournalTemplate=C:\COMFO\CTALK\JOURSTD.TPL_x000d__x000a_LbStateAddress=3 3 0 251 1 89 2 311_x000d__x000a_LbStateJou 3 2 2 2" xfId="2616"/>
    <cellStyle name="_x000d__x000a_JournalTemplate=C:\COMFO\CTALK\JOURSTD.TPL_x000d__x000a_LbStateAddress=3 3 0 251 1 89 2 311_x000d__x000a_LbStateJou 3 2 3" xfId="2617"/>
    <cellStyle name="_x000d__x000a_JournalTemplate=C:\COMFO\CTALK\JOURSTD.TPL_x000d__x000a_LbStateAddress=3 3 0 251 1 89 2 311_x000d__x000a_LbStateJou 3 3" xfId="483"/>
    <cellStyle name="_x000d__x000a_JournalTemplate=C:\COMFO\CTALK\JOURSTD.TPL_x000d__x000a_LbStateAddress=3 3 0 251 1 89 2 311_x000d__x000a_LbStateJou 3 3 2" xfId="2618"/>
    <cellStyle name="_x000d__x000a_JournalTemplate=C:\COMFO\CTALK\JOURSTD.TPL_x000d__x000a_LbStateAddress=3 3 0 251 1 89 2 311_x000d__x000a_LbStateJou 3 4" xfId="607"/>
    <cellStyle name="_x000d__x000a_JournalTemplate=C:\COMFO\CTALK\JOURSTD.TPL_x000d__x000a_LbStateAddress=3 3 0 251 1 89 2 311_x000d__x000a_LbStateJou 3 5" xfId="2619"/>
    <cellStyle name="_x000d__x000a_JournalTemplate=C:\COMFO\CTALK\JOURSTD.TPL_x000d__x000a_LbStateAddress=3 3 0 251 1 89 2 311_x000d__x000a_LbStateJou 4" xfId="237"/>
    <cellStyle name="_x000d__x000a_JournalTemplate=C:\COMFO\CTALK\JOURSTD.TPL_x000d__x000a_LbStateAddress=3 3 0 251 1 89 2 311_x000d__x000a_LbStateJou 4 2" xfId="610"/>
    <cellStyle name="_x000d__x000a_JournalTemplate=C:\COMFO\CTALK\JOURSTD.TPL_x000d__x000a_LbStateAddress=3 3 0 251 1 89 2 311_x000d__x000a_LbStateJou 4 2 2" xfId="2620"/>
    <cellStyle name="_x000d__x000a_JournalTemplate=C:\COMFO\CTALK\JOURSTD.TPL_x000d__x000a_LbStateAddress=3 3 0 251 1 89 2 311_x000d__x000a_LbStateJou 4 3" xfId="609"/>
    <cellStyle name="_x000d__x000a_JournalTemplate=C:\COMFO\CTALK\JOURSTD.TPL_x000d__x000a_LbStateAddress=3 3 0 251 1 89 2 311_x000d__x000a_LbStateJou 4 4" xfId="2621"/>
    <cellStyle name="_x000d__x000a_JournalTemplate=C:\COMFO\CTALK\JOURSTD.TPL_x000d__x000a_LbStateAddress=3 3 0 251 1 89 2 311_x000d__x000a_LbStateJou 5" xfId="484"/>
    <cellStyle name="_x000d__x000a_JournalTemplate=C:\COMFO\CTALK\JOURSTD.TPL_x000d__x000a_LbStateAddress=3 3 0 251 1 89 2 311_x000d__x000a_LbStateJou 5 2" xfId="611"/>
    <cellStyle name="_x000d__x000a_JournalTemplate=C:\COMFO\CTALK\JOURSTD.TPL_x000d__x000a_LbStateAddress=3 3 0 251 1 89 2 311_x000d__x000a_LbStateJou 5 2 2" xfId="2622"/>
    <cellStyle name="_x000d__x000a_JournalTemplate=C:\COMFO\CTALK\JOURSTD.TPL_x000d__x000a_LbStateAddress=3 3 0 251 1 89 2 311_x000d__x000a_LbStateJou 6" xfId="485"/>
    <cellStyle name="_x000d__x000a_JournalTemplate=C:\COMFO\CTALK\JOURSTD.TPL_x000d__x000a_LbStateAddress=3 3 0 251 1 89 2 311_x000d__x000a_LbStateJou 6 2" xfId="2623"/>
    <cellStyle name="_x000d__x000a_JournalTemplate=C:\COMFO\CTALK\JOURSTD.TPL_x000d__x000a_LbStateAddress=3 3 0 251 1 89 2 311_x000d__x000a_LbStateJou 7" xfId="486"/>
    <cellStyle name="_x000d__x000a_JournalTemplate=C:\COMFO\CTALK\JOURSTD.TPL_x000d__x000a_LbStateAddress=3 3 0 251 1 89 2 311_x000d__x000a_LbStateJou 7 2" xfId="2624"/>
    <cellStyle name="_x000d__x000a_JournalTemplate=C:\COMFO\CTALK\JOURSTD.TPL_x000d__x000a_LbStateAddress=3 3 0 251 1 89 2 311_x000d__x000a_LbStateJou 8" xfId="487"/>
    <cellStyle name="_x000d__x000a_JournalTemplate=C:\COMFO\CTALK\JOURSTD.TPL_x000d__x000a_LbStateAddress=3 3 0 251 1 89 2 311_x000d__x000a_LbStateJou 8 2" xfId="2625"/>
    <cellStyle name="_x000d__x000a_JournalTemplate=C:\COMFO\CTALK\JOURSTD.TPL_x000d__x000a_LbStateAddress=3 3 0 251 1 89 2 311_x000d__x000a_LbStateJou 9" xfId="488"/>
    <cellStyle name="_x000d__x000a_JournalTemplate=C:\COMFO\CTALK\JOURSTD.TPL_x000d__x000a_LbStateAddress=3 3 0 251 1 89 2 311_x000d__x000a_LbStateJou 9 2" xfId="2626"/>
    <cellStyle name="_x000d__x000a_JournalTemplate=C:\COMFO\CTALK\JOURSTD.TPL_x000d__x000a_LbStateAddress=3 3 0 251 1 89 2 311_x000d__x000a_LbStateJou_01. TS-TAR(i)-12-09" xfId="489"/>
    <cellStyle name="&quot;X&quot; Men" xfId="20121"/>
    <cellStyle name="#" xfId="20122"/>
    <cellStyle name="#-" xfId="20123"/>
    <cellStyle name="$" xfId="20124"/>
    <cellStyle name="$-" xfId="20125"/>
    <cellStyle name="$ 0 decimal" xfId="20126"/>
    <cellStyle name="$ 2 decimals" xfId="20127"/>
    <cellStyle name="$_Project Hammerhead Financials.c" xfId="20128"/>
    <cellStyle name="%" xfId="20129"/>
    <cellStyle name="%-" xfId="20130"/>
    <cellStyle name="% 2" xfId="20131"/>
    <cellStyle name="% Input" xfId="20132"/>
    <cellStyle name="%_Delphi_Operating_model_v 1 0 181206 (Final MS3 Adjust) - unlinked" xfId="20133"/>
    <cellStyle name="%_Sun_LBO_v2" xfId="20134"/>
    <cellStyle name="%0" xfId="20135"/>
    <cellStyle name="%1" xfId="20136"/>
    <cellStyle name="%2" xfId="20137"/>
    <cellStyle name="(M)Currency ($)" xfId="20138"/>
    <cellStyle name="(M)Currency (no $)" xfId="20139"/>
    <cellStyle name="(M)Multiple (no x)" xfId="20140"/>
    <cellStyle name="(M)Multiple (x)" xfId="20141"/>
    <cellStyle name="(M)Percent (%)" xfId="20142"/>
    <cellStyle name="(M)Percent (no %)" xfId="20143"/>
    <cellStyle name="(S)Currency ($)" xfId="20144"/>
    <cellStyle name="(S)Currency (no $)" xfId="20145"/>
    <cellStyle name="(S)Multiple (no x)" xfId="20146"/>
    <cellStyle name="(S)Multiple (x)" xfId="20147"/>
    <cellStyle name="(S)Percent (%)" xfId="20148"/>
    <cellStyle name="(S)Percent (no %)" xfId="20149"/>
    <cellStyle name="******************************************" xfId="20150"/>
    <cellStyle name="_%(SignOnly)" xfId="20151"/>
    <cellStyle name="_%(SignSpaceOnly)" xfId="20152"/>
    <cellStyle name="_323" xfId="20153"/>
    <cellStyle name="_323.xls Chart 1" xfId="20154"/>
    <cellStyle name="_323.xls Chart 1 2" xfId="20155"/>
    <cellStyle name="_323.xls Chart 1 2_121204 Impairment test GTS" xfId="20156"/>
    <cellStyle name="_323.xls Chart 1 2_121204 Integrated model" xfId="20157"/>
    <cellStyle name="_323.xls Chart 1_111212 Omzet calculatie def" xfId="20158"/>
    <cellStyle name="_323.xls Chart 1_121015 MJP 3e kw 2012" xfId="20159"/>
    <cellStyle name="_323.xls Chart 1_121029 MJP 3e kw 2012" xfId="20160"/>
    <cellStyle name="_323.xls Chart 1_121204 Impairment test GTS" xfId="20161"/>
    <cellStyle name="_3gny0472" xfId="20162"/>
    <cellStyle name="_3gny0472 2" xfId="20163"/>
    <cellStyle name="_3gny0472 2_121204 Impairment test GTS" xfId="20164"/>
    <cellStyle name="_3gny0472 2_121204 Integrated model" xfId="20165"/>
    <cellStyle name="_3gny0472_111212 Omzet calculatie def" xfId="20166"/>
    <cellStyle name="_3gny0472_121015 MJP 3e kw 2012" xfId="20167"/>
    <cellStyle name="_3gny0472_121029 MJP 3e kw 2012" xfId="20168"/>
    <cellStyle name="_3gny0472_121204 Impairment test GTS" xfId="20169"/>
    <cellStyle name="_3kny0911" xfId="20170"/>
    <cellStyle name="_3lny0756" xfId="20171"/>
    <cellStyle name="_4fny0358" xfId="20172"/>
    <cellStyle name="_5gny1198" xfId="20173"/>
    <cellStyle name="_5gny1198 2" xfId="20174"/>
    <cellStyle name="_5gny1198 2_121204 Impairment test GTS" xfId="20175"/>
    <cellStyle name="_5gny1198 2_121204 Integrated model" xfId="20176"/>
    <cellStyle name="_5gny1198_111212 Omzet calculatie def" xfId="20177"/>
    <cellStyle name="_5gny1198_121015 MJP 3e kw 2012" xfId="20178"/>
    <cellStyle name="_5gny1198_121029 MJP 3e kw 2012" xfId="20179"/>
    <cellStyle name="_5gny1198_121204 Impairment test GTS" xfId="20180"/>
    <cellStyle name="_Column1" xfId="20181"/>
    <cellStyle name="_Column2" xfId="20182"/>
    <cellStyle name="_Column3" xfId="20183"/>
    <cellStyle name="_Column4" xfId="20184"/>
    <cellStyle name="_Column5" xfId="20185"/>
    <cellStyle name="_Column6" xfId="20186"/>
    <cellStyle name="_Column7" xfId="20187"/>
    <cellStyle name="_Comma" xfId="20188"/>
    <cellStyle name="_Currency" xfId="20189"/>
    <cellStyle name="_CurrencySpace" xfId="20190"/>
    <cellStyle name="_Data" xfId="20191"/>
    <cellStyle name="_Data_111212 Omzet calculatie def" xfId="20192"/>
    <cellStyle name="_Data_121204 Impairment test GTS" xfId="20193"/>
    <cellStyle name="_dex floating bars" xfId="20194"/>
    <cellStyle name="_Dex_4.04_v1.xls Chart 1" xfId="20195"/>
    <cellStyle name="_Euro" xfId="20196"/>
    <cellStyle name="_has gets graphs" xfId="20197"/>
    <cellStyle name="_has gets graphs 2" xfId="20198"/>
    <cellStyle name="_has gets graphs 2_121204 Impairment test GTS" xfId="20199"/>
    <cellStyle name="_has gets graphs 2_121204 Integrated model" xfId="20200"/>
    <cellStyle name="_has gets graphs v2" xfId="20201"/>
    <cellStyle name="_has gets graphs v2 2" xfId="20202"/>
    <cellStyle name="_has gets graphs v2 2_121204 Impairment test GTS" xfId="20203"/>
    <cellStyle name="_has gets graphs v2 2_121204 Integrated model" xfId="20204"/>
    <cellStyle name="_has gets graphs v2_111212 Omzet calculatie def" xfId="20205"/>
    <cellStyle name="_has gets graphs v2_121015 MJP 3e kw 2012" xfId="20206"/>
    <cellStyle name="_has gets graphs v2_121029 MJP 3e kw 2012" xfId="20207"/>
    <cellStyle name="_has gets graphs v2_121204 Impairment test GTS" xfId="20208"/>
    <cellStyle name="_has gets graphs_111212 Omzet calculatie def" xfId="20209"/>
    <cellStyle name="_has gets graphs_121015 MJP 3e kw 2012" xfId="20210"/>
    <cellStyle name="_has gets graphs_121029 MJP 3e kw 2012" xfId="20211"/>
    <cellStyle name="_has gets graphs_121204 Impairment test GTS" xfId="20212"/>
    <cellStyle name="_Header" xfId="20213"/>
    <cellStyle name="_Heading" xfId="20214"/>
    <cellStyle name="_HEAT-Warriors Model 6-9-2006(JPM) V28" xfId="20215"/>
    <cellStyle name="_High yield link" xfId="20216"/>
    <cellStyle name="_High yield link 2" xfId="20217"/>
    <cellStyle name="_High yield link 2_121204 Impairment test GTS" xfId="20218"/>
    <cellStyle name="_High yield link 2_121204 Integrated model" xfId="20219"/>
    <cellStyle name="_High yield link_111212 Omzet calculatie def" xfId="20220"/>
    <cellStyle name="_High yield link_121015 MJP 3e kw 2012" xfId="20221"/>
    <cellStyle name="_High yield link_121029 MJP 3e kw 2012" xfId="20222"/>
    <cellStyle name="_High yield link_121204 Impairment test GTS" xfId="20223"/>
    <cellStyle name="_Highlight" xfId="20224"/>
    <cellStyle name="_kop1 Bladtitel" xfId="5"/>
    <cellStyle name="_kop2 Bloktitel" xfId="6"/>
    <cellStyle name="_kop3 Subkop" xfId="7"/>
    <cellStyle name="_Mini-Merge Healthcare REIT BUYS WRS (Interloper) 5-24-2006 v10" xfId="20225"/>
    <cellStyle name="_Mini-Merge Healthcare REIT BUYS WRS v223" xfId="20226"/>
    <cellStyle name="_Multiple 12" xfId="20227"/>
    <cellStyle name="_Multiple 12 2" xfId="20228"/>
    <cellStyle name="_Multiple 12 3" xfId="20229"/>
    <cellStyle name="_Multiple 12 4" xfId="20230"/>
    <cellStyle name="_Multiple 12 5" xfId="20231"/>
    <cellStyle name="_Multiple 12 6" xfId="20232"/>
    <cellStyle name="_Multiple 12 7" xfId="20233"/>
    <cellStyle name="_Multiple 12 8" xfId="20234"/>
    <cellStyle name="_Multiple 13" xfId="20235"/>
    <cellStyle name="_Multiple 13 2" xfId="20236"/>
    <cellStyle name="_Multiple 13 3" xfId="20237"/>
    <cellStyle name="_Multiple 13 4" xfId="20238"/>
    <cellStyle name="_Multiple 13 5" xfId="20239"/>
    <cellStyle name="_Multiple 13 6" xfId="20240"/>
    <cellStyle name="_Multiple 13 7" xfId="20241"/>
    <cellStyle name="_Multiple 13 8" xfId="20242"/>
    <cellStyle name="_Multiple 14" xfId="20243"/>
    <cellStyle name="_Multiple 14 2" xfId="20244"/>
    <cellStyle name="_Multiple 14 3" xfId="20245"/>
    <cellStyle name="_Multiple 14 4" xfId="20246"/>
    <cellStyle name="_Multiple 14 5" xfId="20247"/>
    <cellStyle name="_Multiple 14 6" xfId="20248"/>
    <cellStyle name="_Multiple 14 7" xfId="20249"/>
    <cellStyle name="_Multiple 14 8" xfId="20250"/>
    <cellStyle name="_Multiple 15" xfId="20251"/>
    <cellStyle name="_Multiple 15 2" xfId="20252"/>
    <cellStyle name="_Multiple 15 3" xfId="20253"/>
    <cellStyle name="_Multiple 15 4" xfId="20254"/>
    <cellStyle name="_Multiple 15 5" xfId="20255"/>
    <cellStyle name="_Multiple 15 6" xfId="20256"/>
    <cellStyle name="_Multiple 15 7" xfId="20257"/>
    <cellStyle name="_Multiple 15 8" xfId="20258"/>
    <cellStyle name="_Multiple 16" xfId="20259"/>
    <cellStyle name="_Multiple 17" xfId="20260"/>
    <cellStyle name="_Multiple 18" xfId="20261"/>
    <cellStyle name="_Multiple 19" xfId="20262"/>
    <cellStyle name="_Multiple 2" xfId="20263"/>
    <cellStyle name="_Multiple 20" xfId="20264"/>
    <cellStyle name="_Multiple 21" xfId="20265"/>
    <cellStyle name="_Multiple 22" xfId="20266"/>
    <cellStyle name="_Multiple 23" xfId="20267"/>
    <cellStyle name="_Multiple 24" xfId="20268"/>
    <cellStyle name="_Multiple 25" xfId="20269"/>
    <cellStyle name="_Multiple 26" xfId="20270"/>
    <cellStyle name="_Multiple 27" xfId="20271"/>
    <cellStyle name="_Multiple 3" xfId="20272"/>
    <cellStyle name="_Multiple 4" xfId="20273"/>
    <cellStyle name="_Multiple 5" xfId="20274"/>
    <cellStyle name="_Multiple 6" xfId="20275"/>
    <cellStyle name="_Multiple 7" xfId="20276"/>
    <cellStyle name="_Multiple 8" xfId="20277"/>
    <cellStyle name="_Multiple 9" xfId="20278"/>
    <cellStyle name="_Multiple_Standard templates model &amp; tables-v1" xfId="20279"/>
    <cellStyle name="_Multiple_Standard templates model &amp; tables-v2" xfId="20280"/>
    <cellStyle name="_MultipleSpace" xfId="20281"/>
    <cellStyle name="_NBA AVP" xfId="20282"/>
    <cellStyle name="_New SBA Model High Yield 08" xfId="20283"/>
    <cellStyle name="_New1.xls Chart 1" xfId="20284"/>
    <cellStyle name="_Percent" xfId="20285"/>
    <cellStyle name="_PercentSpace" xfId="20286"/>
    <cellStyle name="_Revenue model" xfId="20287"/>
    <cellStyle name="_Revenue model2" xfId="20288"/>
    <cellStyle name="_Row1" xfId="20289"/>
    <cellStyle name="_Row2" xfId="20290"/>
    <cellStyle name="_Row3" xfId="20291"/>
    <cellStyle name="_Row4" xfId="20292"/>
    <cellStyle name="_Row5" xfId="20293"/>
    <cellStyle name="_Row6" xfId="20294"/>
    <cellStyle name="_Row7" xfId="20295"/>
    <cellStyle name="_SBA Model 27 - $300" xfId="20296"/>
    <cellStyle name="_SubHeading" xfId="20297"/>
    <cellStyle name="_SubHeading_Standard templates model &amp; tables-v1" xfId="20298"/>
    <cellStyle name="_SubHeading_Standard templates model &amp; tables-v2" xfId="20299"/>
    <cellStyle name="_Table" xfId="20300"/>
    <cellStyle name="_Table_111212 Omzet calculatie def" xfId="20301"/>
    <cellStyle name="_Table_121204 Impairment test GTS" xfId="20302"/>
    <cellStyle name="_Table_121204 Integrated model" xfId="20303"/>
    <cellStyle name="_TableHead" xfId="20304"/>
    <cellStyle name="_TableHead_111212 Omzet calculatie def" xfId="20305"/>
    <cellStyle name="_TableHead_121204 Impairment test GTS" xfId="20306"/>
    <cellStyle name="_TableHead_Louis Strategic Plan - CEE_FINAL formula" xfId="20307"/>
    <cellStyle name="_TableHead_Louis Strategic Plan - CEE_FINAL formula_111212 Omzet calculatie def" xfId="20308"/>
    <cellStyle name="_TableHead_Louis Strategic Plan - CEE_FINAL formula_121204 Impairment test GTS" xfId="20309"/>
    <cellStyle name="_TableHead_Standard templates model &amp; tables-v1" xfId="20310"/>
    <cellStyle name="_TableHead_Standard templates model &amp; tables-v1_111212 Omzet calculatie def" xfId="20311"/>
    <cellStyle name="_TableHead_Standard templates model &amp; tables-v1_121204 Impairment test GTS" xfId="20312"/>
    <cellStyle name="_TableHead_Standard templates model &amp; tables-v2" xfId="20313"/>
    <cellStyle name="_TableHead_Standard templates model &amp; tables-v2_111212 Omzet calculatie def" xfId="20314"/>
    <cellStyle name="_TableHead_Standard templates model &amp; tables-v2_121204 Impairment test GTS" xfId="20315"/>
    <cellStyle name="_TableRowHead" xfId="20316"/>
    <cellStyle name="_TableSuperHead" xfId="20317"/>
    <cellStyle name="_TableSuperHead_Louis Strategic Plan - CEE_FINAL formula" xfId="20318"/>
    <cellStyle name="’Ê‰Ý [0.00]_Region Orders (2)" xfId="20319"/>
    <cellStyle name="’Ê‰Ý_Region Orders (2)" xfId="20320"/>
    <cellStyle name="£ BP" xfId="20321"/>
    <cellStyle name="¥ JY" xfId="20322"/>
    <cellStyle name="=C:\WINNT\SYSTEM32\COMMAND.COM" xfId="20323"/>
    <cellStyle name="=C:\WINNT35\SYSTEM32\COMMAND.COM" xfId="20324"/>
    <cellStyle name="=D:\WINNT\SYSTEM32\COMMAND.COM" xfId="20325"/>
    <cellStyle name="•W€_Pacific Region P&amp;L" xfId="20326"/>
    <cellStyle name="000" xfId="20327"/>
    <cellStyle name="20 % - Akzent1" xfId="171"/>
    <cellStyle name="20 % - Akzent2" xfId="172"/>
    <cellStyle name="20 % - Akzent3" xfId="173"/>
    <cellStyle name="20 % - Akzent4" xfId="174"/>
    <cellStyle name="20 % - Akzent5" xfId="175"/>
    <cellStyle name="20 % - Akzent6" xfId="176"/>
    <cellStyle name="20% - Accent1" xfId="37" builtinId="30" hidden="1"/>
    <cellStyle name="20% - Accent1" xfId="78" builtinId="30" customBuiltin="1"/>
    <cellStyle name="20% - Accent1 2" xfId="239"/>
    <cellStyle name="20% - Accent1 2 2" xfId="20328"/>
    <cellStyle name="20% - Accent1 2 3" xfId="20329"/>
    <cellStyle name="20% - Accent1 2 4" xfId="20330"/>
    <cellStyle name="20% - Accent1 3" xfId="1349"/>
    <cellStyle name="20% - Accent1 3 2" xfId="2455"/>
    <cellStyle name="20% - Accent1 3 3" xfId="2535"/>
    <cellStyle name="20% - Accent1 3 3 2" xfId="2627"/>
    <cellStyle name="20% - Accent1 3 3 2 2" xfId="19690"/>
    <cellStyle name="20% - Accent1 3 3 3" xfId="19689"/>
    <cellStyle name="20% - Accent1 3 3 4" xfId="19970"/>
    <cellStyle name="20% - Accent1 3 4" xfId="2628"/>
    <cellStyle name="20% - Accent1 3 4 2" xfId="19691"/>
    <cellStyle name="20% - Accent1 3 5" xfId="19688"/>
    <cellStyle name="20% - Accent1 3 6" xfId="19971"/>
    <cellStyle name="20% - Accent1 4" xfId="1416"/>
    <cellStyle name="20% - Accent1 4 2" xfId="2560"/>
    <cellStyle name="20% - Accent1 4 2 2" xfId="2629"/>
    <cellStyle name="20% - Accent1 4 2 2 2" xfId="19694"/>
    <cellStyle name="20% - Accent1 4 2 3" xfId="19693"/>
    <cellStyle name="20% - Accent1 4 2 4" xfId="19972"/>
    <cellStyle name="20% - Accent1 4 3" xfId="2630"/>
    <cellStyle name="20% - Accent1 4 3 2" xfId="19695"/>
    <cellStyle name="20% - Accent1 4 4" xfId="19692"/>
    <cellStyle name="20% - Accent1 4 5" xfId="19973"/>
    <cellStyle name="20% - Accent1 4 6" xfId="48971"/>
    <cellStyle name="20% - Accent1 5" xfId="20331"/>
    <cellStyle name="20% - Accent2" xfId="41" builtinId="34" hidden="1"/>
    <cellStyle name="20% - Accent2" xfId="79" builtinId="34" customBuiltin="1"/>
    <cellStyle name="20% - Accent2 2" xfId="240"/>
    <cellStyle name="20% - Accent2 2 2" xfId="20332"/>
    <cellStyle name="20% - Accent2 2 3" xfId="20333"/>
    <cellStyle name="20% - Accent2 2 4" xfId="20334"/>
    <cellStyle name="20% - Accent2 3" xfId="1350"/>
    <cellStyle name="20% - Accent2 3 2" xfId="2456"/>
    <cellStyle name="20% - Accent2 3 3" xfId="2536"/>
    <cellStyle name="20% - Accent2 3 3 2" xfId="2631"/>
    <cellStyle name="20% - Accent2 3 3 2 2" xfId="19698"/>
    <cellStyle name="20% - Accent2 3 3 3" xfId="19697"/>
    <cellStyle name="20% - Accent2 3 3 4" xfId="19974"/>
    <cellStyle name="20% - Accent2 3 4" xfId="2632"/>
    <cellStyle name="20% - Accent2 3 4 2" xfId="19699"/>
    <cellStyle name="20% - Accent2 3 5" xfId="19696"/>
    <cellStyle name="20% - Accent2 3 6" xfId="19975"/>
    <cellStyle name="20% - Accent2 4" xfId="1417"/>
    <cellStyle name="20% - Accent2 4 2" xfId="2561"/>
    <cellStyle name="20% - Accent2 4 2 2" xfId="2633"/>
    <cellStyle name="20% - Accent2 4 2 2 2" xfId="19702"/>
    <cellStyle name="20% - Accent2 4 2 3" xfId="19701"/>
    <cellStyle name="20% - Accent2 4 2 4" xfId="19976"/>
    <cellStyle name="20% - Accent2 4 3" xfId="2634"/>
    <cellStyle name="20% - Accent2 4 3 2" xfId="19703"/>
    <cellStyle name="20% - Accent2 4 4" xfId="19700"/>
    <cellStyle name="20% - Accent2 4 5" xfId="19977"/>
    <cellStyle name="20% - Accent2 4 6" xfId="48972"/>
    <cellStyle name="20% - Accent2 5" xfId="20335"/>
    <cellStyle name="20% - Accent3" xfId="45" builtinId="38" hidden="1"/>
    <cellStyle name="20% - Accent3" xfId="80" builtinId="38" customBuiltin="1"/>
    <cellStyle name="20% - Accent3 2" xfId="241"/>
    <cellStyle name="20% - Accent3 2 2" xfId="20336"/>
    <cellStyle name="20% - Accent3 2 3" xfId="20337"/>
    <cellStyle name="20% - Accent3 2 4" xfId="20338"/>
    <cellStyle name="20% - Accent3 3" xfId="1351"/>
    <cellStyle name="20% - Accent3 3 2" xfId="2457"/>
    <cellStyle name="20% - Accent3 3 3" xfId="2537"/>
    <cellStyle name="20% - Accent3 3 3 2" xfId="2635"/>
    <cellStyle name="20% - Accent3 3 3 2 2" xfId="19706"/>
    <cellStyle name="20% - Accent3 3 3 3" xfId="19705"/>
    <cellStyle name="20% - Accent3 3 3 4" xfId="19978"/>
    <cellStyle name="20% - Accent3 3 4" xfId="2636"/>
    <cellStyle name="20% - Accent3 3 4 2" xfId="19707"/>
    <cellStyle name="20% - Accent3 3 5" xfId="19704"/>
    <cellStyle name="20% - Accent3 3 6" xfId="19979"/>
    <cellStyle name="20% - Accent3 4" xfId="1418"/>
    <cellStyle name="20% - Accent3 4 2" xfId="2562"/>
    <cellStyle name="20% - Accent3 4 2 2" xfId="2637"/>
    <cellStyle name="20% - Accent3 4 2 2 2" xfId="19710"/>
    <cellStyle name="20% - Accent3 4 2 3" xfId="19709"/>
    <cellStyle name="20% - Accent3 4 2 4" xfId="19980"/>
    <cellStyle name="20% - Accent3 4 3" xfId="2638"/>
    <cellStyle name="20% - Accent3 4 3 2" xfId="19711"/>
    <cellStyle name="20% - Accent3 4 4" xfId="19708"/>
    <cellStyle name="20% - Accent3 4 5" xfId="19981"/>
    <cellStyle name="20% - Accent3 4 6" xfId="48973"/>
    <cellStyle name="20% - Accent3 5" xfId="20339"/>
    <cellStyle name="20% - Accent4" xfId="49" builtinId="42" hidden="1"/>
    <cellStyle name="20% - Accent4" xfId="81" builtinId="42" customBuiltin="1"/>
    <cellStyle name="20% - Accent4 2" xfId="242"/>
    <cellStyle name="20% - Accent4 2 2" xfId="20340"/>
    <cellStyle name="20% - Accent4 2 3" xfId="20341"/>
    <cellStyle name="20% - Accent4 2 4" xfId="20342"/>
    <cellStyle name="20% - Accent4 3" xfId="1352"/>
    <cellStyle name="20% - Accent4 3 2" xfId="2458"/>
    <cellStyle name="20% - Accent4 3 3" xfId="2538"/>
    <cellStyle name="20% - Accent4 3 3 2" xfId="2639"/>
    <cellStyle name="20% - Accent4 3 3 2 2" xfId="19714"/>
    <cellStyle name="20% - Accent4 3 3 3" xfId="19713"/>
    <cellStyle name="20% - Accent4 3 3 4" xfId="19982"/>
    <cellStyle name="20% - Accent4 3 4" xfId="2640"/>
    <cellStyle name="20% - Accent4 3 4 2" xfId="19715"/>
    <cellStyle name="20% - Accent4 3 5" xfId="19712"/>
    <cellStyle name="20% - Accent4 3 6" xfId="19983"/>
    <cellStyle name="20% - Accent4 4" xfId="1419"/>
    <cellStyle name="20% - Accent4 4 2" xfId="2563"/>
    <cellStyle name="20% - Accent4 4 2 2" xfId="2641"/>
    <cellStyle name="20% - Accent4 4 2 2 2" xfId="19718"/>
    <cellStyle name="20% - Accent4 4 2 3" xfId="19717"/>
    <cellStyle name="20% - Accent4 4 2 4" xfId="19984"/>
    <cellStyle name="20% - Accent4 4 3" xfId="2642"/>
    <cellStyle name="20% - Accent4 4 3 2" xfId="19719"/>
    <cellStyle name="20% - Accent4 4 4" xfId="19716"/>
    <cellStyle name="20% - Accent4 4 5" xfId="19985"/>
    <cellStyle name="20% - Accent4 4 6" xfId="48974"/>
    <cellStyle name="20% - Accent4 5" xfId="20343"/>
    <cellStyle name="20% - Accent5" xfId="53" builtinId="46" hidden="1"/>
    <cellStyle name="20% - Accent5" xfId="82" builtinId="46" customBuiltin="1"/>
    <cellStyle name="20% - Accent5 2" xfId="243"/>
    <cellStyle name="20% - Accent5 2 2" xfId="20344"/>
    <cellStyle name="20% - Accent5 2 3" xfId="20345"/>
    <cellStyle name="20% - Accent5 2 4" xfId="20346"/>
    <cellStyle name="20% - Accent5 3" xfId="1353"/>
    <cellStyle name="20% - Accent5 3 2" xfId="2459"/>
    <cellStyle name="20% - Accent5 3 3" xfId="2539"/>
    <cellStyle name="20% - Accent5 3 3 2" xfId="2643"/>
    <cellStyle name="20% - Accent5 3 3 2 2" xfId="19722"/>
    <cellStyle name="20% - Accent5 3 3 3" xfId="19721"/>
    <cellStyle name="20% - Accent5 3 3 4" xfId="19986"/>
    <cellStyle name="20% - Accent5 3 4" xfId="2644"/>
    <cellStyle name="20% - Accent5 3 4 2" xfId="19723"/>
    <cellStyle name="20% - Accent5 3 5" xfId="19720"/>
    <cellStyle name="20% - Accent5 3 6" xfId="19987"/>
    <cellStyle name="20% - Accent5 4" xfId="1420"/>
    <cellStyle name="20% - Accent5 4 2" xfId="2564"/>
    <cellStyle name="20% - Accent5 4 2 2" xfId="2645"/>
    <cellStyle name="20% - Accent5 4 2 2 2" xfId="19726"/>
    <cellStyle name="20% - Accent5 4 2 3" xfId="19725"/>
    <cellStyle name="20% - Accent5 4 2 4" xfId="19988"/>
    <cellStyle name="20% - Accent5 4 3" xfId="2646"/>
    <cellStyle name="20% - Accent5 4 3 2" xfId="19727"/>
    <cellStyle name="20% - Accent5 4 4" xfId="19724"/>
    <cellStyle name="20% - Accent5 4 5" xfId="19989"/>
    <cellStyle name="20% - Accent5 4 6" xfId="48975"/>
    <cellStyle name="20% - Accent5 5" xfId="20347"/>
    <cellStyle name="20% - Accent6" xfId="57" builtinId="50" hidden="1"/>
    <cellStyle name="20% - Accent6" xfId="83" builtinId="50" customBuiltin="1"/>
    <cellStyle name="20% - Accent6 2" xfId="244"/>
    <cellStyle name="20% - Accent6 2 2" xfId="20348"/>
    <cellStyle name="20% - Accent6 2 3" xfId="20349"/>
    <cellStyle name="20% - Accent6 2 4" xfId="20350"/>
    <cellStyle name="20% - Accent6 3" xfId="1354"/>
    <cellStyle name="20% - Accent6 3 2" xfId="2460"/>
    <cellStyle name="20% - Accent6 3 3" xfId="2540"/>
    <cellStyle name="20% - Accent6 3 3 2" xfId="2647"/>
    <cellStyle name="20% - Accent6 3 3 2 2" xfId="19730"/>
    <cellStyle name="20% - Accent6 3 3 3" xfId="19729"/>
    <cellStyle name="20% - Accent6 3 3 4" xfId="19990"/>
    <cellStyle name="20% - Accent6 3 4" xfId="2648"/>
    <cellStyle name="20% - Accent6 3 4 2" xfId="19731"/>
    <cellStyle name="20% - Accent6 3 5" xfId="19728"/>
    <cellStyle name="20% - Accent6 3 6" xfId="19991"/>
    <cellStyle name="20% - Accent6 4" xfId="1421"/>
    <cellStyle name="20% - Accent6 4 2" xfId="2565"/>
    <cellStyle name="20% - Accent6 4 2 2" xfId="2649"/>
    <cellStyle name="20% - Accent6 4 2 2 2" xfId="19734"/>
    <cellStyle name="20% - Accent6 4 2 3" xfId="19733"/>
    <cellStyle name="20% - Accent6 4 2 4" xfId="19992"/>
    <cellStyle name="20% - Accent6 4 3" xfId="2650"/>
    <cellStyle name="20% - Accent6 4 3 2" xfId="19735"/>
    <cellStyle name="20% - Accent6 4 4" xfId="19732"/>
    <cellStyle name="20% - Accent6 4 5" xfId="19993"/>
    <cellStyle name="20% - Accent6 4 6" xfId="48976"/>
    <cellStyle name="20% - Accent6 5" xfId="20351"/>
    <cellStyle name="40 % - Akzent1" xfId="177"/>
    <cellStyle name="40 % - Akzent2" xfId="178"/>
    <cellStyle name="40 % - Akzent3" xfId="179"/>
    <cellStyle name="40 % - Akzent4" xfId="180"/>
    <cellStyle name="40 % - Akzent5" xfId="181"/>
    <cellStyle name="40 % - Akzent6" xfId="182"/>
    <cellStyle name="40% - Accent1" xfId="38" builtinId="31" hidden="1"/>
    <cellStyle name="40% - Accent1" xfId="84" builtinId="31" customBuiltin="1"/>
    <cellStyle name="40% - Accent1 2" xfId="245"/>
    <cellStyle name="40% - Accent1 2 2" xfId="20352"/>
    <cellStyle name="40% - Accent1 2 3" xfId="20353"/>
    <cellStyle name="40% - Accent1 2 4" xfId="20354"/>
    <cellStyle name="40% - Accent1 3" xfId="1355"/>
    <cellStyle name="40% - Accent1 3 2" xfId="2461"/>
    <cellStyle name="40% - Accent1 3 3" xfId="2541"/>
    <cellStyle name="40% - Accent1 3 3 2" xfId="2651"/>
    <cellStyle name="40% - Accent1 3 3 2 2" xfId="19738"/>
    <cellStyle name="40% - Accent1 3 3 3" xfId="19737"/>
    <cellStyle name="40% - Accent1 3 3 4" xfId="19994"/>
    <cellStyle name="40% - Accent1 3 4" xfId="2652"/>
    <cellStyle name="40% - Accent1 3 4 2" xfId="19739"/>
    <cellStyle name="40% - Accent1 3 5" xfId="19736"/>
    <cellStyle name="40% - Accent1 3 6" xfId="19995"/>
    <cellStyle name="40% - Accent1 4" xfId="1422"/>
    <cellStyle name="40% - Accent1 4 2" xfId="2566"/>
    <cellStyle name="40% - Accent1 4 2 2" xfId="2653"/>
    <cellStyle name="40% - Accent1 4 2 2 2" xfId="19742"/>
    <cellStyle name="40% - Accent1 4 2 3" xfId="19741"/>
    <cellStyle name="40% - Accent1 4 2 4" xfId="19996"/>
    <cellStyle name="40% - Accent1 4 3" xfId="2654"/>
    <cellStyle name="40% - Accent1 4 3 2" xfId="19743"/>
    <cellStyle name="40% - Accent1 4 4" xfId="19740"/>
    <cellStyle name="40% - Accent1 4 5" xfId="19997"/>
    <cellStyle name="40% - Accent1 4 6" xfId="48977"/>
    <cellStyle name="40% - Accent1 5" xfId="20355"/>
    <cellStyle name="40% - Accent2" xfId="42" builtinId="35" hidden="1"/>
    <cellStyle name="40% - Accent2" xfId="85" builtinId="35" customBuiltin="1"/>
    <cellStyle name="40% - Accent2 2" xfId="246"/>
    <cellStyle name="40% - Accent2 2 2" xfId="20356"/>
    <cellStyle name="40% - Accent2 2 3" xfId="20357"/>
    <cellStyle name="40% - Accent2 2 4" xfId="20358"/>
    <cellStyle name="40% - Accent2 3" xfId="1356"/>
    <cellStyle name="40% - Accent2 3 2" xfId="2462"/>
    <cellStyle name="40% - Accent2 3 3" xfId="2542"/>
    <cellStyle name="40% - Accent2 3 3 2" xfId="2655"/>
    <cellStyle name="40% - Accent2 3 3 2 2" xfId="19746"/>
    <cellStyle name="40% - Accent2 3 3 3" xfId="19745"/>
    <cellStyle name="40% - Accent2 3 3 4" xfId="19998"/>
    <cellStyle name="40% - Accent2 3 4" xfId="2656"/>
    <cellStyle name="40% - Accent2 3 4 2" xfId="19747"/>
    <cellStyle name="40% - Accent2 3 5" xfId="19744"/>
    <cellStyle name="40% - Accent2 3 6" xfId="19999"/>
    <cellStyle name="40% - Accent2 4" xfId="1423"/>
    <cellStyle name="40% - Accent2 4 2" xfId="2567"/>
    <cellStyle name="40% - Accent2 4 2 2" xfId="2657"/>
    <cellStyle name="40% - Accent2 4 2 2 2" xfId="19750"/>
    <cellStyle name="40% - Accent2 4 2 3" xfId="19749"/>
    <cellStyle name="40% - Accent2 4 2 4" xfId="20000"/>
    <cellStyle name="40% - Accent2 4 3" xfId="2658"/>
    <cellStyle name="40% - Accent2 4 3 2" xfId="19751"/>
    <cellStyle name="40% - Accent2 4 4" xfId="19748"/>
    <cellStyle name="40% - Accent2 4 5" xfId="20001"/>
    <cellStyle name="40% - Accent2 4 6" xfId="48978"/>
    <cellStyle name="40% - Accent2 5" xfId="20359"/>
    <cellStyle name="40% - Accent3" xfId="46" builtinId="39" hidden="1"/>
    <cellStyle name="40% - Accent3" xfId="86" builtinId="39" customBuiltin="1"/>
    <cellStyle name="40% - Accent3 2" xfId="247"/>
    <cellStyle name="40% - Accent3 2 2" xfId="20360"/>
    <cellStyle name="40% - Accent3 2 3" xfId="20361"/>
    <cellStyle name="40% - Accent3 2 4" xfId="20362"/>
    <cellStyle name="40% - Accent3 3" xfId="1357"/>
    <cellStyle name="40% - Accent3 3 2" xfId="2463"/>
    <cellStyle name="40% - Accent3 3 3" xfId="2543"/>
    <cellStyle name="40% - Accent3 3 3 2" xfId="2659"/>
    <cellStyle name="40% - Accent3 3 3 2 2" xfId="19754"/>
    <cellStyle name="40% - Accent3 3 3 3" xfId="19753"/>
    <cellStyle name="40% - Accent3 3 3 4" xfId="20002"/>
    <cellStyle name="40% - Accent3 3 4" xfId="2660"/>
    <cellStyle name="40% - Accent3 3 4 2" xfId="19755"/>
    <cellStyle name="40% - Accent3 3 5" xfId="19752"/>
    <cellStyle name="40% - Accent3 3 6" xfId="20003"/>
    <cellStyle name="40% - Accent3 4" xfId="1424"/>
    <cellStyle name="40% - Accent3 4 2" xfId="2568"/>
    <cellStyle name="40% - Accent3 4 2 2" xfId="2661"/>
    <cellStyle name="40% - Accent3 4 2 2 2" xfId="19758"/>
    <cellStyle name="40% - Accent3 4 2 3" xfId="19757"/>
    <cellStyle name="40% - Accent3 4 2 4" xfId="20004"/>
    <cellStyle name="40% - Accent3 4 3" xfId="2662"/>
    <cellStyle name="40% - Accent3 4 3 2" xfId="19759"/>
    <cellStyle name="40% - Accent3 4 4" xfId="19756"/>
    <cellStyle name="40% - Accent3 4 5" xfId="20005"/>
    <cellStyle name="40% - Accent3 4 6" xfId="48979"/>
    <cellStyle name="40% - Accent3 5" xfId="20363"/>
    <cellStyle name="40% - Accent4" xfId="50" builtinId="43" hidden="1"/>
    <cellStyle name="40% - Accent4" xfId="87" builtinId="43" customBuiltin="1"/>
    <cellStyle name="40% - Accent4 2" xfId="248"/>
    <cellStyle name="40% - Accent4 2 2" xfId="20364"/>
    <cellStyle name="40% - Accent4 2 3" xfId="20365"/>
    <cellStyle name="40% - Accent4 2 4" xfId="20366"/>
    <cellStyle name="40% - Accent4 3" xfId="1358"/>
    <cellStyle name="40% - Accent4 3 2" xfId="2464"/>
    <cellStyle name="40% - Accent4 3 3" xfId="2544"/>
    <cellStyle name="40% - Accent4 3 3 2" xfId="2663"/>
    <cellStyle name="40% - Accent4 3 3 2 2" xfId="19762"/>
    <cellStyle name="40% - Accent4 3 3 3" xfId="19761"/>
    <cellStyle name="40% - Accent4 3 3 4" xfId="20006"/>
    <cellStyle name="40% - Accent4 3 4" xfId="2664"/>
    <cellStyle name="40% - Accent4 3 4 2" xfId="19763"/>
    <cellStyle name="40% - Accent4 3 5" xfId="19760"/>
    <cellStyle name="40% - Accent4 3 6" xfId="20007"/>
    <cellStyle name="40% - Accent4 4" xfId="1425"/>
    <cellStyle name="40% - Accent4 4 2" xfId="2569"/>
    <cellStyle name="40% - Accent4 4 2 2" xfId="2665"/>
    <cellStyle name="40% - Accent4 4 2 2 2" xfId="19766"/>
    <cellStyle name="40% - Accent4 4 2 3" xfId="19765"/>
    <cellStyle name="40% - Accent4 4 2 4" xfId="20008"/>
    <cellStyle name="40% - Accent4 4 3" xfId="2666"/>
    <cellStyle name="40% - Accent4 4 3 2" xfId="19767"/>
    <cellStyle name="40% - Accent4 4 4" xfId="19764"/>
    <cellStyle name="40% - Accent4 4 5" xfId="20009"/>
    <cellStyle name="40% - Accent4 4 6" xfId="48980"/>
    <cellStyle name="40% - Accent4 5" xfId="20367"/>
    <cellStyle name="40% - Accent5" xfId="54" builtinId="47" hidden="1"/>
    <cellStyle name="40% - Accent5" xfId="88" builtinId="47" customBuiltin="1"/>
    <cellStyle name="40% - Accent5 2" xfId="249"/>
    <cellStyle name="40% - Accent5 2 2" xfId="20368"/>
    <cellStyle name="40% - Accent5 2 3" xfId="20369"/>
    <cellStyle name="40% - Accent5 2 4" xfId="20370"/>
    <cellStyle name="40% - Accent5 3" xfId="1359"/>
    <cellStyle name="40% - Accent5 3 2" xfId="2465"/>
    <cellStyle name="40% - Accent5 3 3" xfId="2545"/>
    <cellStyle name="40% - Accent5 3 3 2" xfId="2667"/>
    <cellStyle name="40% - Accent5 3 3 2 2" xfId="19770"/>
    <cellStyle name="40% - Accent5 3 3 3" xfId="19769"/>
    <cellStyle name="40% - Accent5 3 3 4" xfId="20010"/>
    <cellStyle name="40% - Accent5 3 4" xfId="2668"/>
    <cellStyle name="40% - Accent5 3 4 2" xfId="19771"/>
    <cellStyle name="40% - Accent5 3 5" xfId="19768"/>
    <cellStyle name="40% - Accent5 3 6" xfId="20011"/>
    <cellStyle name="40% - Accent5 4" xfId="1426"/>
    <cellStyle name="40% - Accent5 4 2" xfId="2570"/>
    <cellStyle name="40% - Accent5 4 2 2" xfId="2669"/>
    <cellStyle name="40% - Accent5 4 2 2 2" xfId="19774"/>
    <cellStyle name="40% - Accent5 4 2 3" xfId="19773"/>
    <cellStyle name="40% - Accent5 4 2 4" xfId="20012"/>
    <cellStyle name="40% - Accent5 4 3" xfId="2670"/>
    <cellStyle name="40% - Accent5 4 3 2" xfId="19775"/>
    <cellStyle name="40% - Accent5 4 4" xfId="19772"/>
    <cellStyle name="40% - Accent5 4 5" xfId="20013"/>
    <cellStyle name="40% - Accent5 4 6" xfId="48981"/>
    <cellStyle name="40% - Accent5 5" xfId="20371"/>
    <cellStyle name="40% - Accent6" xfId="58" builtinId="51" hidden="1"/>
    <cellStyle name="40% - Accent6" xfId="89" builtinId="51" customBuiltin="1"/>
    <cellStyle name="40% - Accent6 2" xfId="250"/>
    <cellStyle name="40% - Accent6 2 2" xfId="20372"/>
    <cellStyle name="40% - Accent6 2 3" xfId="20373"/>
    <cellStyle name="40% - Accent6 2 4" xfId="20374"/>
    <cellStyle name="40% - Accent6 3" xfId="1360"/>
    <cellStyle name="40% - Accent6 3 2" xfId="2466"/>
    <cellStyle name="40% - Accent6 3 3" xfId="2546"/>
    <cellStyle name="40% - Accent6 3 3 2" xfId="2671"/>
    <cellStyle name="40% - Accent6 3 3 2 2" xfId="19778"/>
    <cellStyle name="40% - Accent6 3 3 3" xfId="19777"/>
    <cellStyle name="40% - Accent6 3 3 4" xfId="20014"/>
    <cellStyle name="40% - Accent6 3 4" xfId="2672"/>
    <cellStyle name="40% - Accent6 3 4 2" xfId="19779"/>
    <cellStyle name="40% - Accent6 3 5" xfId="19776"/>
    <cellStyle name="40% - Accent6 3 6" xfId="20015"/>
    <cellStyle name="40% - Accent6 4" xfId="1427"/>
    <cellStyle name="40% - Accent6 4 2" xfId="2571"/>
    <cellStyle name="40% - Accent6 4 2 2" xfId="2673"/>
    <cellStyle name="40% - Accent6 4 2 2 2" xfId="19782"/>
    <cellStyle name="40% - Accent6 4 2 3" xfId="19781"/>
    <cellStyle name="40% - Accent6 4 2 4" xfId="20016"/>
    <cellStyle name="40% - Accent6 4 3" xfId="2674"/>
    <cellStyle name="40% - Accent6 4 3 2" xfId="19783"/>
    <cellStyle name="40% - Accent6 4 4" xfId="19780"/>
    <cellStyle name="40% - Accent6 4 5" xfId="20017"/>
    <cellStyle name="40% - Accent6 4 6" xfId="48982"/>
    <cellStyle name="40% - Accent6 5" xfId="20375"/>
    <cellStyle name="44" xfId="20376"/>
    <cellStyle name="51" xfId="20377"/>
    <cellStyle name="52" xfId="20378"/>
    <cellStyle name="53" xfId="20379"/>
    <cellStyle name="60 % - Akzent1" xfId="183"/>
    <cellStyle name="60 % - Akzent2" xfId="184"/>
    <cellStyle name="60 % - Akzent3" xfId="185"/>
    <cellStyle name="60 % - Akzent4" xfId="186"/>
    <cellStyle name="60 % - Akzent5" xfId="187"/>
    <cellStyle name="60 % - Akzent6" xfId="188"/>
    <cellStyle name="60% - Accent1" xfId="39" builtinId="32" hidden="1"/>
    <cellStyle name="60% - Accent1" xfId="90" builtinId="32" customBuiltin="1"/>
    <cellStyle name="60% - Accent1 2" xfId="251"/>
    <cellStyle name="60% - Accent1 2 2" xfId="20380"/>
    <cellStyle name="60% - Accent1 2 3" xfId="20381"/>
    <cellStyle name="60% - Accent1 2 4" xfId="20382"/>
    <cellStyle name="60% - Accent1 3" xfId="1362"/>
    <cellStyle name="60% - Accent1 3 2" xfId="2467"/>
    <cellStyle name="60% - Accent1 3 3" xfId="20383"/>
    <cellStyle name="60% - Accent1 3 4" xfId="20384"/>
    <cellStyle name="60% - Accent1 4" xfId="1428"/>
    <cellStyle name="60% - Accent1 4 2" xfId="48983"/>
    <cellStyle name="60% - Accent1 5" xfId="20385"/>
    <cellStyle name="60% - Accent2" xfId="43" builtinId="36" hidden="1"/>
    <cellStyle name="60% - Accent2" xfId="91" builtinId="36" customBuiltin="1"/>
    <cellStyle name="60% - Accent2 2" xfId="252"/>
    <cellStyle name="60% - Accent2 2 2" xfId="20386"/>
    <cellStyle name="60% - Accent2 2 3" xfId="20387"/>
    <cellStyle name="60% - Accent2 2 4" xfId="20388"/>
    <cellStyle name="60% - Accent2 3" xfId="1363"/>
    <cellStyle name="60% - Accent2 3 2" xfId="2468"/>
    <cellStyle name="60% - Accent2 3 3" xfId="20389"/>
    <cellStyle name="60% - Accent2 3 4" xfId="20390"/>
    <cellStyle name="60% - Accent2 4" xfId="1429"/>
    <cellStyle name="60% - Accent2 4 2" xfId="48984"/>
    <cellStyle name="60% - Accent2 5" xfId="20391"/>
    <cellStyle name="60% - Accent3" xfId="47" builtinId="40" hidden="1"/>
    <cellStyle name="60% - Accent3" xfId="92" builtinId="40" customBuiltin="1"/>
    <cellStyle name="60% - Accent3 2" xfId="253"/>
    <cellStyle name="60% - Accent3 2 2" xfId="20392"/>
    <cellStyle name="60% - Accent3 2 3" xfId="20393"/>
    <cellStyle name="60% - Accent3 2 4" xfId="20394"/>
    <cellStyle name="60% - Accent3 3" xfId="1364"/>
    <cellStyle name="60% - Accent3 3 2" xfId="2469"/>
    <cellStyle name="60% - Accent3 3 3" xfId="20395"/>
    <cellStyle name="60% - Accent3 3 4" xfId="20396"/>
    <cellStyle name="60% - Accent3 4" xfId="1430"/>
    <cellStyle name="60% - Accent3 4 2" xfId="48985"/>
    <cellStyle name="60% - Accent3 5" xfId="20397"/>
    <cellStyle name="60% - Accent4" xfId="51" builtinId="44" hidden="1"/>
    <cellStyle name="60% - Accent4" xfId="93" builtinId="44" customBuiltin="1"/>
    <cellStyle name="60% - Accent4 2" xfId="254"/>
    <cellStyle name="60% - Accent4 2 2" xfId="20398"/>
    <cellStyle name="60% - Accent4 2 3" xfId="20399"/>
    <cellStyle name="60% - Accent4 2 4" xfId="20400"/>
    <cellStyle name="60% - Accent4 3" xfId="1365"/>
    <cellStyle name="60% - Accent4 3 2" xfId="2470"/>
    <cellStyle name="60% - Accent4 3 3" xfId="20401"/>
    <cellStyle name="60% - Accent4 3 4" xfId="20402"/>
    <cellStyle name="60% - Accent4 4" xfId="1431"/>
    <cellStyle name="60% - Accent4 4 2" xfId="48986"/>
    <cellStyle name="60% - Accent4 5" xfId="20403"/>
    <cellStyle name="60% - Accent5" xfId="55" builtinId="48" hidden="1"/>
    <cellStyle name="60% - Accent5" xfId="94" builtinId="48" customBuiltin="1"/>
    <cellStyle name="60% - Accent5 2" xfId="255"/>
    <cellStyle name="60% - Accent5 2 2" xfId="20404"/>
    <cellStyle name="60% - Accent5 2 3" xfId="20405"/>
    <cellStyle name="60% - Accent5 2 4" xfId="20406"/>
    <cellStyle name="60% - Accent5 3" xfId="1366"/>
    <cellStyle name="60% - Accent5 3 2" xfId="2471"/>
    <cellStyle name="60% - Accent5 3 3" xfId="20407"/>
    <cellStyle name="60% - Accent5 3 4" xfId="20408"/>
    <cellStyle name="60% - Accent5 4" xfId="1432"/>
    <cellStyle name="60% - Accent5 4 2" xfId="48987"/>
    <cellStyle name="60% - Accent5 5" xfId="20409"/>
    <cellStyle name="60% - Accent6" xfId="59" builtinId="52" hidden="1"/>
    <cellStyle name="60% - Accent6" xfId="95" builtinId="52" customBuiltin="1"/>
    <cellStyle name="60% - Accent6 2" xfId="256"/>
    <cellStyle name="60% - Accent6 2 2" xfId="20410"/>
    <cellStyle name="60% - Accent6 2 3" xfId="20411"/>
    <cellStyle name="60% - Accent6 2 4" xfId="20412"/>
    <cellStyle name="60% - Accent6 3" xfId="1367"/>
    <cellStyle name="60% - Accent6 3 2" xfId="2472"/>
    <cellStyle name="60% - Accent6 3 3" xfId="20413"/>
    <cellStyle name="60% - Accent6 3 4" xfId="20414"/>
    <cellStyle name="60% - Accent6 4" xfId="1433"/>
    <cellStyle name="60% - Accent6 4 2" xfId="48988"/>
    <cellStyle name="60% - Accent6 5" xfId="20415"/>
    <cellStyle name="ac" xfId="20416"/>
    <cellStyle name="ac 2" xfId="20417"/>
    <cellStyle name="ac 2 2" xfId="20418"/>
    <cellStyle name="ac 3" xfId="20419"/>
    <cellStyle name="Accent1" xfId="36" builtinId="29" hidden="1"/>
    <cellStyle name="Accent1" xfId="96" builtinId="29" customBuiltin="1"/>
    <cellStyle name="Accent1 - 20%" xfId="97"/>
    <cellStyle name="Accent1 - 40%" xfId="98"/>
    <cellStyle name="Accent1 - 60%" xfId="99"/>
    <cellStyle name="Accent1 10" xfId="257"/>
    <cellStyle name="Accent1 10 2" xfId="20420"/>
    <cellStyle name="Accent1 11" xfId="258"/>
    <cellStyle name="Accent1 11 2" xfId="20421"/>
    <cellStyle name="Accent1 12" xfId="259"/>
    <cellStyle name="Accent1 12 2" xfId="20422"/>
    <cellStyle name="Accent1 13" xfId="260"/>
    <cellStyle name="Accent1 13 2" xfId="20423"/>
    <cellStyle name="Accent1 14" xfId="261"/>
    <cellStyle name="Accent1 14 2" xfId="20424"/>
    <cellStyle name="Accent1 15" xfId="262"/>
    <cellStyle name="Accent1 15 2" xfId="20425"/>
    <cellStyle name="Accent1 16" xfId="263"/>
    <cellStyle name="Accent1 16 2" xfId="20426"/>
    <cellStyle name="Accent1 17" xfId="264"/>
    <cellStyle name="Accent1 17 2" xfId="20427"/>
    <cellStyle name="Accent1 18" xfId="265"/>
    <cellStyle name="Accent1 18 2" xfId="20428"/>
    <cellStyle name="Accent1 19" xfId="266"/>
    <cellStyle name="Accent1 19 2" xfId="20429"/>
    <cellStyle name="Accent1 2" xfId="267"/>
    <cellStyle name="Accent1 2 2" xfId="20430"/>
    <cellStyle name="Accent1 2 3" xfId="20431"/>
    <cellStyle name="Accent1 2 4" xfId="20432"/>
    <cellStyle name="Accent1 20" xfId="268"/>
    <cellStyle name="Accent1 20 2" xfId="20433"/>
    <cellStyle name="Accent1 21" xfId="269"/>
    <cellStyle name="Accent1 21 2" xfId="20434"/>
    <cellStyle name="Accent1 22" xfId="270"/>
    <cellStyle name="Accent1 22 2" xfId="20435"/>
    <cellStyle name="Accent1 23" xfId="271"/>
    <cellStyle name="Accent1 23 2" xfId="20436"/>
    <cellStyle name="Accent1 24" xfId="272"/>
    <cellStyle name="Accent1 24 2" xfId="20437"/>
    <cellStyle name="Accent1 25" xfId="1368"/>
    <cellStyle name="Accent1 25 2" xfId="2473"/>
    <cellStyle name="Accent1 25 2 2" xfId="20438"/>
    <cellStyle name="Accent1 25 3" xfId="20439"/>
    <cellStyle name="Accent1 25 4" xfId="20440"/>
    <cellStyle name="Accent1 26" xfId="1397"/>
    <cellStyle name="Accent1 26 2" xfId="2474"/>
    <cellStyle name="Accent1 26 2 2" xfId="20441"/>
    <cellStyle name="Accent1 26 3" xfId="20442"/>
    <cellStyle name="Accent1 26 4" xfId="20443"/>
    <cellStyle name="Accent1 27" xfId="1348"/>
    <cellStyle name="Accent1 27 2" xfId="2475"/>
    <cellStyle name="Accent1 27 2 2" xfId="20444"/>
    <cellStyle name="Accent1 27 3" xfId="20445"/>
    <cellStyle name="Accent1 27 4" xfId="20446"/>
    <cellStyle name="Accent1 28" xfId="1398"/>
    <cellStyle name="Accent1 28 2" xfId="2476"/>
    <cellStyle name="Accent1 28 2 2" xfId="20447"/>
    <cellStyle name="Accent1 28 3" xfId="20448"/>
    <cellStyle name="Accent1 28 4" xfId="20449"/>
    <cellStyle name="Accent1 29" xfId="1434"/>
    <cellStyle name="Accent1 29 2" xfId="20450"/>
    <cellStyle name="Accent1 3" xfId="273"/>
    <cellStyle name="Accent1 3 2" xfId="20451"/>
    <cellStyle name="Accent1 3 3" xfId="20452"/>
    <cellStyle name="Accent1 30" xfId="1435"/>
    <cellStyle name="Accent1 30 2" xfId="20453"/>
    <cellStyle name="Accent1 30 2 2" xfId="20454"/>
    <cellStyle name="Accent1 30 3" xfId="20455"/>
    <cellStyle name="Accent1 30 4" xfId="48989"/>
    <cellStyle name="Accent1 31" xfId="1436"/>
    <cellStyle name="Accent1 31 2" xfId="20456"/>
    <cellStyle name="Accent1 31 2 2" xfId="20457"/>
    <cellStyle name="Accent1 31 3" xfId="20458"/>
    <cellStyle name="Accent1 31 4" xfId="48990"/>
    <cellStyle name="Accent1 32" xfId="1437"/>
    <cellStyle name="Accent1 32 2" xfId="20459"/>
    <cellStyle name="Accent1 32 2 2" xfId="20460"/>
    <cellStyle name="Accent1 32 3" xfId="20461"/>
    <cellStyle name="Accent1 33" xfId="1438"/>
    <cellStyle name="Accent1 33 2" xfId="20462"/>
    <cellStyle name="Accent1 33 2 2" xfId="20463"/>
    <cellStyle name="Accent1 33 3" xfId="20464"/>
    <cellStyle name="Accent1 34" xfId="2675"/>
    <cellStyle name="Accent1 34 2" xfId="20465"/>
    <cellStyle name="Accent1 35" xfId="2676"/>
    <cellStyle name="Accent1 35 2" xfId="20466"/>
    <cellStyle name="Accent1 36" xfId="2677"/>
    <cellStyle name="Accent1 37" xfId="2678"/>
    <cellStyle name="Accent1 38" xfId="2679"/>
    <cellStyle name="Accent1 39" xfId="2680"/>
    <cellStyle name="Accent1 4" xfId="274"/>
    <cellStyle name="Accent1 4 2" xfId="20467"/>
    <cellStyle name="Accent1 4 3" xfId="20468"/>
    <cellStyle name="Accent1 40" xfId="20469"/>
    <cellStyle name="Accent1 41" xfId="20470"/>
    <cellStyle name="Accent1 42" xfId="20471"/>
    <cellStyle name="Accent1 43" xfId="20472"/>
    <cellStyle name="Accent1 44" xfId="20473"/>
    <cellStyle name="Accent1 45" xfId="20474"/>
    <cellStyle name="Accent1 46" xfId="20475"/>
    <cellStyle name="Accent1 47" xfId="20476"/>
    <cellStyle name="Accent1 48" xfId="20477"/>
    <cellStyle name="Accent1 49" xfId="20478"/>
    <cellStyle name="Accent1 5" xfId="275"/>
    <cellStyle name="Accent1 5 2" xfId="20479"/>
    <cellStyle name="Accent1 50" xfId="20480"/>
    <cellStyle name="Accent1 51" xfId="20481"/>
    <cellStyle name="Accent1 52" xfId="20482"/>
    <cellStyle name="Accent1 6" xfId="276"/>
    <cellStyle name="Accent1 6 2" xfId="20483"/>
    <cellStyle name="Accent1 7" xfId="277"/>
    <cellStyle name="Accent1 7 2" xfId="20484"/>
    <cellStyle name="Accent1 8" xfId="278"/>
    <cellStyle name="Accent1 8 2" xfId="20485"/>
    <cellStyle name="Accent1 9" xfId="279"/>
    <cellStyle name="Accent1 9 2" xfId="20486"/>
    <cellStyle name="Accent2" xfId="40" builtinId="33" hidden="1"/>
    <cellStyle name="Accent2" xfId="100" builtinId="33" customBuiltin="1"/>
    <cellStyle name="Accent2 - 20%" xfId="101"/>
    <cellStyle name="Accent2 - 40%" xfId="102"/>
    <cellStyle name="Accent2 - 60%" xfId="103"/>
    <cellStyle name="Accent2 10" xfId="280"/>
    <cellStyle name="Accent2 10 2" xfId="20487"/>
    <cellStyle name="Accent2 11" xfId="281"/>
    <cellStyle name="Accent2 11 2" xfId="20488"/>
    <cellStyle name="Accent2 12" xfId="282"/>
    <cellStyle name="Accent2 12 2" xfId="20489"/>
    <cellStyle name="Accent2 13" xfId="283"/>
    <cellStyle name="Accent2 13 2" xfId="20490"/>
    <cellStyle name="Accent2 14" xfId="284"/>
    <cellStyle name="Accent2 14 2" xfId="20491"/>
    <cellStyle name="Accent2 15" xfId="285"/>
    <cellStyle name="Accent2 15 2" xfId="20492"/>
    <cellStyle name="Accent2 16" xfId="286"/>
    <cellStyle name="Accent2 16 2" xfId="20493"/>
    <cellStyle name="Accent2 17" xfId="287"/>
    <cellStyle name="Accent2 17 2" xfId="20494"/>
    <cellStyle name="Accent2 18" xfId="288"/>
    <cellStyle name="Accent2 18 2" xfId="20495"/>
    <cellStyle name="Accent2 19" xfId="289"/>
    <cellStyle name="Accent2 19 2" xfId="20496"/>
    <cellStyle name="Accent2 2" xfId="290"/>
    <cellStyle name="Accent2 2 2" xfId="20497"/>
    <cellStyle name="Accent2 2 3" xfId="20498"/>
    <cellStyle name="Accent2 2 4" xfId="20499"/>
    <cellStyle name="Accent2 20" xfId="291"/>
    <cellStyle name="Accent2 20 2" xfId="20500"/>
    <cellStyle name="Accent2 21" xfId="292"/>
    <cellStyle name="Accent2 21 2" xfId="20501"/>
    <cellStyle name="Accent2 22" xfId="293"/>
    <cellStyle name="Accent2 22 2" xfId="20502"/>
    <cellStyle name="Accent2 23" xfId="294"/>
    <cellStyle name="Accent2 23 2" xfId="20503"/>
    <cellStyle name="Accent2 24" xfId="295"/>
    <cellStyle name="Accent2 24 2" xfId="20504"/>
    <cellStyle name="Accent2 25" xfId="1370"/>
    <cellStyle name="Accent2 25 2" xfId="2477"/>
    <cellStyle name="Accent2 25 2 2" xfId="20505"/>
    <cellStyle name="Accent2 25 3" xfId="20506"/>
    <cellStyle name="Accent2 25 4" xfId="20507"/>
    <cellStyle name="Accent2 26" xfId="1395"/>
    <cellStyle name="Accent2 26 2" xfId="2478"/>
    <cellStyle name="Accent2 26 2 2" xfId="20508"/>
    <cellStyle name="Accent2 26 3" xfId="20509"/>
    <cellStyle name="Accent2 26 4" xfId="20510"/>
    <cellStyle name="Accent2 27" xfId="1361"/>
    <cellStyle name="Accent2 27 2" xfId="2479"/>
    <cellStyle name="Accent2 27 2 2" xfId="20511"/>
    <cellStyle name="Accent2 27 3" xfId="20512"/>
    <cellStyle name="Accent2 27 4" xfId="20513"/>
    <cellStyle name="Accent2 28" xfId="1396"/>
    <cellStyle name="Accent2 28 2" xfId="2480"/>
    <cellStyle name="Accent2 28 2 2" xfId="20514"/>
    <cellStyle name="Accent2 28 3" xfId="20515"/>
    <cellStyle name="Accent2 28 4" xfId="20516"/>
    <cellStyle name="Accent2 29" xfId="1439"/>
    <cellStyle name="Accent2 29 2" xfId="20517"/>
    <cellStyle name="Accent2 3" xfId="296"/>
    <cellStyle name="Accent2 3 2" xfId="20518"/>
    <cellStyle name="Accent2 3 3" xfId="20519"/>
    <cellStyle name="Accent2 30" xfId="1440"/>
    <cellStyle name="Accent2 30 2" xfId="20520"/>
    <cellStyle name="Accent2 30 2 2" xfId="20521"/>
    <cellStyle name="Accent2 30 3" xfId="20522"/>
    <cellStyle name="Accent2 30 4" xfId="48991"/>
    <cellStyle name="Accent2 31" xfId="1441"/>
    <cellStyle name="Accent2 31 2" xfId="20523"/>
    <cellStyle name="Accent2 31 2 2" xfId="20524"/>
    <cellStyle name="Accent2 31 3" xfId="20525"/>
    <cellStyle name="Accent2 31 4" xfId="48992"/>
    <cellStyle name="Accent2 32" xfId="1442"/>
    <cellStyle name="Accent2 32 2" xfId="20526"/>
    <cellStyle name="Accent2 32 2 2" xfId="20527"/>
    <cellStyle name="Accent2 32 3" xfId="20528"/>
    <cellStyle name="Accent2 33" xfId="1443"/>
    <cellStyle name="Accent2 33 2" xfId="20529"/>
    <cellStyle name="Accent2 33 2 2" xfId="20530"/>
    <cellStyle name="Accent2 33 3" xfId="20531"/>
    <cellStyle name="Accent2 34" xfId="2681"/>
    <cellStyle name="Accent2 34 2" xfId="20532"/>
    <cellStyle name="Accent2 35" xfId="2682"/>
    <cellStyle name="Accent2 35 2" xfId="20533"/>
    <cellStyle name="Accent2 36" xfId="2683"/>
    <cellStyle name="Accent2 37" xfId="2684"/>
    <cellStyle name="Accent2 38" xfId="2685"/>
    <cellStyle name="Accent2 39" xfId="2686"/>
    <cellStyle name="Accent2 4" xfId="297"/>
    <cellStyle name="Accent2 4 2" xfId="20534"/>
    <cellStyle name="Accent2 4 3" xfId="20535"/>
    <cellStyle name="Accent2 40" xfId="20536"/>
    <cellStyle name="Accent2 41" xfId="20537"/>
    <cellStyle name="Accent2 42" xfId="20538"/>
    <cellStyle name="Accent2 43" xfId="20539"/>
    <cellStyle name="Accent2 44" xfId="20540"/>
    <cellStyle name="Accent2 45" xfId="20541"/>
    <cellStyle name="Accent2 46" xfId="20542"/>
    <cellStyle name="Accent2 47" xfId="20543"/>
    <cellStyle name="Accent2 48" xfId="20544"/>
    <cellStyle name="Accent2 49" xfId="20545"/>
    <cellStyle name="Accent2 5" xfId="298"/>
    <cellStyle name="Accent2 5 2" xfId="20546"/>
    <cellStyle name="Accent2 50" xfId="20547"/>
    <cellStyle name="Accent2 51" xfId="20548"/>
    <cellStyle name="Accent2 52" xfId="20549"/>
    <cellStyle name="Accent2 6" xfId="299"/>
    <cellStyle name="Accent2 6 2" xfId="20550"/>
    <cellStyle name="Accent2 7" xfId="300"/>
    <cellStyle name="Accent2 7 2" xfId="20551"/>
    <cellStyle name="Accent2 8" xfId="301"/>
    <cellStyle name="Accent2 8 2" xfId="20552"/>
    <cellStyle name="Accent2 9" xfId="302"/>
    <cellStyle name="Accent2 9 2" xfId="20553"/>
    <cellStyle name="Accent3" xfId="44" builtinId="37" hidden="1"/>
    <cellStyle name="Accent3" xfId="104" builtinId="37" customBuiltin="1"/>
    <cellStyle name="Accent3 - 20%" xfId="105"/>
    <cellStyle name="Accent3 - 40%" xfId="106"/>
    <cellStyle name="Accent3 - 60%" xfId="107"/>
    <cellStyle name="Accent3 10" xfId="303"/>
    <cellStyle name="Accent3 10 2" xfId="20554"/>
    <cellStyle name="Accent3 11" xfId="304"/>
    <cellStyle name="Accent3 11 2" xfId="20555"/>
    <cellStyle name="Accent3 12" xfId="305"/>
    <cellStyle name="Accent3 12 2" xfId="20556"/>
    <cellStyle name="Accent3 13" xfId="306"/>
    <cellStyle name="Accent3 13 2" xfId="20557"/>
    <cellStyle name="Accent3 14" xfId="307"/>
    <cellStyle name="Accent3 14 2" xfId="20558"/>
    <cellStyle name="Accent3 15" xfId="308"/>
    <cellStyle name="Accent3 15 2" xfId="20559"/>
    <cellStyle name="Accent3 16" xfId="309"/>
    <cellStyle name="Accent3 16 2" xfId="20560"/>
    <cellStyle name="Accent3 17" xfId="310"/>
    <cellStyle name="Accent3 17 2" xfId="20561"/>
    <cellStyle name="Accent3 18" xfId="311"/>
    <cellStyle name="Accent3 18 2" xfId="20562"/>
    <cellStyle name="Accent3 19" xfId="312"/>
    <cellStyle name="Accent3 19 2" xfId="20563"/>
    <cellStyle name="Accent3 2" xfId="313"/>
    <cellStyle name="Accent3 2 2" xfId="20564"/>
    <cellStyle name="Accent3 2 3" xfId="20565"/>
    <cellStyle name="Accent3 2 4" xfId="20566"/>
    <cellStyle name="Accent3 20" xfId="314"/>
    <cellStyle name="Accent3 20 2" xfId="20567"/>
    <cellStyle name="Accent3 21" xfId="315"/>
    <cellStyle name="Accent3 21 2" xfId="20568"/>
    <cellStyle name="Accent3 22" xfId="316"/>
    <cellStyle name="Accent3 22 2" xfId="20569"/>
    <cellStyle name="Accent3 23" xfId="317"/>
    <cellStyle name="Accent3 23 2" xfId="20570"/>
    <cellStyle name="Accent3 24" xfId="318"/>
    <cellStyle name="Accent3 24 2" xfId="20571"/>
    <cellStyle name="Accent3 25" xfId="1372"/>
    <cellStyle name="Accent3 25 2" xfId="2481"/>
    <cellStyle name="Accent3 25 2 2" xfId="20572"/>
    <cellStyle name="Accent3 25 3" xfId="20573"/>
    <cellStyle name="Accent3 25 4" xfId="20574"/>
    <cellStyle name="Accent3 26" xfId="1393"/>
    <cellStyle name="Accent3 26 2" xfId="2482"/>
    <cellStyle name="Accent3 26 2 2" xfId="20575"/>
    <cellStyle name="Accent3 26 3" xfId="20576"/>
    <cellStyle name="Accent3 26 4" xfId="20577"/>
    <cellStyle name="Accent3 27" xfId="1369"/>
    <cellStyle name="Accent3 27 2" xfId="2483"/>
    <cellStyle name="Accent3 27 2 2" xfId="20578"/>
    <cellStyle name="Accent3 27 3" xfId="20579"/>
    <cellStyle name="Accent3 27 4" xfId="20580"/>
    <cellStyle name="Accent3 28" xfId="1394"/>
    <cellStyle name="Accent3 28 2" xfId="2484"/>
    <cellStyle name="Accent3 28 2 2" xfId="20581"/>
    <cellStyle name="Accent3 28 3" xfId="20582"/>
    <cellStyle name="Accent3 28 4" xfId="20583"/>
    <cellStyle name="Accent3 29" xfId="1444"/>
    <cellStyle name="Accent3 29 2" xfId="20584"/>
    <cellStyle name="Accent3 3" xfId="319"/>
    <cellStyle name="Accent3 3 2" xfId="20585"/>
    <cellStyle name="Accent3 3 3" xfId="20586"/>
    <cellStyle name="Accent3 30" xfId="1445"/>
    <cellStyle name="Accent3 30 2" xfId="20587"/>
    <cellStyle name="Accent3 30 2 2" xfId="20588"/>
    <cellStyle name="Accent3 30 3" xfId="20589"/>
    <cellStyle name="Accent3 30 4" xfId="48993"/>
    <cellStyle name="Accent3 31" xfId="1446"/>
    <cellStyle name="Accent3 31 2" xfId="20590"/>
    <cellStyle name="Accent3 31 2 2" xfId="20591"/>
    <cellStyle name="Accent3 31 3" xfId="20592"/>
    <cellStyle name="Accent3 31 4" xfId="48994"/>
    <cellStyle name="Accent3 32" xfId="1447"/>
    <cellStyle name="Accent3 32 2" xfId="20593"/>
    <cellStyle name="Accent3 32 2 2" xfId="20594"/>
    <cellStyle name="Accent3 32 3" xfId="20595"/>
    <cellStyle name="Accent3 33" xfId="1448"/>
    <cellStyle name="Accent3 33 2" xfId="20596"/>
    <cellStyle name="Accent3 33 2 2" xfId="20597"/>
    <cellStyle name="Accent3 33 3" xfId="20598"/>
    <cellStyle name="Accent3 34" xfId="2687"/>
    <cellStyle name="Accent3 34 2" xfId="20599"/>
    <cellStyle name="Accent3 35" xfId="2688"/>
    <cellStyle name="Accent3 35 2" xfId="20600"/>
    <cellStyle name="Accent3 36" xfId="2689"/>
    <cellStyle name="Accent3 37" xfId="2690"/>
    <cellStyle name="Accent3 38" xfId="2691"/>
    <cellStyle name="Accent3 39" xfId="2692"/>
    <cellStyle name="Accent3 4" xfId="320"/>
    <cellStyle name="Accent3 4 2" xfId="20601"/>
    <cellStyle name="Accent3 4 3" xfId="20602"/>
    <cellStyle name="Accent3 40" xfId="20603"/>
    <cellStyle name="Accent3 41" xfId="20604"/>
    <cellStyle name="Accent3 42" xfId="20605"/>
    <cellStyle name="Accent3 43" xfId="20606"/>
    <cellStyle name="Accent3 44" xfId="20607"/>
    <cellStyle name="Accent3 45" xfId="20608"/>
    <cellStyle name="Accent3 46" xfId="20609"/>
    <cellStyle name="Accent3 47" xfId="20610"/>
    <cellStyle name="Accent3 48" xfId="20611"/>
    <cellStyle name="Accent3 49" xfId="20612"/>
    <cellStyle name="Accent3 5" xfId="321"/>
    <cellStyle name="Accent3 5 2" xfId="20613"/>
    <cellStyle name="Accent3 50" xfId="20614"/>
    <cellStyle name="Accent3 51" xfId="20615"/>
    <cellStyle name="Accent3 52" xfId="20616"/>
    <cellStyle name="Accent3 6" xfId="322"/>
    <cellStyle name="Accent3 6 2" xfId="20617"/>
    <cellStyle name="Accent3 7" xfId="323"/>
    <cellStyle name="Accent3 7 2" xfId="20618"/>
    <cellStyle name="Accent3 8" xfId="324"/>
    <cellStyle name="Accent3 8 2" xfId="20619"/>
    <cellStyle name="Accent3 9" xfId="325"/>
    <cellStyle name="Accent3 9 2" xfId="20620"/>
    <cellStyle name="Accent4" xfId="48" builtinId="41" hidden="1"/>
    <cellStyle name="Accent4" xfId="108" builtinId="41" customBuiltin="1"/>
    <cellStyle name="Accent4 - 20%" xfId="109"/>
    <cellStyle name="Accent4 - 40%" xfId="110"/>
    <cellStyle name="Accent4 - 60%" xfId="111"/>
    <cellStyle name="Accent4 10" xfId="326"/>
    <cellStyle name="Accent4 10 2" xfId="20621"/>
    <cellStyle name="Accent4 11" xfId="327"/>
    <cellStyle name="Accent4 11 2" xfId="20622"/>
    <cellStyle name="Accent4 12" xfId="328"/>
    <cellStyle name="Accent4 12 2" xfId="20623"/>
    <cellStyle name="Accent4 13" xfId="329"/>
    <cellStyle name="Accent4 13 2" xfId="20624"/>
    <cellStyle name="Accent4 14" xfId="330"/>
    <cellStyle name="Accent4 14 2" xfId="20625"/>
    <cellStyle name="Accent4 15" xfId="331"/>
    <cellStyle name="Accent4 15 2" xfId="20626"/>
    <cellStyle name="Accent4 16" xfId="332"/>
    <cellStyle name="Accent4 16 2" xfId="20627"/>
    <cellStyle name="Accent4 17" xfId="333"/>
    <cellStyle name="Accent4 17 2" xfId="20628"/>
    <cellStyle name="Accent4 18" xfId="334"/>
    <cellStyle name="Accent4 18 2" xfId="20629"/>
    <cellStyle name="Accent4 19" xfId="335"/>
    <cellStyle name="Accent4 19 2" xfId="20630"/>
    <cellStyle name="Accent4 2" xfId="336"/>
    <cellStyle name="Accent4 2 2" xfId="20631"/>
    <cellStyle name="Accent4 2 3" xfId="20632"/>
    <cellStyle name="Accent4 2 4" xfId="20633"/>
    <cellStyle name="Accent4 20" xfId="337"/>
    <cellStyle name="Accent4 20 2" xfId="20634"/>
    <cellStyle name="Accent4 21" xfId="338"/>
    <cellStyle name="Accent4 21 2" xfId="20635"/>
    <cellStyle name="Accent4 22" xfId="339"/>
    <cellStyle name="Accent4 22 2" xfId="20636"/>
    <cellStyle name="Accent4 23" xfId="340"/>
    <cellStyle name="Accent4 23 2" xfId="20637"/>
    <cellStyle name="Accent4 24" xfId="341"/>
    <cellStyle name="Accent4 24 2" xfId="20638"/>
    <cellStyle name="Accent4 25" xfId="1374"/>
    <cellStyle name="Accent4 25 2" xfId="2485"/>
    <cellStyle name="Accent4 25 2 2" xfId="20639"/>
    <cellStyle name="Accent4 25 3" xfId="20640"/>
    <cellStyle name="Accent4 25 4" xfId="20641"/>
    <cellStyle name="Accent4 26" xfId="1391"/>
    <cellStyle name="Accent4 26 2" xfId="2486"/>
    <cellStyle name="Accent4 26 2 2" xfId="20642"/>
    <cellStyle name="Accent4 26 3" xfId="20643"/>
    <cellStyle name="Accent4 26 4" xfId="20644"/>
    <cellStyle name="Accent4 27" xfId="1371"/>
    <cellStyle name="Accent4 27 2" xfId="2487"/>
    <cellStyle name="Accent4 27 2 2" xfId="20645"/>
    <cellStyle name="Accent4 27 3" xfId="20646"/>
    <cellStyle name="Accent4 27 4" xfId="20647"/>
    <cellStyle name="Accent4 28" xfId="1392"/>
    <cellStyle name="Accent4 28 2" xfId="2488"/>
    <cellStyle name="Accent4 28 2 2" xfId="20648"/>
    <cellStyle name="Accent4 28 3" xfId="20649"/>
    <cellStyle name="Accent4 28 4" xfId="20650"/>
    <cellStyle name="Accent4 29" xfId="1449"/>
    <cellStyle name="Accent4 29 2" xfId="20651"/>
    <cellStyle name="Accent4 3" xfId="342"/>
    <cellStyle name="Accent4 3 2" xfId="20652"/>
    <cellStyle name="Accent4 3 3" xfId="20653"/>
    <cellStyle name="Accent4 30" xfId="1450"/>
    <cellStyle name="Accent4 30 2" xfId="20654"/>
    <cellStyle name="Accent4 30 2 2" xfId="20655"/>
    <cellStyle name="Accent4 30 3" xfId="20656"/>
    <cellStyle name="Accent4 30 4" xfId="48995"/>
    <cellStyle name="Accent4 31" xfId="1451"/>
    <cellStyle name="Accent4 31 2" xfId="20657"/>
    <cellStyle name="Accent4 31 2 2" xfId="20658"/>
    <cellStyle name="Accent4 31 3" xfId="20659"/>
    <cellStyle name="Accent4 31 4" xfId="48996"/>
    <cellStyle name="Accent4 32" xfId="1452"/>
    <cellStyle name="Accent4 32 2" xfId="20660"/>
    <cellStyle name="Accent4 32 2 2" xfId="20661"/>
    <cellStyle name="Accent4 32 3" xfId="20662"/>
    <cellStyle name="Accent4 33" xfId="1453"/>
    <cellStyle name="Accent4 33 2" xfId="20663"/>
    <cellStyle name="Accent4 33 2 2" xfId="20664"/>
    <cellStyle name="Accent4 33 3" xfId="20665"/>
    <cellStyle name="Accent4 34" xfId="2693"/>
    <cellStyle name="Accent4 34 2" xfId="20666"/>
    <cellStyle name="Accent4 35" xfId="2694"/>
    <cellStyle name="Accent4 35 2" xfId="20667"/>
    <cellStyle name="Accent4 36" xfId="2695"/>
    <cellStyle name="Accent4 37" xfId="2696"/>
    <cellStyle name="Accent4 38" xfId="2697"/>
    <cellStyle name="Accent4 39" xfId="2698"/>
    <cellStyle name="Accent4 4" xfId="343"/>
    <cellStyle name="Accent4 4 2" xfId="20668"/>
    <cellStyle name="Accent4 4 3" xfId="20669"/>
    <cellStyle name="Accent4 40" xfId="20670"/>
    <cellStyle name="Accent4 41" xfId="20671"/>
    <cellStyle name="Accent4 42" xfId="20672"/>
    <cellStyle name="Accent4 43" xfId="20673"/>
    <cellStyle name="Accent4 44" xfId="20674"/>
    <cellStyle name="Accent4 45" xfId="20675"/>
    <cellStyle name="Accent4 46" xfId="20676"/>
    <cellStyle name="Accent4 47" xfId="20677"/>
    <cellStyle name="Accent4 48" xfId="20678"/>
    <cellStyle name="Accent4 49" xfId="20679"/>
    <cellStyle name="Accent4 5" xfId="344"/>
    <cellStyle name="Accent4 5 2" xfId="20680"/>
    <cellStyle name="Accent4 50" xfId="20681"/>
    <cellStyle name="Accent4 51" xfId="20682"/>
    <cellStyle name="Accent4 52" xfId="20683"/>
    <cellStyle name="Accent4 6" xfId="345"/>
    <cellStyle name="Accent4 6 2" xfId="20684"/>
    <cellStyle name="Accent4 7" xfId="346"/>
    <cellStyle name="Accent4 7 2" xfId="20685"/>
    <cellStyle name="Accent4 8" xfId="347"/>
    <cellStyle name="Accent4 8 2" xfId="20686"/>
    <cellStyle name="Accent4 9" xfId="348"/>
    <cellStyle name="Accent4 9 2" xfId="20687"/>
    <cellStyle name="Accent5" xfId="52" builtinId="45" hidden="1"/>
    <cellStyle name="Accent5" xfId="112" builtinId="45" customBuiltin="1"/>
    <cellStyle name="Accent5 - 20%" xfId="113"/>
    <cellStyle name="Accent5 - 40%" xfId="114"/>
    <cellStyle name="Accent5 - 60%" xfId="115"/>
    <cellStyle name="Accent5 10" xfId="349"/>
    <cellStyle name="Accent5 10 2" xfId="20688"/>
    <cellStyle name="Accent5 11" xfId="350"/>
    <cellStyle name="Accent5 11 2" xfId="20689"/>
    <cellStyle name="Accent5 12" xfId="351"/>
    <cellStyle name="Accent5 12 2" xfId="20690"/>
    <cellStyle name="Accent5 13" xfId="352"/>
    <cellStyle name="Accent5 13 2" xfId="20691"/>
    <cellStyle name="Accent5 14" xfId="353"/>
    <cellStyle name="Accent5 14 2" xfId="20692"/>
    <cellStyle name="Accent5 15" xfId="354"/>
    <cellStyle name="Accent5 15 2" xfId="20693"/>
    <cellStyle name="Accent5 16" xfId="355"/>
    <cellStyle name="Accent5 16 2" xfId="20694"/>
    <cellStyle name="Accent5 17" xfId="356"/>
    <cellStyle name="Accent5 17 2" xfId="20695"/>
    <cellStyle name="Accent5 18" xfId="357"/>
    <cellStyle name="Accent5 18 2" xfId="20696"/>
    <cellStyle name="Accent5 19" xfId="358"/>
    <cellStyle name="Accent5 19 2" xfId="20697"/>
    <cellStyle name="Accent5 2" xfId="359"/>
    <cellStyle name="Accent5 2 2" xfId="20698"/>
    <cellStyle name="Accent5 2 3" xfId="20699"/>
    <cellStyle name="Accent5 2 4" xfId="20700"/>
    <cellStyle name="Accent5 20" xfId="360"/>
    <cellStyle name="Accent5 20 2" xfId="20701"/>
    <cellStyle name="Accent5 21" xfId="361"/>
    <cellStyle name="Accent5 21 2" xfId="20702"/>
    <cellStyle name="Accent5 22" xfId="362"/>
    <cellStyle name="Accent5 22 2" xfId="20703"/>
    <cellStyle name="Accent5 23" xfId="363"/>
    <cellStyle name="Accent5 23 2" xfId="20704"/>
    <cellStyle name="Accent5 24" xfId="364"/>
    <cellStyle name="Accent5 24 2" xfId="20705"/>
    <cellStyle name="Accent5 25" xfId="1376"/>
    <cellStyle name="Accent5 25 2" xfId="2489"/>
    <cellStyle name="Accent5 25 2 2" xfId="20706"/>
    <cellStyle name="Accent5 25 3" xfId="20707"/>
    <cellStyle name="Accent5 25 4" xfId="20708"/>
    <cellStyle name="Accent5 26" xfId="1389"/>
    <cellStyle name="Accent5 26 2" xfId="2490"/>
    <cellStyle name="Accent5 26 2 2" xfId="20709"/>
    <cellStyle name="Accent5 26 3" xfId="20710"/>
    <cellStyle name="Accent5 26 4" xfId="20711"/>
    <cellStyle name="Accent5 27" xfId="1373"/>
    <cellStyle name="Accent5 27 2" xfId="2491"/>
    <cellStyle name="Accent5 27 2 2" xfId="20712"/>
    <cellStyle name="Accent5 27 3" xfId="20713"/>
    <cellStyle name="Accent5 27 4" xfId="20714"/>
    <cellStyle name="Accent5 28" xfId="1390"/>
    <cellStyle name="Accent5 28 2" xfId="2492"/>
    <cellStyle name="Accent5 28 2 2" xfId="20715"/>
    <cellStyle name="Accent5 28 3" xfId="20716"/>
    <cellStyle name="Accent5 28 4" xfId="20717"/>
    <cellStyle name="Accent5 29" xfId="1454"/>
    <cellStyle name="Accent5 29 2" xfId="20718"/>
    <cellStyle name="Accent5 3" xfId="365"/>
    <cellStyle name="Accent5 3 2" xfId="20719"/>
    <cellStyle name="Accent5 3 3" xfId="20720"/>
    <cellStyle name="Accent5 30" xfId="1455"/>
    <cellStyle name="Accent5 30 2" xfId="20721"/>
    <cellStyle name="Accent5 30 2 2" xfId="20722"/>
    <cellStyle name="Accent5 30 3" xfId="20723"/>
    <cellStyle name="Accent5 30 4" xfId="48997"/>
    <cellStyle name="Accent5 31" xfId="1456"/>
    <cellStyle name="Accent5 31 2" xfId="20724"/>
    <cellStyle name="Accent5 31 2 2" xfId="20725"/>
    <cellStyle name="Accent5 31 3" xfId="20726"/>
    <cellStyle name="Accent5 31 4" xfId="48998"/>
    <cellStyle name="Accent5 32" xfId="1457"/>
    <cellStyle name="Accent5 32 2" xfId="20727"/>
    <cellStyle name="Accent5 32 2 2" xfId="20728"/>
    <cellStyle name="Accent5 32 3" xfId="20729"/>
    <cellStyle name="Accent5 33" xfId="1458"/>
    <cellStyle name="Accent5 33 2" xfId="20730"/>
    <cellStyle name="Accent5 33 2 2" xfId="20731"/>
    <cellStyle name="Accent5 33 3" xfId="20732"/>
    <cellStyle name="Accent5 34" xfId="2699"/>
    <cellStyle name="Accent5 34 2" xfId="20733"/>
    <cellStyle name="Accent5 35" xfId="2700"/>
    <cellStyle name="Accent5 35 2" xfId="20734"/>
    <cellStyle name="Accent5 36" xfId="2701"/>
    <cellStyle name="Accent5 37" xfId="2702"/>
    <cellStyle name="Accent5 38" xfId="2703"/>
    <cellStyle name="Accent5 39" xfId="2704"/>
    <cellStyle name="Accent5 4" xfId="366"/>
    <cellStyle name="Accent5 4 2" xfId="20735"/>
    <cellStyle name="Accent5 4 3" xfId="20736"/>
    <cellStyle name="Accent5 40" xfId="20737"/>
    <cellStyle name="Accent5 41" xfId="20738"/>
    <cellStyle name="Accent5 42" xfId="20739"/>
    <cellStyle name="Accent5 43" xfId="20740"/>
    <cellStyle name="Accent5 44" xfId="20741"/>
    <cellStyle name="Accent5 45" xfId="20742"/>
    <cellStyle name="Accent5 46" xfId="20743"/>
    <cellStyle name="Accent5 47" xfId="20744"/>
    <cellStyle name="Accent5 48" xfId="20745"/>
    <cellStyle name="Accent5 49" xfId="20746"/>
    <cellStyle name="Accent5 5" xfId="367"/>
    <cellStyle name="Accent5 5 2" xfId="20747"/>
    <cellStyle name="Accent5 50" xfId="20748"/>
    <cellStyle name="Accent5 51" xfId="20749"/>
    <cellStyle name="Accent5 52" xfId="20750"/>
    <cellStyle name="Accent5 6" xfId="368"/>
    <cellStyle name="Accent5 6 2" xfId="20751"/>
    <cellStyle name="Accent5 7" xfId="369"/>
    <cellStyle name="Accent5 7 2" xfId="20752"/>
    <cellStyle name="Accent5 8" xfId="370"/>
    <cellStyle name="Accent5 8 2" xfId="20753"/>
    <cellStyle name="Accent5 9" xfId="371"/>
    <cellStyle name="Accent5 9 2" xfId="20754"/>
    <cellStyle name="Accent6" xfId="56" builtinId="49" hidden="1"/>
    <cellStyle name="Accent6" xfId="116" builtinId="49" customBuiltin="1"/>
    <cellStyle name="Accent6 - 20%" xfId="117"/>
    <cellStyle name="Accent6 - 40%" xfId="118"/>
    <cellStyle name="Accent6 - 60%" xfId="119"/>
    <cellStyle name="Accent6 10" xfId="372"/>
    <cellStyle name="Accent6 10 2" xfId="20755"/>
    <cellStyle name="Accent6 11" xfId="373"/>
    <cellStyle name="Accent6 11 2" xfId="20756"/>
    <cellStyle name="Accent6 12" xfId="374"/>
    <cellStyle name="Accent6 12 2" xfId="20757"/>
    <cellStyle name="Accent6 13" xfId="375"/>
    <cellStyle name="Accent6 13 2" xfId="20758"/>
    <cellStyle name="Accent6 14" xfId="376"/>
    <cellStyle name="Accent6 14 2" xfId="20759"/>
    <cellStyle name="Accent6 15" xfId="377"/>
    <cellStyle name="Accent6 15 2" xfId="20760"/>
    <cellStyle name="Accent6 16" xfId="378"/>
    <cellStyle name="Accent6 16 2" xfId="20761"/>
    <cellStyle name="Accent6 17" xfId="379"/>
    <cellStyle name="Accent6 17 2" xfId="20762"/>
    <cellStyle name="Accent6 18" xfId="380"/>
    <cellStyle name="Accent6 18 2" xfId="20763"/>
    <cellStyle name="Accent6 19" xfId="381"/>
    <cellStyle name="Accent6 19 2" xfId="20764"/>
    <cellStyle name="Accent6 2" xfId="382"/>
    <cellStyle name="Accent6 2 2" xfId="20765"/>
    <cellStyle name="Accent6 2 3" xfId="20766"/>
    <cellStyle name="Accent6 2 4" xfId="20767"/>
    <cellStyle name="Accent6 20" xfId="383"/>
    <cellStyle name="Accent6 20 2" xfId="20768"/>
    <cellStyle name="Accent6 21" xfId="384"/>
    <cellStyle name="Accent6 21 2" xfId="20769"/>
    <cellStyle name="Accent6 22" xfId="385"/>
    <cellStyle name="Accent6 22 2" xfId="20770"/>
    <cellStyle name="Accent6 23" xfId="386"/>
    <cellStyle name="Accent6 23 2" xfId="20771"/>
    <cellStyle name="Accent6 24" xfId="387"/>
    <cellStyle name="Accent6 24 2" xfId="20772"/>
    <cellStyle name="Accent6 25" xfId="1377"/>
    <cellStyle name="Accent6 25 2" xfId="2493"/>
    <cellStyle name="Accent6 25 2 2" xfId="20773"/>
    <cellStyle name="Accent6 25 3" xfId="20774"/>
    <cellStyle name="Accent6 25 4" xfId="20775"/>
    <cellStyle name="Accent6 26" xfId="1387"/>
    <cellStyle name="Accent6 26 2" xfId="2494"/>
    <cellStyle name="Accent6 26 2 2" xfId="20776"/>
    <cellStyle name="Accent6 26 3" xfId="20777"/>
    <cellStyle name="Accent6 26 4" xfId="20778"/>
    <cellStyle name="Accent6 27" xfId="1375"/>
    <cellStyle name="Accent6 27 2" xfId="2495"/>
    <cellStyle name="Accent6 27 2 2" xfId="20779"/>
    <cellStyle name="Accent6 27 3" xfId="20780"/>
    <cellStyle name="Accent6 27 4" xfId="20781"/>
    <cellStyle name="Accent6 28" xfId="1388"/>
    <cellStyle name="Accent6 28 2" xfId="2496"/>
    <cellStyle name="Accent6 28 2 2" xfId="20782"/>
    <cellStyle name="Accent6 28 3" xfId="20783"/>
    <cellStyle name="Accent6 28 4" xfId="20784"/>
    <cellStyle name="Accent6 29" xfId="1459"/>
    <cellStyle name="Accent6 29 2" xfId="20785"/>
    <cellStyle name="Accent6 3" xfId="388"/>
    <cellStyle name="Accent6 3 2" xfId="20786"/>
    <cellStyle name="Accent6 3 3" xfId="20787"/>
    <cellStyle name="Accent6 30" xfId="1460"/>
    <cellStyle name="Accent6 30 2" xfId="20788"/>
    <cellStyle name="Accent6 30 2 2" xfId="20789"/>
    <cellStyle name="Accent6 30 3" xfId="20790"/>
    <cellStyle name="Accent6 30 4" xfId="48999"/>
    <cellStyle name="Accent6 31" xfId="1461"/>
    <cellStyle name="Accent6 31 2" xfId="20791"/>
    <cellStyle name="Accent6 31 2 2" xfId="20792"/>
    <cellStyle name="Accent6 31 3" xfId="20793"/>
    <cellStyle name="Accent6 31 4" xfId="49000"/>
    <cellStyle name="Accent6 32" xfId="1462"/>
    <cellStyle name="Accent6 32 2" xfId="20794"/>
    <cellStyle name="Accent6 32 2 2" xfId="20795"/>
    <cellStyle name="Accent6 32 3" xfId="20796"/>
    <cellStyle name="Accent6 33" xfId="1463"/>
    <cellStyle name="Accent6 33 2" xfId="20797"/>
    <cellStyle name="Accent6 33 2 2" xfId="20798"/>
    <cellStyle name="Accent6 33 3" xfId="20799"/>
    <cellStyle name="Accent6 34" xfId="2705"/>
    <cellStyle name="Accent6 34 2" xfId="20800"/>
    <cellStyle name="Accent6 35" xfId="2706"/>
    <cellStyle name="Accent6 35 2" xfId="20801"/>
    <cellStyle name="Accent6 36" xfId="2707"/>
    <cellStyle name="Accent6 37" xfId="2708"/>
    <cellStyle name="Accent6 38" xfId="2709"/>
    <cellStyle name="Accent6 39" xfId="2710"/>
    <cellStyle name="Accent6 4" xfId="389"/>
    <cellStyle name="Accent6 4 2" xfId="20802"/>
    <cellStyle name="Accent6 4 3" xfId="20803"/>
    <cellStyle name="Accent6 40" xfId="20804"/>
    <cellStyle name="Accent6 41" xfId="20805"/>
    <cellStyle name="Accent6 42" xfId="20806"/>
    <cellStyle name="Accent6 43" xfId="20807"/>
    <cellStyle name="Accent6 44" xfId="20808"/>
    <cellStyle name="Accent6 45" xfId="20809"/>
    <cellStyle name="Accent6 46" xfId="20810"/>
    <cellStyle name="Accent6 47" xfId="20811"/>
    <cellStyle name="Accent6 48" xfId="20812"/>
    <cellStyle name="Accent6 49" xfId="20813"/>
    <cellStyle name="Accent6 5" xfId="390"/>
    <cellStyle name="Accent6 5 2" xfId="20814"/>
    <cellStyle name="Accent6 50" xfId="20815"/>
    <cellStyle name="Accent6 51" xfId="20816"/>
    <cellStyle name="Accent6 52" xfId="20817"/>
    <cellStyle name="Accent6 6" xfId="391"/>
    <cellStyle name="Accent6 6 2" xfId="20818"/>
    <cellStyle name="Accent6 7" xfId="392"/>
    <cellStyle name="Accent6 7 2" xfId="20819"/>
    <cellStyle name="Accent6 8" xfId="393"/>
    <cellStyle name="Accent6 8 2" xfId="20820"/>
    <cellStyle name="Accent6 9" xfId="394"/>
    <cellStyle name="Accent6 9 2" xfId="20821"/>
    <cellStyle name="Actual Date" xfId="20822"/>
    <cellStyle name="adj_share" xfId="20823"/>
    <cellStyle name="AFE" xfId="20824"/>
    <cellStyle name="Afjusted" xfId="20825"/>
    <cellStyle name="Afjusted 2" xfId="20826"/>
    <cellStyle name="Akzent1" xfId="189"/>
    <cellStyle name="Akzent2" xfId="190"/>
    <cellStyle name="Akzent3" xfId="191"/>
    <cellStyle name="Akzent4" xfId="192"/>
    <cellStyle name="Akzent5" xfId="193"/>
    <cellStyle name="Akzent6" xfId="194"/>
    <cellStyle name="args.style" xfId="20827"/>
    <cellStyle name="Arial 10" xfId="20828"/>
    <cellStyle name="Arial 12" xfId="20829"/>
    <cellStyle name="Arial6Bold" xfId="20830"/>
    <cellStyle name="Arial6Bold 2" xfId="20831"/>
    <cellStyle name="Arial8Bold" xfId="20832"/>
    <cellStyle name="Arial8Bold 2" xfId="20833"/>
    <cellStyle name="Arial8Italic" xfId="20834"/>
    <cellStyle name="Arial8Italic 2" xfId="20835"/>
    <cellStyle name="ArialNormal" xfId="20836"/>
    <cellStyle name="Array" xfId="20837"/>
    <cellStyle name="Array Enter" xfId="20838"/>
    <cellStyle name="Array_111212 Omzet calculatie def" xfId="20839"/>
    <cellStyle name="at" xfId="20840"/>
    <cellStyle name="at 2" xfId="20841"/>
    <cellStyle name="at 2 2" xfId="20842"/>
    <cellStyle name="at 3" xfId="20843"/>
    <cellStyle name="Ausgabe" xfId="195"/>
    <cellStyle name="Ausgabe 10" xfId="20844"/>
    <cellStyle name="Ausgabe 11" xfId="20845"/>
    <cellStyle name="Ausgabe 12" xfId="20846"/>
    <cellStyle name="Ausgabe 13" xfId="20847"/>
    <cellStyle name="Ausgabe 14" xfId="20848"/>
    <cellStyle name="Ausgabe 15" xfId="20849"/>
    <cellStyle name="Ausgabe 16" xfId="20850"/>
    <cellStyle name="Ausgabe 17" xfId="20851"/>
    <cellStyle name="Ausgabe 18" xfId="20852"/>
    <cellStyle name="Ausgabe 19" xfId="20853"/>
    <cellStyle name="Ausgabe 2" xfId="1464"/>
    <cellStyle name="Ausgabe 2 2" xfId="2711"/>
    <cellStyle name="Ausgabe 2 2 2" xfId="2712"/>
    <cellStyle name="Ausgabe 2 2 2 2" xfId="2713"/>
    <cellStyle name="Ausgabe 2 2 2 2 2" xfId="2714"/>
    <cellStyle name="Ausgabe 2 2 2 3" xfId="2715"/>
    <cellStyle name="Ausgabe 2 2 3" xfId="2716"/>
    <cellStyle name="Ausgabe 2 2 3 2" xfId="2717"/>
    <cellStyle name="Ausgabe 2 2 3 2 2" xfId="2718"/>
    <cellStyle name="Ausgabe 2 2 4" xfId="2719"/>
    <cellStyle name="Ausgabe 2 2 4 2" xfId="2720"/>
    <cellStyle name="Ausgabe 2 3" xfId="2721"/>
    <cellStyle name="Ausgabe 2 3 2" xfId="2722"/>
    <cellStyle name="Ausgabe 2 3 2 2" xfId="2723"/>
    <cellStyle name="Ausgabe 2 3 3" xfId="2724"/>
    <cellStyle name="Ausgabe 2 4" xfId="2725"/>
    <cellStyle name="Ausgabe 2 4 2" xfId="2726"/>
    <cellStyle name="Ausgabe 2 4 2 2" xfId="2727"/>
    <cellStyle name="Ausgabe 2 5" xfId="2728"/>
    <cellStyle name="Ausgabe 2 5 2" xfId="2729"/>
    <cellStyle name="Ausgabe 2 6" xfId="20854"/>
    <cellStyle name="Ausgabe 2 7" xfId="20855"/>
    <cellStyle name="Ausgabe 20" xfId="20856"/>
    <cellStyle name="Ausgabe 21" xfId="20857"/>
    <cellStyle name="Ausgabe 22" xfId="20858"/>
    <cellStyle name="Ausgabe 23" xfId="20859"/>
    <cellStyle name="Ausgabe 24" xfId="20860"/>
    <cellStyle name="Ausgabe 25" xfId="20861"/>
    <cellStyle name="Ausgabe 26" xfId="20862"/>
    <cellStyle name="Ausgabe 27" xfId="20863"/>
    <cellStyle name="Ausgabe 3" xfId="20864"/>
    <cellStyle name="Ausgabe 4" xfId="20865"/>
    <cellStyle name="Ausgabe 5" xfId="20866"/>
    <cellStyle name="Ausgabe 6" xfId="20867"/>
    <cellStyle name="Ausgabe 7" xfId="20868"/>
    <cellStyle name="Ausgabe 8" xfId="20869"/>
    <cellStyle name="Ausgabe 9" xfId="20870"/>
    <cellStyle name="b%1" xfId="20871"/>
    <cellStyle name="b0" xfId="20872"/>
    <cellStyle name="b1" xfId="20873"/>
    <cellStyle name="b2" xfId="20874"/>
    <cellStyle name="Bad" xfId="65" hidden="1"/>
    <cellStyle name="Bad" xfId="50067"/>
    <cellStyle name="Bad 2" xfId="196"/>
    <cellStyle name="Bad 2 2" xfId="1465"/>
    <cellStyle name="Bad 2 3" xfId="20875"/>
    <cellStyle name="Bad 3" xfId="1466"/>
    <cellStyle name="Bad 3 2" xfId="20876"/>
    <cellStyle name="Bad 3 3" xfId="20877"/>
    <cellStyle name="Bad 4" xfId="2730"/>
    <cellStyle name="Bad 4 2" xfId="20878"/>
    <cellStyle name="Bad 5" xfId="20879"/>
    <cellStyle name="BalanceSheet" xfId="20880"/>
    <cellStyle name="Berechnung" xfId="197"/>
    <cellStyle name="Berechnung 10" xfId="20881"/>
    <cellStyle name="Berechnung 11" xfId="20882"/>
    <cellStyle name="Berechnung 12" xfId="20883"/>
    <cellStyle name="Berechnung 13" xfId="20884"/>
    <cellStyle name="Berechnung 14" xfId="20885"/>
    <cellStyle name="Berechnung 15" xfId="20886"/>
    <cellStyle name="Berechnung 16" xfId="20887"/>
    <cellStyle name="Berechnung 17" xfId="20888"/>
    <cellStyle name="Berechnung 18" xfId="20889"/>
    <cellStyle name="Berechnung 19" xfId="20890"/>
    <cellStyle name="Berechnung 2" xfId="1467"/>
    <cellStyle name="Berechnung 2 2" xfId="2731"/>
    <cellStyle name="Berechnung 2 2 2" xfId="2732"/>
    <cellStyle name="Berechnung 2 2 2 2" xfId="2733"/>
    <cellStyle name="Berechnung 2 2 2 2 2" xfId="2734"/>
    <cellStyle name="Berechnung 2 2 2 3" xfId="2735"/>
    <cellStyle name="Berechnung 2 2 3" xfId="2736"/>
    <cellStyle name="Berechnung 2 2 3 2" xfId="2737"/>
    <cellStyle name="Berechnung 2 2 3 2 2" xfId="2738"/>
    <cellStyle name="Berechnung 2 2 4" xfId="2739"/>
    <cellStyle name="Berechnung 2 2 4 2" xfId="2740"/>
    <cellStyle name="Berechnung 2 3" xfId="2741"/>
    <cellStyle name="Berechnung 2 3 2" xfId="2742"/>
    <cellStyle name="Berechnung 2 3 2 2" xfId="2743"/>
    <cellStyle name="Berechnung 2 3 3" xfId="2744"/>
    <cellStyle name="Berechnung 2 4" xfId="2745"/>
    <cellStyle name="Berechnung 2 4 2" xfId="2746"/>
    <cellStyle name="Berechnung 2 4 2 2" xfId="2747"/>
    <cellStyle name="Berechnung 2 5" xfId="2748"/>
    <cellStyle name="Berechnung 2 5 2" xfId="2749"/>
    <cellStyle name="Berechnung 2 6" xfId="20891"/>
    <cellStyle name="Berechnung 2 7" xfId="20892"/>
    <cellStyle name="Berechnung 20" xfId="20893"/>
    <cellStyle name="Berechnung 21" xfId="20894"/>
    <cellStyle name="Berechnung 22" xfId="20895"/>
    <cellStyle name="Berechnung 23" xfId="20896"/>
    <cellStyle name="Berechnung 24" xfId="20897"/>
    <cellStyle name="Berechnung 25" xfId="20898"/>
    <cellStyle name="Berechnung 26" xfId="20899"/>
    <cellStyle name="Berechnung 27" xfId="20900"/>
    <cellStyle name="Berechnung 3" xfId="20901"/>
    <cellStyle name="Berechnung 4" xfId="20902"/>
    <cellStyle name="Berechnung 5" xfId="20903"/>
    <cellStyle name="Berechnung 6" xfId="20904"/>
    <cellStyle name="Berechnung 7" xfId="20905"/>
    <cellStyle name="Berechnung 8" xfId="20906"/>
    <cellStyle name="Berechnung 9" xfId="20907"/>
    <cellStyle name="Berekening" xfId="18" builtinId="22" hidden="1"/>
    <cellStyle name="Berekening" xfId="49004" builtinId="22" customBuiltin="1"/>
    <cellStyle name="Berekening 10" xfId="1468"/>
    <cellStyle name="Berekening 11" xfId="20908"/>
    <cellStyle name="Berekening 2" xfId="395"/>
    <cellStyle name="Berekening 2 10" xfId="20909"/>
    <cellStyle name="Berekening 2 11" xfId="20910"/>
    <cellStyle name="Berekening 2 12" xfId="20911"/>
    <cellStyle name="Berekening 2 13" xfId="20912"/>
    <cellStyle name="Berekening 2 14" xfId="20913"/>
    <cellStyle name="Berekening 2 15" xfId="20914"/>
    <cellStyle name="Berekening 2 16" xfId="20915"/>
    <cellStyle name="Berekening 2 17" xfId="20916"/>
    <cellStyle name="Berekening 2 18" xfId="20917"/>
    <cellStyle name="Berekening 2 19" xfId="20918"/>
    <cellStyle name="Berekening 2 2" xfId="490"/>
    <cellStyle name="Berekening 2 2 10" xfId="20919"/>
    <cellStyle name="Berekening 2 2 11" xfId="20920"/>
    <cellStyle name="Berekening 2 2 12" xfId="20921"/>
    <cellStyle name="Berekening 2 2 13" xfId="20922"/>
    <cellStyle name="Berekening 2 2 14" xfId="20923"/>
    <cellStyle name="Berekening 2 2 15" xfId="20924"/>
    <cellStyle name="Berekening 2 2 16" xfId="20925"/>
    <cellStyle name="Berekening 2 2 17" xfId="20926"/>
    <cellStyle name="Berekening 2 2 18" xfId="20927"/>
    <cellStyle name="Berekening 2 2 19" xfId="20928"/>
    <cellStyle name="Berekening 2 2 2" xfId="1469"/>
    <cellStyle name="Berekening 2 2 2 2" xfId="2750"/>
    <cellStyle name="Berekening 2 2 2 2 2" xfId="2751"/>
    <cellStyle name="Berekening 2 2 2 2 2 2" xfId="2752"/>
    <cellStyle name="Berekening 2 2 2 2 2 2 2" xfId="2753"/>
    <cellStyle name="Berekening 2 2 2 2 2 3" xfId="2754"/>
    <cellStyle name="Berekening 2 2 2 2 3" xfId="2755"/>
    <cellStyle name="Berekening 2 2 2 2 3 2" xfId="2756"/>
    <cellStyle name="Berekening 2 2 2 2 3 2 2" xfId="2757"/>
    <cellStyle name="Berekening 2 2 2 2 4" xfId="2758"/>
    <cellStyle name="Berekening 2 2 2 2 4 2" xfId="2759"/>
    <cellStyle name="Berekening 2 2 2 3" xfId="2760"/>
    <cellStyle name="Berekening 2 2 2 3 2" xfId="2761"/>
    <cellStyle name="Berekening 2 2 2 3 2 2" xfId="2762"/>
    <cellStyle name="Berekening 2 2 2 3 3" xfId="2763"/>
    <cellStyle name="Berekening 2 2 2 4" xfId="2764"/>
    <cellStyle name="Berekening 2 2 2 4 2" xfId="2765"/>
    <cellStyle name="Berekening 2 2 2 4 2 2" xfId="2766"/>
    <cellStyle name="Berekening 2 2 2 5" xfId="2767"/>
    <cellStyle name="Berekening 2 2 2 5 2" xfId="2768"/>
    <cellStyle name="Berekening 2 2 2 6" xfId="20929"/>
    <cellStyle name="Berekening 2 2 2 7" xfId="20930"/>
    <cellStyle name="Berekening 2 2 20" xfId="20931"/>
    <cellStyle name="Berekening 2 2 21" xfId="20932"/>
    <cellStyle name="Berekening 2 2 22" xfId="20933"/>
    <cellStyle name="Berekening 2 2 23" xfId="20934"/>
    <cellStyle name="Berekening 2 2 24" xfId="20935"/>
    <cellStyle name="Berekening 2 2 25" xfId="20936"/>
    <cellStyle name="Berekening 2 2 26" xfId="20937"/>
    <cellStyle name="Berekening 2 2 27" xfId="20938"/>
    <cellStyle name="Berekening 2 2 28" xfId="48061"/>
    <cellStyle name="Berekening 2 2 3" xfId="20939"/>
    <cellStyle name="Berekening 2 2 4" xfId="20940"/>
    <cellStyle name="Berekening 2 2 5" xfId="20941"/>
    <cellStyle name="Berekening 2 2 6" xfId="20942"/>
    <cellStyle name="Berekening 2 2 7" xfId="20943"/>
    <cellStyle name="Berekening 2 2 8" xfId="20944"/>
    <cellStyle name="Berekening 2 2 9" xfId="20945"/>
    <cellStyle name="Berekening 2 20" xfId="20946"/>
    <cellStyle name="Berekening 2 21" xfId="20947"/>
    <cellStyle name="Berekening 2 22" xfId="20948"/>
    <cellStyle name="Berekening 2 23" xfId="20949"/>
    <cellStyle name="Berekening 2 24" xfId="20950"/>
    <cellStyle name="Berekening 2 25" xfId="20951"/>
    <cellStyle name="Berekening 2 26" xfId="20952"/>
    <cellStyle name="Berekening 2 27" xfId="20953"/>
    <cellStyle name="Berekening 2 28" xfId="20954"/>
    <cellStyle name="Berekening 2 29" xfId="20955"/>
    <cellStyle name="Berekening 2 3" xfId="612"/>
    <cellStyle name="Berekening 2 3 10" xfId="20956"/>
    <cellStyle name="Berekening 2 3 11" xfId="20957"/>
    <cellStyle name="Berekening 2 3 12" xfId="20958"/>
    <cellStyle name="Berekening 2 3 13" xfId="20959"/>
    <cellStyle name="Berekening 2 3 14" xfId="20960"/>
    <cellStyle name="Berekening 2 3 15" xfId="20961"/>
    <cellStyle name="Berekening 2 3 16" xfId="20962"/>
    <cellStyle name="Berekening 2 3 17" xfId="20963"/>
    <cellStyle name="Berekening 2 3 18" xfId="20964"/>
    <cellStyle name="Berekening 2 3 19" xfId="20965"/>
    <cellStyle name="Berekening 2 3 2" xfId="1470"/>
    <cellStyle name="Berekening 2 3 2 2" xfId="2769"/>
    <cellStyle name="Berekening 2 3 2 2 2" xfId="2770"/>
    <cellStyle name="Berekening 2 3 2 2 2 2" xfId="2771"/>
    <cellStyle name="Berekening 2 3 2 2 2 2 2" xfId="2772"/>
    <cellStyle name="Berekening 2 3 2 2 2 3" xfId="2773"/>
    <cellStyle name="Berekening 2 3 2 2 3" xfId="2774"/>
    <cellStyle name="Berekening 2 3 2 2 3 2" xfId="2775"/>
    <cellStyle name="Berekening 2 3 2 2 3 2 2" xfId="2776"/>
    <cellStyle name="Berekening 2 3 2 2 4" xfId="2777"/>
    <cellStyle name="Berekening 2 3 2 2 4 2" xfId="2778"/>
    <cellStyle name="Berekening 2 3 2 3" xfId="2779"/>
    <cellStyle name="Berekening 2 3 2 3 2" xfId="2780"/>
    <cellStyle name="Berekening 2 3 2 3 2 2" xfId="2781"/>
    <cellStyle name="Berekening 2 3 2 3 3" xfId="2782"/>
    <cellStyle name="Berekening 2 3 2 4" xfId="2783"/>
    <cellStyle name="Berekening 2 3 2 4 2" xfId="2784"/>
    <cellStyle name="Berekening 2 3 2 4 2 2" xfId="2785"/>
    <cellStyle name="Berekening 2 3 2 5" xfId="2786"/>
    <cellStyle name="Berekening 2 3 2 5 2" xfId="2787"/>
    <cellStyle name="Berekening 2 3 2 6" xfId="20966"/>
    <cellStyle name="Berekening 2 3 2 7" xfId="20967"/>
    <cellStyle name="Berekening 2 3 20" xfId="20968"/>
    <cellStyle name="Berekening 2 3 21" xfId="20969"/>
    <cellStyle name="Berekening 2 3 22" xfId="20970"/>
    <cellStyle name="Berekening 2 3 23" xfId="20971"/>
    <cellStyle name="Berekening 2 3 24" xfId="20972"/>
    <cellStyle name="Berekening 2 3 25" xfId="20973"/>
    <cellStyle name="Berekening 2 3 26" xfId="20974"/>
    <cellStyle name="Berekening 2 3 27" xfId="20975"/>
    <cellStyle name="Berekening 2 3 28" xfId="48062"/>
    <cellStyle name="Berekening 2 3 3" xfId="20976"/>
    <cellStyle name="Berekening 2 3 4" xfId="20977"/>
    <cellStyle name="Berekening 2 3 5" xfId="20978"/>
    <cellStyle name="Berekening 2 3 6" xfId="20979"/>
    <cellStyle name="Berekening 2 3 7" xfId="20980"/>
    <cellStyle name="Berekening 2 3 8" xfId="20981"/>
    <cellStyle name="Berekening 2 3 9" xfId="20982"/>
    <cellStyle name="Berekening 2 30" xfId="20983"/>
    <cellStyle name="Berekening 2 31" xfId="20984"/>
    <cellStyle name="Berekening 2 32" xfId="20985"/>
    <cellStyle name="Berekening 2 33" xfId="48063"/>
    <cellStyle name="Berekening 2 4" xfId="613"/>
    <cellStyle name="Berekening 2 4 10" xfId="20986"/>
    <cellStyle name="Berekening 2 4 11" xfId="20987"/>
    <cellStyle name="Berekening 2 4 12" xfId="20988"/>
    <cellStyle name="Berekening 2 4 13" xfId="20989"/>
    <cellStyle name="Berekening 2 4 14" xfId="20990"/>
    <cellStyle name="Berekening 2 4 15" xfId="20991"/>
    <cellStyle name="Berekening 2 4 16" xfId="20992"/>
    <cellStyle name="Berekening 2 4 17" xfId="20993"/>
    <cellStyle name="Berekening 2 4 18" xfId="20994"/>
    <cellStyle name="Berekening 2 4 19" xfId="20995"/>
    <cellStyle name="Berekening 2 4 2" xfId="1471"/>
    <cellStyle name="Berekening 2 4 2 2" xfId="2788"/>
    <cellStyle name="Berekening 2 4 2 2 2" xfId="2789"/>
    <cellStyle name="Berekening 2 4 2 2 2 2" xfId="2790"/>
    <cellStyle name="Berekening 2 4 2 2 2 2 2" xfId="2791"/>
    <cellStyle name="Berekening 2 4 2 2 2 3" xfId="2792"/>
    <cellStyle name="Berekening 2 4 2 2 3" xfId="2793"/>
    <cellStyle name="Berekening 2 4 2 2 3 2" xfId="2794"/>
    <cellStyle name="Berekening 2 4 2 2 3 2 2" xfId="2795"/>
    <cellStyle name="Berekening 2 4 2 2 4" xfId="2796"/>
    <cellStyle name="Berekening 2 4 2 2 4 2" xfId="2797"/>
    <cellStyle name="Berekening 2 4 2 3" xfId="2798"/>
    <cellStyle name="Berekening 2 4 2 3 2" xfId="2799"/>
    <cellStyle name="Berekening 2 4 2 3 2 2" xfId="2800"/>
    <cellStyle name="Berekening 2 4 2 3 3" xfId="2801"/>
    <cellStyle name="Berekening 2 4 2 4" xfId="2802"/>
    <cellStyle name="Berekening 2 4 2 4 2" xfId="2803"/>
    <cellStyle name="Berekening 2 4 2 4 2 2" xfId="2804"/>
    <cellStyle name="Berekening 2 4 2 5" xfId="2805"/>
    <cellStyle name="Berekening 2 4 2 5 2" xfId="2806"/>
    <cellStyle name="Berekening 2 4 2 6" xfId="20996"/>
    <cellStyle name="Berekening 2 4 2 7" xfId="20997"/>
    <cellStyle name="Berekening 2 4 20" xfId="20998"/>
    <cellStyle name="Berekening 2 4 21" xfId="20999"/>
    <cellStyle name="Berekening 2 4 22" xfId="21000"/>
    <cellStyle name="Berekening 2 4 23" xfId="21001"/>
    <cellStyle name="Berekening 2 4 24" xfId="21002"/>
    <cellStyle name="Berekening 2 4 25" xfId="21003"/>
    <cellStyle name="Berekening 2 4 26" xfId="21004"/>
    <cellStyle name="Berekening 2 4 27" xfId="21005"/>
    <cellStyle name="Berekening 2 4 28" xfId="48064"/>
    <cellStyle name="Berekening 2 4 3" xfId="21006"/>
    <cellStyle name="Berekening 2 4 4" xfId="21007"/>
    <cellStyle name="Berekening 2 4 5" xfId="21008"/>
    <cellStyle name="Berekening 2 4 6" xfId="21009"/>
    <cellStyle name="Berekening 2 4 7" xfId="21010"/>
    <cellStyle name="Berekening 2 4 8" xfId="21011"/>
    <cellStyle name="Berekening 2 4 9" xfId="21012"/>
    <cellStyle name="Berekening 2 5" xfId="614"/>
    <cellStyle name="Berekening 2 5 10" xfId="21013"/>
    <cellStyle name="Berekening 2 5 11" xfId="21014"/>
    <cellStyle name="Berekening 2 5 12" xfId="21015"/>
    <cellStyle name="Berekening 2 5 13" xfId="21016"/>
    <cellStyle name="Berekening 2 5 14" xfId="21017"/>
    <cellStyle name="Berekening 2 5 15" xfId="21018"/>
    <cellStyle name="Berekening 2 5 16" xfId="21019"/>
    <cellStyle name="Berekening 2 5 17" xfId="21020"/>
    <cellStyle name="Berekening 2 5 18" xfId="21021"/>
    <cellStyle name="Berekening 2 5 19" xfId="21022"/>
    <cellStyle name="Berekening 2 5 2" xfId="1472"/>
    <cellStyle name="Berekening 2 5 2 2" xfId="2807"/>
    <cellStyle name="Berekening 2 5 2 2 2" xfId="2808"/>
    <cellStyle name="Berekening 2 5 2 2 2 2" xfId="2809"/>
    <cellStyle name="Berekening 2 5 2 2 2 2 2" xfId="2810"/>
    <cellStyle name="Berekening 2 5 2 2 2 3" xfId="2811"/>
    <cellStyle name="Berekening 2 5 2 2 3" xfId="2812"/>
    <cellStyle name="Berekening 2 5 2 2 3 2" xfId="2813"/>
    <cellStyle name="Berekening 2 5 2 2 3 2 2" xfId="2814"/>
    <cellStyle name="Berekening 2 5 2 2 4" xfId="2815"/>
    <cellStyle name="Berekening 2 5 2 2 4 2" xfId="2816"/>
    <cellStyle name="Berekening 2 5 2 3" xfId="2817"/>
    <cellStyle name="Berekening 2 5 2 3 2" xfId="2818"/>
    <cellStyle name="Berekening 2 5 2 3 2 2" xfId="2819"/>
    <cellStyle name="Berekening 2 5 2 3 3" xfId="2820"/>
    <cellStyle name="Berekening 2 5 2 4" xfId="2821"/>
    <cellStyle name="Berekening 2 5 2 4 2" xfId="2822"/>
    <cellStyle name="Berekening 2 5 2 4 2 2" xfId="2823"/>
    <cellStyle name="Berekening 2 5 2 5" xfId="2824"/>
    <cellStyle name="Berekening 2 5 2 5 2" xfId="2825"/>
    <cellStyle name="Berekening 2 5 2 6" xfId="21023"/>
    <cellStyle name="Berekening 2 5 2 7" xfId="21024"/>
    <cellStyle name="Berekening 2 5 20" xfId="21025"/>
    <cellStyle name="Berekening 2 5 21" xfId="21026"/>
    <cellStyle name="Berekening 2 5 22" xfId="21027"/>
    <cellStyle name="Berekening 2 5 23" xfId="21028"/>
    <cellStyle name="Berekening 2 5 24" xfId="21029"/>
    <cellStyle name="Berekening 2 5 25" xfId="21030"/>
    <cellStyle name="Berekening 2 5 26" xfId="21031"/>
    <cellStyle name="Berekening 2 5 27" xfId="21032"/>
    <cellStyle name="Berekening 2 5 28" xfId="48065"/>
    <cellStyle name="Berekening 2 5 3" xfId="21033"/>
    <cellStyle name="Berekening 2 5 4" xfId="21034"/>
    <cellStyle name="Berekening 2 5 5" xfId="21035"/>
    <cellStyle name="Berekening 2 5 6" xfId="21036"/>
    <cellStyle name="Berekening 2 5 7" xfId="21037"/>
    <cellStyle name="Berekening 2 5 8" xfId="21038"/>
    <cellStyle name="Berekening 2 5 9" xfId="21039"/>
    <cellStyle name="Berekening 2 6" xfId="615"/>
    <cellStyle name="Berekening 2 6 10" xfId="21040"/>
    <cellStyle name="Berekening 2 6 11" xfId="21041"/>
    <cellStyle name="Berekening 2 6 12" xfId="21042"/>
    <cellStyle name="Berekening 2 6 13" xfId="21043"/>
    <cellStyle name="Berekening 2 6 14" xfId="21044"/>
    <cellStyle name="Berekening 2 6 15" xfId="21045"/>
    <cellStyle name="Berekening 2 6 16" xfId="21046"/>
    <cellStyle name="Berekening 2 6 17" xfId="21047"/>
    <cellStyle name="Berekening 2 6 18" xfId="21048"/>
    <cellStyle name="Berekening 2 6 19" xfId="21049"/>
    <cellStyle name="Berekening 2 6 2" xfId="1473"/>
    <cellStyle name="Berekening 2 6 2 2" xfId="2826"/>
    <cellStyle name="Berekening 2 6 2 2 2" xfId="2827"/>
    <cellStyle name="Berekening 2 6 2 2 2 2" xfId="2828"/>
    <cellStyle name="Berekening 2 6 2 2 2 2 2" xfId="2829"/>
    <cellStyle name="Berekening 2 6 2 2 2 3" xfId="2830"/>
    <cellStyle name="Berekening 2 6 2 2 3" xfId="2831"/>
    <cellStyle name="Berekening 2 6 2 2 3 2" xfId="2832"/>
    <cellStyle name="Berekening 2 6 2 2 3 2 2" xfId="2833"/>
    <cellStyle name="Berekening 2 6 2 2 4" xfId="2834"/>
    <cellStyle name="Berekening 2 6 2 2 4 2" xfId="2835"/>
    <cellStyle name="Berekening 2 6 2 3" xfId="2836"/>
    <cellStyle name="Berekening 2 6 2 3 2" xfId="2837"/>
    <cellStyle name="Berekening 2 6 2 3 2 2" xfId="2838"/>
    <cellStyle name="Berekening 2 6 2 3 3" xfId="2839"/>
    <cellStyle name="Berekening 2 6 2 4" xfId="2840"/>
    <cellStyle name="Berekening 2 6 2 4 2" xfId="2841"/>
    <cellStyle name="Berekening 2 6 2 4 2 2" xfId="2842"/>
    <cellStyle name="Berekening 2 6 2 5" xfId="2843"/>
    <cellStyle name="Berekening 2 6 2 5 2" xfId="2844"/>
    <cellStyle name="Berekening 2 6 2 6" xfId="21050"/>
    <cellStyle name="Berekening 2 6 2 7" xfId="21051"/>
    <cellStyle name="Berekening 2 6 20" xfId="21052"/>
    <cellStyle name="Berekening 2 6 21" xfId="21053"/>
    <cellStyle name="Berekening 2 6 22" xfId="21054"/>
    <cellStyle name="Berekening 2 6 23" xfId="21055"/>
    <cellStyle name="Berekening 2 6 24" xfId="21056"/>
    <cellStyle name="Berekening 2 6 25" xfId="21057"/>
    <cellStyle name="Berekening 2 6 26" xfId="21058"/>
    <cellStyle name="Berekening 2 6 27" xfId="21059"/>
    <cellStyle name="Berekening 2 6 28" xfId="48066"/>
    <cellStyle name="Berekening 2 6 3" xfId="21060"/>
    <cellStyle name="Berekening 2 6 4" xfId="21061"/>
    <cellStyle name="Berekening 2 6 5" xfId="21062"/>
    <cellStyle name="Berekening 2 6 6" xfId="21063"/>
    <cellStyle name="Berekening 2 6 7" xfId="21064"/>
    <cellStyle name="Berekening 2 6 8" xfId="21065"/>
    <cellStyle name="Berekening 2 6 9" xfId="21066"/>
    <cellStyle name="Berekening 2 7" xfId="1474"/>
    <cellStyle name="Berekening 2 7 2" xfId="1475"/>
    <cellStyle name="Berekening 2 7 2 2" xfId="2845"/>
    <cellStyle name="Berekening 2 7 2 2 2" xfId="2846"/>
    <cellStyle name="Berekening 2 7 2 2 2 2" xfId="2847"/>
    <cellStyle name="Berekening 2 7 2 2 3" xfId="2848"/>
    <cellStyle name="Berekening 2 7 2 3" xfId="2849"/>
    <cellStyle name="Berekening 2 7 2 3 2" xfId="2850"/>
    <cellStyle name="Berekening 2 7 2 3 2 2" xfId="2851"/>
    <cellStyle name="Berekening 2 7 2 4" xfId="2852"/>
    <cellStyle name="Berekening 2 7 2 4 2" xfId="2853"/>
    <cellStyle name="Berekening 2 7 2 5" xfId="49524"/>
    <cellStyle name="Berekening 2 7 3" xfId="2854"/>
    <cellStyle name="Berekening 2 7 3 2" xfId="2855"/>
    <cellStyle name="Berekening 2 7 3 2 2" xfId="2856"/>
    <cellStyle name="Berekening 2 7 3 2 2 2" xfId="2857"/>
    <cellStyle name="Berekening 2 7 3 2 3" xfId="2858"/>
    <cellStyle name="Berekening 2 7 3 3" xfId="2859"/>
    <cellStyle name="Berekening 2 7 3 3 2" xfId="2860"/>
    <cellStyle name="Berekening 2 7 3 3 2 2" xfId="2861"/>
    <cellStyle name="Berekening 2 7 3 4" xfId="2862"/>
    <cellStyle name="Berekening 2 7 3 4 2" xfId="2863"/>
    <cellStyle name="Berekening 2 7 3 5" xfId="21067"/>
    <cellStyle name="Berekening 2 7 4" xfId="2864"/>
    <cellStyle name="Berekening 2 7 4 2" xfId="2865"/>
    <cellStyle name="Berekening 2 7 4 2 2" xfId="2866"/>
    <cellStyle name="Berekening 2 7 4 2 2 2" xfId="2867"/>
    <cellStyle name="Berekening 2 7 4 3" xfId="2868"/>
    <cellStyle name="Berekening 2 7 4 3 2" xfId="2869"/>
    <cellStyle name="Berekening 2 7 5" xfId="2870"/>
    <cellStyle name="Berekening 2 7 5 2" xfId="2871"/>
    <cellStyle name="Berekening 2 7 5 2 2" xfId="2872"/>
    <cellStyle name="Berekening 2 7 5 3" xfId="2873"/>
    <cellStyle name="Berekening 2 7 6" xfId="2874"/>
    <cellStyle name="Berekening 2 7 6 2" xfId="2875"/>
    <cellStyle name="Berekening 2 7 6 2 2" xfId="2876"/>
    <cellStyle name="Berekening 2 7 7" xfId="2877"/>
    <cellStyle name="Berekening 2 7 7 2" xfId="2878"/>
    <cellStyle name="Berekening 2 7 8" xfId="48067"/>
    <cellStyle name="Berekening 2 7 9" xfId="49001"/>
    <cellStyle name="Berekening 2 8" xfId="21068"/>
    <cellStyle name="Berekening 2 9" xfId="21069"/>
    <cellStyle name="Berekening 3" xfId="616"/>
    <cellStyle name="Berekening 3 10" xfId="21070"/>
    <cellStyle name="Berekening 3 11" xfId="21071"/>
    <cellStyle name="Berekening 3 12" xfId="21072"/>
    <cellStyle name="Berekening 3 13" xfId="21073"/>
    <cellStyle name="Berekening 3 14" xfId="21074"/>
    <cellStyle name="Berekening 3 15" xfId="21075"/>
    <cellStyle name="Berekening 3 16" xfId="21076"/>
    <cellStyle name="Berekening 3 17" xfId="21077"/>
    <cellStyle name="Berekening 3 18" xfId="21078"/>
    <cellStyle name="Berekening 3 19" xfId="21079"/>
    <cellStyle name="Berekening 3 2" xfId="1476"/>
    <cellStyle name="Berekening 3 2 2" xfId="2879"/>
    <cellStyle name="Berekening 3 2 2 2" xfId="2880"/>
    <cellStyle name="Berekening 3 2 2 2 2" xfId="2881"/>
    <cellStyle name="Berekening 3 2 2 2 2 2" xfId="2882"/>
    <cellStyle name="Berekening 3 2 2 2 3" xfId="2883"/>
    <cellStyle name="Berekening 3 2 2 3" xfId="2884"/>
    <cellStyle name="Berekening 3 2 2 3 2" xfId="2885"/>
    <cellStyle name="Berekening 3 2 2 3 2 2" xfId="2886"/>
    <cellStyle name="Berekening 3 2 2 4" xfId="2887"/>
    <cellStyle name="Berekening 3 2 2 4 2" xfId="2888"/>
    <cellStyle name="Berekening 3 2 3" xfId="2889"/>
    <cellStyle name="Berekening 3 2 3 2" xfId="2890"/>
    <cellStyle name="Berekening 3 2 3 2 2" xfId="2891"/>
    <cellStyle name="Berekening 3 2 3 3" xfId="2892"/>
    <cellStyle name="Berekening 3 2 4" xfId="2893"/>
    <cellStyle name="Berekening 3 2 4 2" xfId="2894"/>
    <cellStyle name="Berekening 3 2 4 2 2" xfId="2895"/>
    <cellStyle name="Berekening 3 2 5" xfId="2896"/>
    <cellStyle name="Berekening 3 2 5 2" xfId="2897"/>
    <cellStyle name="Berekening 3 2 6" xfId="21080"/>
    <cellStyle name="Berekening 3 2 7" xfId="21081"/>
    <cellStyle name="Berekening 3 20" xfId="21082"/>
    <cellStyle name="Berekening 3 21" xfId="21083"/>
    <cellStyle name="Berekening 3 22" xfId="21084"/>
    <cellStyle name="Berekening 3 23" xfId="21085"/>
    <cellStyle name="Berekening 3 24" xfId="21086"/>
    <cellStyle name="Berekening 3 25" xfId="21087"/>
    <cellStyle name="Berekening 3 26" xfId="21088"/>
    <cellStyle name="Berekening 3 27" xfId="21089"/>
    <cellStyle name="Berekening 3 28" xfId="48068"/>
    <cellStyle name="Berekening 3 3" xfId="21090"/>
    <cellStyle name="Berekening 3 4" xfId="21091"/>
    <cellStyle name="Berekening 3 5" xfId="21092"/>
    <cellStyle name="Berekening 3 6" xfId="21093"/>
    <cellStyle name="Berekening 3 7" xfId="21094"/>
    <cellStyle name="Berekening 3 8" xfId="21095"/>
    <cellStyle name="Berekening 3 9" xfId="21096"/>
    <cellStyle name="Berekening 4" xfId="617"/>
    <cellStyle name="Berekening 4 10" xfId="21097"/>
    <cellStyle name="Berekening 4 11" xfId="21098"/>
    <cellStyle name="Berekening 4 12" xfId="21099"/>
    <cellStyle name="Berekening 4 13" xfId="21100"/>
    <cellStyle name="Berekening 4 14" xfId="21101"/>
    <cellStyle name="Berekening 4 15" xfId="21102"/>
    <cellStyle name="Berekening 4 16" xfId="21103"/>
    <cellStyle name="Berekening 4 17" xfId="21104"/>
    <cellStyle name="Berekening 4 18" xfId="21105"/>
    <cellStyle name="Berekening 4 19" xfId="21106"/>
    <cellStyle name="Berekening 4 2" xfId="1477"/>
    <cellStyle name="Berekening 4 2 2" xfId="2898"/>
    <cellStyle name="Berekening 4 2 2 2" xfId="2899"/>
    <cellStyle name="Berekening 4 2 2 2 2" xfId="2900"/>
    <cellStyle name="Berekening 4 2 2 2 2 2" xfId="2901"/>
    <cellStyle name="Berekening 4 2 2 2 3" xfId="2902"/>
    <cellStyle name="Berekening 4 2 2 3" xfId="2903"/>
    <cellStyle name="Berekening 4 2 2 3 2" xfId="2904"/>
    <cellStyle name="Berekening 4 2 2 3 2 2" xfId="2905"/>
    <cellStyle name="Berekening 4 2 2 4" xfId="2906"/>
    <cellStyle name="Berekening 4 2 2 4 2" xfId="2907"/>
    <cellStyle name="Berekening 4 2 3" xfId="2908"/>
    <cellStyle name="Berekening 4 2 3 2" xfId="2909"/>
    <cellStyle name="Berekening 4 2 3 2 2" xfId="2910"/>
    <cellStyle name="Berekening 4 2 3 3" xfId="2911"/>
    <cellStyle name="Berekening 4 2 4" xfId="2912"/>
    <cellStyle name="Berekening 4 2 4 2" xfId="2913"/>
    <cellStyle name="Berekening 4 2 4 2 2" xfId="2914"/>
    <cellStyle name="Berekening 4 2 5" xfId="2915"/>
    <cellStyle name="Berekening 4 2 5 2" xfId="2916"/>
    <cellStyle name="Berekening 4 2 6" xfId="21107"/>
    <cellStyle name="Berekening 4 2 7" xfId="21108"/>
    <cellStyle name="Berekening 4 20" xfId="21109"/>
    <cellStyle name="Berekening 4 21" xfId="21110"/>
    <cellStyle name="Berekening 4 22" xfId="21111"/>
    <cellStyle name="Berekening 4 23" xfId="21112"/>
    <cellStyle name="Berekening 4 24" xfId="21113"/>
    <cellStyle name="Berekening 4 25" xfId="21114"/>
    <cellStyle name="Berekening 4 26" xfId="21115"/>
    <cellStyle name="Berekening 4 27" xfId="21116"/>
    <cellStyle name="Berekening 4 28" xfId="48069"/>
    <cellStyle name="Berekening 4 3" xfId="21117"/>
    <cellStyle name="Berekening 4 4" xfId="21118"/>
    <cellStyle name="Berekening 4 5" xfId="21119"/>
    <cellStyle name="Berekening 4 6" xfId="21120"/>
    <cellStyle name="Berekening 4 7" xfId="21121"/>
    <cellStyle name="Berekening 4 8" xfId="21122"/>
    <cellStyle name="Berekening 4 9" xfId="21123"/>
    <cellStyle name="Berekening 5" xfId="618"/>
    <cellStyle name="Berekening 5 10" xfId="21124"/>
    <cellStyle name="Berekening 5 11" xfId="21125"/>
    <cellStyle name="Berekening 5 12" xfId="21126"/>
    <cellStyle name="Berekening 5 13" xfId="21127"/>
    <cellStyle name="Berekening 5 14" xfId="21128"/>
    <cellStyle name="Berekening 5 15" xfId="21129"/>
    <cellStyle name="Berekening 5 16" xfId="21130"/>
    <cellStyle name="Berekening 5 17" xfId="21131"/>
    <cellStyle name="Berekening 5 18" xfId="21132"/>
    <cellStyle name="Berekening 5 19" xfId="21133"/>
    <cellStyle name="Berekening 5 2" xfId="1478"/>
    <cellStyle name="Berekening 5 2 2" xfId="2917"/>
    <cellStyle name="Berekening 5 2 2 2" xfId="2918"/>
    <cellStyle name="Berekening 5 2 2 2 2" xfId="2919"/>
    <cellStyle name="Berekening 5 2 2 2 2 2" xfId="2920"/>
    <cellStyle name="Berekening 5 2 2 2 3" xfId="2921"/>
    <cellStyle name="Berekening 5 2 2 3" xfId="2922"/>
    <cellStyle name="Berekening 5 2 2 3 2" xfId="2923"/>
    <cellStyle name="Berekening 5 2 2 3 2 2" xfId="2924"/>
    <cellStyle name="Berekening 5 2 2 4" xfId="2925"/>
    <cellStyle name="Berekening 5 2 2 4 2" xfId="2926"/>
    <cellStyle name="Berekening 5 2 3" xfId="2927"/>
    <cellStyle name="Berekening 5 2 3 2" xfId="2928"/>
    <cellStyle name="Berekening 5 2 3 2 2" xfId="2929"/>
    <cellStyle name="Berekening 5 2 3 3" xfId="2930"/>
    <cellStyle name="Berekening 5 2 4" xfId="2931"/>
    <cellStyle name="Berekening 5 2 4 2" xfId="2932"/>
    <cellStyle name="Berekening 5 2 4 2 2" xfId="2933"/>
    <cellStyle name="Berekening 5 2 5" xfId="2934"/>
    <cellStyle name="Berekening 5 2 5 2" xfId="2935"/>
    <cellStyle name="Berekening 5 2 6" xfId="21134"/>
    <cellStyle name="Berekening 5 2 7" xfId="21135"/>
    <cellStyle name="Berekening 5 20" xfId="21136"/>
    <cellStyle name="Berekening 5 21" xfId="21137"/>
    <cellStyle name="Berekening 5 22" xfId="21138"/>
    <cellStyle name="Berekening 5 23" xfId="21139"/>
    <cellStyle name="Berekening 5 24" xfId="21140"/>
    <cellStyle name="Berekening 5 25" xfId="21141"/>
    <cellStyle name="Berekening 5 26" xfId="21142"/>
    <cellStyle name="Berekening 5 27" xfId="21143"/>
    <cellStyle name="Berekening 5 28" xfId="48070"/>
    <cellStyle name="Berekening 5 3" xfId="21144"/>
    <cellStyle name="Berekening 5 4" xfId="21145"/>
    <cellStyle name="Berekening 5 5" xfId="21146"/>
    <cellStyle name="Berekening 5 6" xfId="21147"/>
    <cellStyle name="Berekening 5 7" xfId="21148"/>
    <cellStyle name="Berekening 5 8" xfId="21149"/>
    <cellStyle name="Berekening 5 9" xfId="21150"/>
    <cellStyle name="Berekening 6" xfId="619"/>
    <cellStyle name="Berekening 6 10" xfId="21151"/>
    <cellStyle name="Berekening 6 11" xfId="21152"/>
    <cellStyle name="Berekening 6 12" xfId="21153"/>
    <cellStyle name="Berekening 6 13" xfId="21154"/>
    <cellStyle name="Berekening 6 14" xfId="21155"/>
    <cellStyle name="Berekening 6 15" xfId="21156"/>
    <cellStyle name="Berekening 6 16" xfId="21157"/>
    <cellStyle name="Berekening 6 17" xfId="21158"/>
    <cellStyle name="Berekening 6 18" xfId="21159"/>
    <cellStyle name="Berekening 6 19" xfId="21160"/>
    <cellStyle name="Berekening 6 2" xfId="1479"/>
    <cellStyle name="Berekening 6 2 2" xfId="2936"/>
    <cellStyle name="Berekening 6 2 2 2" xfId="2937"/>
    <cellStyle name="Berekening 6 2 2 2 2" xfId="2938"/>
    <cellStyle name="Berekening 6 2 2 2 2 2" xfId="2939"/>
    <cellStyle name="Berekening 6 2 2 2 3" xfId="2940"/>
    <cellStyle name="Berekening 6 2 2 3" xfId="2941"/>
    <cellStyle name="Berekening 6 2 2 3 2" xfId="2942"/>
    <cellStyle name="Berekening 6 2 2 3 2 2" xfId="2943"/>
    <cellStyle name="Berekening 6 2 2 4" xfId="2944"/>
    <cellStyle name="Berekening 6 2 2 4 2" xfId="2945"/>
    <cellStyle name="Berekening 6 2 3" xfId="2946"/>
    <cellStyle name="Berekening 6 2 3 2" xfId="2947"/>
    <cellStyle name="Berekening 6 2 3 2 2" xfId="2948"/>
    <cellStyle name="Berekening 6 2 3 3" xfId="2949"/>
    <cellStyle name="Berekening 6 2 4" xfId="2950"/>
    <cellStyle name="Berekening 6 2 4 2" xfId="2951"/>
    <cellStyle name="Berekening 6 2 4 2 2" xfId="2952"/>
    <cellStyle name="Berekening 6 2 5" xfId="2953"/>
    <cellStyle name="Berekening 6 2 5 2" xfId="2954"/>
    <cellStyle name="Berekening 6 2 6" xfId="21161"/>
    <cellStyle name="Berekening 6 2 7" xfId="21162"/>
    <cellStyle name="Berekening 6 20" xfId="21163"/>
    <cellStyle name="Berekening 6 21" xfId="21164"/>
    <cellStyle name="Berekening 6 22" xfId="21165"/>
    <cellStyle name="Berekening 6 23" xfId="21166"/>
    <cellStyle name="Berekening 6 24" xfId="21167"/>
    <cellStyle name="Berekening 6 25" xfId="21168"/>
    <cellStyle name="Berekening 6 26" xfId="21169"/>
    <cellStyle name="Berekening 6 27" xfId="21170"/>
    <cellStyle name="Berekening 6 28" xfId="48071"/>
    <cellStyle name="Berekening 6 3" xfId="21171"/>
    <cellStyle name="Berekening 6 4" xfId="21172"/>
    <cellStyle name="Berekening 6 5" xfId="21173"/>
    <cellStyle name="Berekening 6 6" xfId="21174"/>
    <cellStyle name="Berekening 6 7" xfId="21175"/>
    <cellStyle name="Berekening 6 8" xfId="21176"/>
    <cellStyle name="Berekening 6 9" xfId="21177"/>
    <cellStyle name="Berekening 7" xfId="620"/>
    <cellStyle name="Berekening 7 10" xfId="21178"/>
    <cellStyle name="Berekening 7 11" xfId="21179"/>
    <cellStyle name="Berekening 7 12" xfId="21180"/>
    <cellStyle name="Berekening 7 13" xfId="21181"/>
    <cellStyle name="Berekening 7 14" xfId="21182"/>
    <cellStyle name="Berekening 7 15" xfId="21183"/>
    <cellStyle name="Berekening 7 16" xfId="21184"/>
    <cellStyle name="Berekening 7 17" xfId="21185"/>
    <cellStyle name="Berekening 7 18" xfId="21186"/>
    <cellStyle name="Berekening 7 19" xfId="21187"/>
    <cellStyle name="Berekening 7 2" xfId="1480"/>
    <cellStyle name="Berekening 7 2 2" xfId="2955"/>
    <cellStyle name="Berekening 7 2 2 2" xfId="2956"/>
    <cellStyle name="Berekening 7 2 2 2 2" xfId="2957"/>
    <cellStyle name="Berekening 7 2 2 2 2 2" xfId="2958"/>
    <cellStyle name="Berekening 7 2 2 2 3" xfId="2959"/>
    <cellStyle name="Berekening 7 2 2 3" xfId="2960"/>
    <cellStyle name="Berekening 7 2 2 3 2" xfId="2961"/>
    <cellStyle name="Berekening 7 2 2 3 2 2" xfId="2962"/>
    <cellStyle name="Berekening 7 2 2 4" xfId="2963"/>
    <cellStyle name="Berekening 7 2 2 4 2" xfId="2964"/>
    <cellStyle name="Berekening 7 2 3" xfId="2965"/>
    <cellStyle name="Berekening 7 2 3 2" xfId="2966"/>
    <cellStyle name="Berekening 7 2 3 2 2" xfId="2967"/>
    <cellStyle name="Berekening 7 2 3 3" xfId="2968"/>
    <cellStyle name="Berekening 7 2 4" xfId="2969"/>
    <cellStyle name="Berekening 7 2 4 2" xfId="2970"/>
    <cellStyle name="Berekening 7 2 4 2 2" xfId="2971"/>
    <cellStyle name="Berekening 7 2 5" xfId="2972"/>
    <cellStyle name="Berekening 7 2 5 2" xfId="2973"/>
    <cellStyle name="Berekening 7 2 6" xfId="21188"/>
    <cellStyle name="Berekening 7 2 7" xfId="21189"/>
    <cellStyle name="Berekening 7 20" xfId="21190"/>
    <cellStyle name="Berekening 7 21" xfId="21191"/>
    <cellStyle name="Berekening 7 22" xfId="21192"/>
    <cellStyle name="Berekening 7 23" xfId="21193"/>
    <cellStyle name="Berekening 7 24" xfId="21194"/>
    <cellStyle name="Berekening 7 25" xfId="21195"/>
    <cellStyle name="Berekening 7 26" xfId="21196"/>
    <cellStyle name="Berekening 7 27" xfId="21197"/>
    <cellStyle name="Berekening 7 28" xfId="48072"/>
    <cellStyle name="Berekening 7 3" xfId="21198"/>
    <cellStyle name="Berekening 7 4" xfId="21199"/>
    <cellStyle name="Berekening 7 5" xfId="21200"/>
    <cellStyle name="Berekening 7 6" xfId="21201"/>
    <cellStyle name="Berekening 7 7" xfId="21202"/>
    <cellStyle name="Berekening 7 8" xfId="21203"/>
    <cellStyle name="Berekening 7 9" xfId="21204"/>
    <cellStyle name="Berekening 8" xfId="1378"/>
    <cellStyle name="Berekening 8 10" xfId="21205"/>
    <cellStyle name="Berekening 8 11" xfId="21206"/>
    <cellStyle name="Berekening 8 12" xfId="21207"/>
    <cellStyle name="Berekening 8 13" xfId="21208"/>
    <cellStyle name="Berekening 8 14" xfId="21209"/>
    <cellStyle name="Berekening 8 15" xfId="21210"/>
    <cellStyle name="Berekening 8 16" xfId="21211"/>
    <cellStyle name="Berekening 8 17" xfId="21212"/>
    <cellStyle name="Berekening 8 18" xfId="21213"/>
    <cellStyle name="Berekening 8 19" xfId="21214"/>
    <cellStyle name="Berekening 8 2" xfId="1481"/>
    <cellStyle name="Berekening 8 2 2" xfId="2974"/>
    <cellStyle name="Berekening 8 2 2 2" xfId="2975"/>
    <cellStyle name="Berekening 8 2 2 2 2" xfId="2976"/>
    <cellStyle name="Berekening 8 2 2 3" xfId="2977"/>
    <cellStyle name="Berekening 8 2 3" xfId="2978"/>
    <cellStyle name="Berekening 8 2 3 2" xfId="2979"/>
    <cellStyle name="Berekening 8 2 3 2 2" xfId="2980"/>
    <cellStyle name="Berekening 8 2 4" xfId="2981"/>
    <cellStyle name="Berekening 8 2 4 2" xfId="2982"/>
    <cellStyle name="Berekening 8 2 5" xfId="21215"/>
    <cellStyle name="Berekening 8 20" xfId="21216"/>
    <cellStyle name="Berekening 8 21" xfId="21217"/>
    <cellStyle name="Berekening 8 22" xfId="21218"/>
    <cellStyle name="Berekening 8 23" xfId="21219"/>
    <cellStyle name="Berekening 8 24" xfId="21220"/>
    <cellStyle name="Berekening 8 25" xfId="21221"/>
    <cellStyle name="Berekening 8 26" xfId="21222"/>
    <cellStyle name="Berekening 8 27" xfId="21223"/>
    <cellStyle name="Berekening 8 28" xfId="21224"/>
    <cellStyle name="Berekening 8 29" xfId="48073"/>
    <cellStyle name="Berekening 8 3" xfId="2497"/>
    <cellStyle name="Berekening 8 3 2" xfId="2983"/>
    <cellStyle name="Berekening 8 3 2 2" xfId="2984"/>
    <cellStyle name="Berekening 8 3 2 2 2" xfId="2985"/>
    <cellStyle name="Berekening 8 3 2 3" xfId="2986"/>
    <cellStyle name="Berekening 8 3 3" xfId="2987"/>
    <cellStyle name="Berekening 8 3 3 2" xfId="2988"/>
    <cellStyle name="Berekening 8 3 3 2 2" xfId="2989"/>
    <cellStyle name="Berekening 8 3 4" xfId="2990"/>
    <cellStyle name="Berekening 8 3 4 2" xfId="2991"/>
    <cellStyle name="Berekening 8 3 5" xfId="49525"/>
    <cellStyle name="Berekening 8 30" xfId="49002"/>
    <cellStyle name="Berekening 8 4" xfId="2992"/>
    <cellStyle name="Berekening 8 4 2" xfId="2993"/>
    <cellStyle name="Berekening 8 4 2 2" xfId="2994"/>
    <cellStyle name="Berekening 8 4 2 2 2" xfId="2995"/>
    <cellStyle name="Berekening 8 4 2 3" xfId="2996"/>
    <cellStyle name="Berekening 8 4 3" xfId="2997"/>
    <cellStyle name="Berekening 8 4 3 2" xfId="2998"/>
    <cellStyle name="Berekening 8 4 3 2 2" xfId="2999"/>
    <cellStyle name="Berekening 8 4 4" xfId="3000"/>
    <cellStyle name="Berekening 8 4 4 2" xfId="3001"/>
    <cellStyle name="Berekening 8 5" xfId="3002"/>
    <cellStyle name="Berekening 8 5 2" xfId="21225"/>
    <cellStyle name="Berekening 8 6" xfId="3003"/>
    <cellStyle name="Berekening 8 6 2" xfId="3004"/>
    <cellStyle name="Berekening 8 6 2 2" xfId="3005"/>
    <cellStyle name="Berekening 8 6 3" xfId="3006"/>
    <cellStyle name="Berekening 8 7" xfId="3007"/>
    <cellStyle name="Berekening 8 7 2" xfId="3008"/>
    <cellStyle name="Berekening 8 7 2 2" xfId="3009"/>
    <cellStyle name="Berekening 8 8" xfId="3010"/>
    <cellStyle name="Berekening 8 8 2" xfId="3011"/>
    <cellStyle name="Berekening 8 9" xfId="21226"/>
    <cellStyle name="Berekening 9" xfId="1482"/>
    <cellStyle name="Berekening 9 2" xfId="3012"/>
    <cellStyle name="Berekening 9 2 2" xfId="3013"/>
    <cellStyle name="Berekening 9 2 2 2" xfId="3014"/>
    <cellStyle name="Berekening 9 2 3" xfId="3015"/>
    <cellStyle name="Berekening 9 2 4" xfId="49526"/>
    <cellStyle name="Berekening 9 3" xfId="3016"/>
    <cellStyle name="Berekening 9 3 2" xfId="3017"/>
    <cellStyle name="Berekening 9 3 2 2" xfId="3018"/>
    <cellStyle name="Berekening 9 4" xfId="3019"/>
    <cellStyle name="Berekening 9 4 2" xfId="3020"/>
    <cellStyle name="Berekening 9 5" xfId="49003"/>
    <cellStyle name="BLACK" xfId="21227"/>
    <cellStyle name="blank" xfId="21228"/>
    <cellStyle name="blue" xfId="21229"/>
    <cellStyle name="Blue Decimal" xfId="21230"/>
    <cellStyle name="blue$00" xfId="21231"/>
    <cellStyle name="Body_$Dollars" xfId="21232"/>
    <cellStyle name="Bold" xfId="21233"/>
    <cellStyle name="Bold/Border" xfId="21234"/>
    <cellStyle name="Bold/Border 2" xfId="21235"/>
    <cellStyle name="Bold/Border 2 2" xfId="21236"/>
    <cellStyle name="Bold/Border 3" xfId="21237"/>
    <cellStyle name="Border" xfId="21238"/>
    <cellStyle name="Border Heavy" xfId="21239"/>
    <cellStyle name="Border Thin" xfId="21240"/>
    <cellStyle name="Border_111212 Omzet calculatie def" xfId="21241"/>
    <cellStyle name="BorderBold" xfId="21242"/>
    <cellStyle name="BorderBold 2" xfId="21243"/>
    <cellStyle name="BorderBold 2 2" xfId="21244"/>
    <cellStyle name="BorderBold 3" xfId="21245"/>
    <cellStyle name="BorderBold 3 2" xfId="21246"/>
    <cellStyle name="BorderBold 4" xfId="21247"/>
    <cellStyle name="BorderBold_111212 Omzet calculatie def" xfId="21248"/>
    <cellStyle name="Bottom bold border" xfId="21249"/>
    <cellStyle name="Bottom single border" xfId="21250"/>
    <cellStyle name="Bottom single border 2" xfId="21251"/>
    <cellStyle name="Bottom single border 2 2" xfId="21252"/>
    <cellStyle name="Bottom single border 3" xfId="21253"/>
    <cellStyle name="Brand Default" xfId="21254"/>
    <cellStyle name="Brand Percent" xfId="21255"/>
    <cellStyle name="Brand Subtitle without Underline" xfId="21256"/>
    <cellStyle name="British Pound" xfId="21257"/>
    <cellStyle name="bullet" xfId="21258"/>
    <cellStyle name="bx1" xfId="21259"/>
    <cellStyle name="c" xfId="21260"/>
    <cellStyle name="c_Aero" xfId="21261"/>
    <cellStyle name="c_Backlog 30 Sep 2006" xfId="21262"/>
    <cellStyle name="c_Backlog 30 Sep 2006_Delphi - Operating model v.1.1 011106" xfId="21263"/>
    <cellStyle name="c_Backlog 30 Sep 2006_Delphi_Operating_model_v 1.0 161106" xfId="21264"/>
    <cellStyle name="c_Backlog 30 Sep 2006_Delphi_Operating_model_v(1).1.3_081106" xfId="21265"/>
    <cellStyle name="c_BISON MAIN (2)" xfId="21266"/>
    <cellStyle name="c_BISON MAIN (2)_Backlog 30 Sep 2006" xfId="21267"/>
    <cellStyle name="c_BISON MAIN (2)_Backlog 30 Sep 2006_Delphi - Operating model v.1.1 011106" xfId="21268"/>
    <cellStyle name="c_BISON MAIN (2)_Backlog 30 Sep 2006_Delphi_Operating_model_v 1.0 161106" xfId="21269"/>
    <cellStyle name="c_BISON MAIN (2)_Backlog 30 Sep 2006_Delphi_Operating_model_v(1).1.3_081106" xfId="21270"/>
    <cellStyle name="c_Cases (2)" xfId="21271"/>
    <cellStyle name="c_Cases (2)_Backlog 30 Sep 2006" xfId="21272"/>
    <cellStyle name="c_Cases (2)_Backlog 30 Sep 2006_Delphi - Operating model v.1.1 011106" xfId="21273"/>
    <cellStyle name="c_Cases (2)_Backlog 30 Sep 2006_Delphi_Operating_model_v 1.0 161106" xfId="21274"/>
    <cellStyle name="c_Cases (2)_Backlog 30 Sep 2006_Delphi_Operating_model_v(1).1.3_081106" xfId="21275"/>
    <cellStyle name="c_Cases (3)" xfId="21276"/>
    <cellStyle name="c_Cases (3)_Backlog 30 Sep 2006" xfId="21277"/>
    <cellStyle name="c_Cases (3)_Backlog 30 Sep 2006_Delphi - Operating model v.1.1 011106" xfId="21278"/>
    <cellStyle name="c_Cases (3)_Backlog 30 Sep 2006_Delphi_Operating_model_v 1.0 161106" xfId="21279"/>
    <cellStyle name="c_Cases (3)_Backlog 30 Sep 2006_Delphi_Operating_model_v(1).1.3_081106" xfId="21280"/>
    <cellStyle name="c_Cases (4)" xfId="21281"/>
    <cellStyle name="c_Cases (4)_Backlog 30 Sep 2006" xfId="21282"/>
    <cellStyle name="c_Cases (4)_Backlog 30 Sep 2006_Delphi - Operating model v.1.1 011106" xfId="21283"/>
    <cellStyle name="c_Cases (4)_Backlog 30 Sep 2006_Delphi_Operating_model_v 1.0 161106" xfId="21284"/>
    <cellStyle name="c_Cases (4)_Backlog 30 Sep 2006_Delphi_Operating_model_v(1).1.3_081106" xfId="21285"/>
    <cellStyle name="c_Cases SMH (2)" xfId="21286"/>
    <cellStyle name="c_Cases SMH (2)_Backlog 30 Sep 2006" xfId="21287"/>
    <cellStyle name="c_Cases SMH (2)_Backlog 30 Sep 2006_Delphi - Operating model v.1.1 011106" xfId="21288"/>
    <cellStyle name="c_Cases SMH (2)_Backlog 30 Sep 2006_Delphi_Operating_model_v 1.0 161106" xfId="21289"/>
    <cellStyle name="c_Cases SMH (2)_Backlog 30 Sep 2006_Delphi_Operating_model_v(1).1.3_081106" xfId="21290"/>
    <cellStyle name="c_CSP (2)" xfId="21291"/>
    <cellStyle name="c_DCFLBO Code" xfId="21292"/>
    <cellStyle name="c_DCFLBO Code_Backlog 30 Sep 2006" xfId="21293"/>
    <cellStyle name="c_DCFLBO Code_Backlog 30 Sep 2006_Delphi - Operating model v.1.1 011106" xfId="21294"/>
    <cellStyle name="c_DCFLBO Code_Backlog 30 Sep 2006_Delphi_Operating_model_v 1.0 161106" xfId="21295"/>
    <cellStyle name="c_DCFLBO Code_Backlog 30 Sep 2006_Delphi_Operating_model_v(1).1.3_081106" xfId="21296"/>
    <cellStyle name="c_Earnings" xfId="21297"/>
    <cellStyle name="c_Earnings (2)" xfId="21298"/>
    <cellStyle name="c_Earnings (2)_Backlog 30 Sep 2006" xfId="21299"/>
    <cellStyle name="c_Earnings (2)_Backlog 30 Sep 2006_Delphi - Operating model v.1.1 011106" xfId="21300"/>
    <cellStyle name="c_Earnings (2)_Backlog 30 Sep 2006_Delphi_Operating_model_v 1.0 161106" xfId="21301"/>
    <cellStyle name="c_Earnings (2)_Backlog 30 Sep 2006_Delphi_Operating_model_v(1).1.3_081106" xfId="21302"/>
    <cellStyle name="c_Earnings (3)" xfId="21303"/>
    <cellStyle name="c_Earnings (3)_Backlog 30 Sep 2006" xfId="21304"/>
    <cellStyle name="c_Earnings (3)_Backlog 30 Sep 2006_Delphi - Operating model v.1.1 011106" xfId="21305"/>
    <cellStyle name="c_Earnings (3)_Backlog 30 Sep 2006_Delphi_Operating_model_v 1.0 161106" xfId="21306"/>
    <cellStyle name="c_Earnings (3)_Backlog 30 Sep 2006_Delphi_Operating_model_v(1).1.3_081106" xfId="21307"/>
    <cellStyle name="c_Earnings_Backlog 30 Sep 2006" xfId="21308"/>
    <cellStyle name="c_Earnings_Backlog 30 Sep 2006_Delphi - Operating model v.1.1 011106" xfId="21309"/>
    <cellStyle name="c_Earnings_Backlog 30 Sep 2006_Delphi_Operating_model_v 1.0 161106" xfId="21310"/>
    <cellStyle name="c_Earnings_Backlog 30 Sep 2006_Delphi_Operating_model_v(1).1.3_081106" xfId="21311"/>
    <cellStyle name="c_HerbicideTable (2)" xfId="21312"/>
    <cellStyle name="c_HerbicideTable (2)_Backlog 30 Sep 2006" xfId="21313"/>
    <cellStyle name="c_HerbicideTable (2)_Backlog 30 Sep 2006_Delphi - Operating model v.1.1 011106" xfId="21314"/>
    <cellStyle name="c_HerbicideTable (2)_Backlog 30 Sep 2006_Delphi_Operating_model_v 1.0 161106" xfId="21315"/>
    <cellStyle name="c_HerbicideTable (2)_Backlog 30 Sep 2006_Delphi_Operating_model_v(1).1.3_081106" xfId="21316"/>
    <cellStyle name="c_Hist Inputs (2)" xfId="21317"/>
    <cellStyle name="c_Hist Inputs (2)_Backlog 30 Sep 2006" xfId="21318"/>
    <cellStyle name="c_Hist Inputs (2)_Backlog 30 Sep 2006_Delphi - Operating model v.1.1 011106" xfId="21319"/>
    <cellStyle name="c_Hist Inputs (2)_Backlog 30 Sep 2006_Delphi_Operating_model_v 1.0 161106" xfId="21320"/>
    <cellStyle name="c_Hist Inputs (2)_Backlog 30 Sep 2006_Delphi_Operating_model_v(1).1.3_081106" xfId="21321"/>
    <cellStyle name="c_Hist Inputs (3)" xfId="21322"/>
    <cellStyle name="c_Hist Inputs (3)_Backlog 30 Sep 2006" xfId="21323"/>
    <cellStyle name="c_Hist Inputs (3)_Backlog 30 Sep 2006_Delphi - Operating model v.1.1 011106" xfId="21324"/>
    <cellStyle name="c_Hist Inputs (3)_Backlog 30 Sep 2006_Delphi_Operating_model_v 1.0 161106" xfId="21325"/>
    <cellStyle name="c_Hist Inputs (3)_Backlog 30 Sep 2006_Delphi_Operating_model_v(1).1.3_081106" xfId="21326"/>
    <cellStyle name="c_Hist Inputs (4)" xfId="21327"/>
    <cellStyle name="c_Hist Inputs (4)_Backlog 30 Sep 2006" xfId="21328"/>
    <cellStyle name="c_Hist Inputs (4)_Backlog 30 Sep 2006_Delphi - Operating model v.1.1 011106" xfId="21329"/>
    <cellStyle name="c_Hist Inputs (4)_Backlog 30 Sep 2006_Delphi_Operating_model_v 1.0 161106" xfId="21330"/>
    <cellStyle name="c_Hist Inputs (4)_Backlog 30 Sep 2006_Delphi_Operating_model_v(1).1.3_081106" xfId="21331"/>
    <cellStyle name="c_Incremental (2)" xfId="21332"/>
    <cellStyle name="c_Incremental (2)_Backlog 30 Sep 2006" xfId="21333"/>
    <cellStyle name="c_Incremental (2)_Backlog 30 Sep 2006_Delphi - Operating model v.1.1 011106" xfId="21334"/>
    <cellStyle name="c_Incremental (2)_Backlog 30 Sep 2006_Delphi_Operating_model_v 1.0 161106" xfId="21335"/>
    <cellStyle name="c_Incremental (2)_Backlog 30 Sep 2006_Delphi_Operating_model_v(1).1.3_081106" xfId="21336"/>
    <cellStyle name="c_Insecticide DataTable (2)" xfId="21337"/>
    <cellStyle name="c_Insecticide DataTable (2)_Backlog 30 Sep 2006" xfId="21338"/>
    <cellStyle name="c_Insecticide DataTable (2)_Backlog 30 Sep 2006_Delphi - Operating model v.1.1 011106" xfId="21339"/>
    <cellStyle name="c_Insecticide DataTable (2)_Backlog 30 Sep 2006_Delphi_Operating_model_v 1.0 161106" xfId="21340"/>
    <cellStyle name="c_Insecticide DataTable (2)_Backlog 30 Sep 2006_Delphi_Operating_model_v(1).1.3_081106" xfId="21341"/>
    <cellStyle name="c_ISPREAD (2)" xfId="21342"/>
    <cellStyle name="c_ISPREAD (2)_Backlog 30 Sep 2006" xfId="21343"/>
    <cellStyle name="c_ISPREAD (2)_Backlog 30 Sep 2006_Delphi - Operating model v.1.1 011106" xfId="21344"/>
    <cellStyle name="c_ISPREAD (2)_Backlog 30 Sep 2006_Delphi_Operating_model_v 1.0 161106" xfId="21345"/>
    <cellStyle name="c_ISPREAD (2)_Backlog 30 Sep 2006_Delphi_Operating_model_v(1).1.3_081106" xfId="21346"/>
    <cellStyle name="c_Sens1 (2)" xfId="21347"/>
    <cellStyle name="c_Sens1 (2)_Backlog 30 Sep 2006" xfId="21348"/>
    <cellStyle name="c_Sens1 (2)_Backlog 30 Sep 2006_Delphi - Operating model v.1.1 011106" xfId="21349"/>
    <cellStyle name="c_Sens1 (2)_Backlog 30 Sep 2006_Delphi_Operating_model_v 1.0 161106" xfId="21350"/>
    <cellStyle name="c_Sens1 (2)_Backlog 30 Sep 2006_Delphi_Operating_model_v(1).1.3_081106" xfId="21351"/>
    <cellStyle name="c_Sens2 (2)" xfId="21352"/>
    <cellStyle name="c_Sens2 (2)_Backlog 30 Sep 2006" xfId="21353"/>
    <cellStyle name="c_Sens2 (2)_Backlog 30 Sep 2006_Delphi - Operating model v.1.1 011106" xfId="21354"/>
    <cellStyle name="c_Sens2 (2)_Backlog 30 Sep 2006_Delphi_Operating_model_v 1.0 161106" xfId="21355"/>
    <cellStyle name="c_Sens2 (2)_Backlog 30 Sep 2006_Delphi_Operating_model_v(1).1.3_081106" xfId="21356"/>
    <cellStyle name="c_Sensitivity (2)" xfId="21357"/>
    <cellStyle name="c_Sensitivity (2)_Backlog 30 Sep 2006" xfId="21358"/>
    <cellStyle name="c_Sensitivity (2)_Backlog 30 Sep 2006_Delphi - Operating model v.1.1 011106" xfId="21359"/>
    <cellStyle name="c_Sensitivity (2)_Backlog 30 Sep 2006_Delphi_Operating_model_v 1.0 161106" xfId="21360"/>
    <cellStyle name="c_Sensitivity (2)_Backlog 30 Sep 2006_Delphi_Operating_model_v(1).1.3_081106" xfId="21361"/>
    <cellStyle name="c_SILK (2)" xfId="21362"/>
    <cellStyle name="c_SILK (2)_Backlog 30 Sep 2006" xfId="21363"/>
    <cellStyle name="c_SILK (2)_Backlog 30 Sep 2006_Delphi - Operating model v.1.1 011106" xfId="21364"/>
    <cellStyle name="c_SILK (2)_Backlog 30 Sep 2006_Delphi_Operating_model_v 1.0 161106" xfId="21365"/>
    <cellStyle name="c_SILK (2)_Backlog 30 Sep 2006_Delphi_Operating_model_v(1).1.3_081106" xfId="21366"/>
    <cellStyle name="c_SourceUse (2)" xfId="21367"/>
    <cellStyle name="c_SourceUse (2)_Backlog 30 Sep 2006" xfId="21368"/>
    <cellStyle name="c_SourceUse (2)_Backlog 30 Sep 2006_Delphi - Operating model v.1.1 011106" xfId="21369"/>
    <cellStyle name="c_SourceUse (2)_Backlog 30 Sep 2006_Delphi_Operating_model_v 1.0 161106" xfId="21370"/>
    <cellStyle name="c_SourceUse (2)_Backlog 30 Sep 2006_Delphi_Operating_model_v(1).1.3_081106" xfId="21371"/>
    <cellStyle name="c_Standalone (2)" xfId="21372"/>
    <cellStyle name="c_Standalone (2)_Backlog 30 Sep 2006" xfId="21373"/>
    <cellStyle name="c_Standalone (2)_Backlog 30 Sep 2006_Delphi - Operating model v.1.1 011106" xfId="21374"/>
    <cellStyle name="c_Standalone (2)_Backlog 30 Sep 2006_Delphi_Operating_model_v 1.0 161106" xfId="21375"/>
    <cellStyle name="c_Standalone (2)_Backlog 30 Sep 2006_Delphi_Operating_model_v(1).1.3_081106" xfId="21376"/>
    <cellStyle name="c_SummaryB" xfId="21377"/>
    <cellStyle name="c_SummaryB_Backlog 30 Sep 2006" xfId="21378"/>
    <cellStyle name="c_SummaryB_Backlog 30 Sep 2006_Delphi - Operating model v.1.1 011106" xfId="21379"/>
    <cellStyle name="c_SummaryB_Backlog 30 Sep 2006_Delphi_Operating_model_v 1.0 161106" xfId="21380"/>
    <cellStyle name="c_SummaryB_Backlog 30 Sep 2006_Delphi_Operating_model_v(1).1.3_081106" xfId="21381"/>
    <cellStyle name="c_Trans Assump (2)" xfId="21382"/>
    <cellStyle name="c_Trans Assump (2)_Backlog 30 Sep 2006" xfId="21383"/>
    <cellStyle name="c_Trans Assump (2)_Backlog 30 Sep 2006_Delphi - Operating model v.1.1 011106" xfId="21384"/>
    <cellStyle name="c_Trans Assump (2)_Backlog 30 Sep 2006_Delphi_Operating_model_v 1.0 161106" xfId="21385"/>
    <cellStyle name="c_Trans Assump (2)_Backlog 30 Sep 2006_Delphi_Operating_model_v(1).1.3_081106" xfId="21386"/>
    <cellStyle name="CALC Amount" xfId="21387"/>
    <cellStyle name="Calc Currency (0)" xfId="21388"/>
    <cellStyle name="Calc Currency (2)" xfId="21389"/>
    <cellStyle name="Calc Percent (0)" xfId="21390"/>
    <cellStyle name="Calc Percent (1)" xfId="21391"/>
    <cellStyle name="Calc Percent (2)" xfId="21392"/>
    <cellStyle name="Calc Units (0)" xfId="21393"/>
    <cellStyle name="Calc Units (1)" xfId="21394"/>
    <cellStyle name="Calc Units (2)" xfId="21395"/>
    <cellStyle name="Calculation 2" xfId="198"/>
    <cellStyle name="Calculation 2 10" xfId="21396"/>
    <cellStyle name="Calculation 2 11" xfId="21397"/>
    <cellStyle name="Calculation 2 12" xfId="21398"/>
    <cellStyle name="Calculation 2 13" xfId="21399"/>
    <cellStyle name="Calculation 2 14" xfId="21400"/>
    <cellStyle name="Calculation 2 15" xfId="21401"/>
    <cellStyle name="Calculation 2 16" xfId="21402"/>
    <cellStyle name="Calculation 2 17" xfId="21403"/>
    <cellStyle name="Calculation 2 18" xfId="21404"/>
    <cellStyle name="Calculation 2 19" xfId="21405"/>
    <cellStyle name="Calculation 2 2" xfId="491"/>
    <cellStyle name="Calculation 2 2 10" xfId="21406"/>
    <cellStyle name="Calculation 2 2 11" xfId="21407"/>
    <cellStyle name="Calculation 2 2 12" xfId="21408"/>
    <cellStyle name="Calculation 2 2 13" xfId="21409"/>
    <cellStyle name="Calculation 2 2 14" xfId="21410"/>
    <cellStyle name="Calculation 2 2 15" xfId="21411"/>
    <cellStyle name="Calculation 2 2 16" xfId="21412"/>
    <cellStyle name="Calculation 2 2 17" xfId="21413"/>
    <cellStyle name="Calculation 2 2 18" xfId="21414"/>
    <cellStyle name="Calculation 2 2 19" xfId="21415"/>
    <cellStyle name="Calculation 2 2 2" xfId="1483"/>
    <cellStyle name="Calculation 2 2 2 2" xfId="3021"/>
    <cellStyle name="Calculation 2 2 2 2 2" xfId="3022"/>
    <cellStyle name="Calculation 2 2 2 2 2 2" xfId="3023"/>
    <cellStyle name="Calculation 2 2 2 2 2 2 2" xfId="3024"/>
    <cellStyle name="Calculation 2 2 2 2 2 3" xfId="3025"/>
    <cellStyle name="Calculation 2 2 2 2 3" xfId="3026"/>
    <cellStyle name="Calculation 2 2 2 2 3 2" xfId="3027"/>
    <cellStyle name="Calculation 2 2 2 2 3 2 2" xfId="3028"/>
    <cellStyle name="Calculation 2 2 2 2 4" xfId="3029"/>
    <cellStyle name="Calculation 2 2 2 2 4 2" xfId="3030"/>
    <cellStyle name="Calculation 2 2 2 3" xfId="3031"/>
    <cellStyle name="Calculation 2 2 2 3 2" xfId="3032"/>
    <cellStyle name="Calculation 2 2 2 3 2 2" xfId="3033"/>
    <cellStyle name="Calculation 2 2 2 3 3" xfId="3034"/>
    <cellStyle name="Calculation 2 2 2 4" xfId="3035"/>
    <cellStyle name="Calculation 2 2 2 4 2" xfId="3036"/>
    <cellStyle name="Calculation 2 2 2 4 2 2" xfId="3037"/>
    <cellStyle name="Calculation 2 2 2 5" xfId="3038"/>
    <cellStyle name="Calculation 2 2 2 5 2" xfId="3039"/>
    <cellStyle name="Calculation 2 2 2 6" xfId="21416"/>
    <cellStyle name="Calculation 2 2 2 7" xfId="21417"/>
    <cellStyle name="Calculation 2 2 2 8" xfId="49528"/>
    <cellStyle name="Calculation 2 2 20" xfId="21418"/>
    <cellStyle name="Calculation 2 2 21" xfId="21419"/>
    <cellStyle name="Calculation 2 2 22" xfId="21420"/>
    <cellStyle name="Calculation 2 2 23" xfId="21421"/>
    <cellStyle name="Calculation 2 2 24" xfId="21422"/>
    <cellStyle name="Calculation 2 2 25" xfId="21423"/>
    <cellStyle name="Calculation 2 2 26" xfId="21424"/>
    <cellStyle name="Calculation 2 2 27" xfId="21425"/>
    <cellStyle name="Calculation 2 2 28" xfId="48074"/>
    <cellStyle name="Calculation 2 2 29" xfId="49005"/>
    <cellStyle name="Calculation 2 2 3" xfId="21426"/>
    <cellStyle name="Calculation 2 2 4" xfId="21427"/>
    <cellStyle name="Calculation 2 2 5" xfId="21428"/>
    <cellStyle name="Calculation 2 2 6" xfId="21429"/>
    <cellStyle name="Calculation 2 2 7" xfId="21430"/>
    <cellStyle name="Calculation 2 2 8" xfId="21431"/>
    <cellStyle name="Calculation 2 2 9" xfId="21432"/>
    <cellStyle name="Calculation 2 20" xfId="21433"/>
    <cellStyle name="Calculation 2 21" xfId="21434"/>
    <cellStyle name="Calculation 2 22" xfId="21435"/>
    <cellStyle name="Calculation 2 23" xfId="21436"/>
    <cellStyle name="Calculation 2 24" xfId="21437"/>
    <cellStyle name="Calculation 2 25" xfId="21438"/>
    <cellStyle name="Calculation 2 26" xfId="21439"/>
    <cellStyle name="Calculation 2 27" xfId="21440"/>
    <cellStyle name="Calculation 2 28" xfId="21441"/>
    <cellStyle name="Calculation 2 29" xfId="21442"/>
    <cellStyle name="Calculation 2 3" xfId="621"/>
    <cellStyle name="Calculation 2 3 10" xfId="21443"/>
    <cellStyle name="Calculation 2 3 11" xfId="21444"/>
    <cellStyle name="Calculation 2 3 12" xfId="21445"/>
    <cellStyle name="Calculation 2 3 13" xfId="21446"/>
    <cellStyle name="Calculation 2 3 14" xfId="21447"/>
    <cellStyle name="Calculation 2 3 15" xfId="21448"/>
    <cellStyle name="Calculation 2 3 16" xfId="21449"/>
    <cellStyle name="Calculation 2 3 17" xfId="21450"/>
    <cellStyle name="Calculation 2 3 18" xfId="21451"/>
    <cellStyle name="Calculation 2 3 19" xfId="21452"/>
    <cellStyle name="Calculation 2 3 2" xfId="1484"/>
    <cellStyle name="Calculation 2 3 2 2" xfId="3040"/>
    <cellStyle name="Calculation 2 3 2 2 2" xfId="3041"/>
    <cellStyle name="Calculation 2 3 2 2 2 2" xfId="3042"/>
    <cellStyle name="Calculation 2 3 2 2 2 2 2" xfId="3043"/>
    <cellStyle name="Calculation 2 3 2 2 2 3" xfId="3044"/>
    <cellStyle name="Calculation 2 3 2 2 3" xfId="3045"/>
    <cellStyle name="Calculation 2 3 2 2 3 2" xfId="3046"/>
    <cellStyle name="Calculation 2 3 2 2 3 2 2" xfId="3047"/>
    <cellStyle name="Calculation 2 3 2 2 4" xfId="3048"/>
    <cellStyle name="Calculation 2 3 2 2 4 2" xfId="3049"/>
    <cellStyle name="Calculation 2 3 2 3" xfId="3050"/>
    <cellStyle name="Calculation 2 3 2 3 2" xfId="3051"/>
    <cellStyle name="Calculation 2 3 2 3 2 2" xfId="3052"/>
    <cellStyle name="Calculation 2 3 2 3 3" xfId="3053"/>
    <cellStyle name="Calculation 2 3 2 4" xfId="3054"/>
    <cellStyle name="Calculation 2 3 2 4 2" xfId="3055"/>
    <cellStyle name="Calculation 2 3 2 4 2 2" xfId="3056"/>
    <cellStyle name="Calculation 2 3 2 5" xfId="3057"/>
    <cellStyle name="Calculation 2 3 2 5 2" xfId="3058"/>
    <cellStyle name="Calculation 2 3 2 6" xfId="21453"/>
    <cellStyle name="Calculation 2 3 2 7" xfId="21454"/>
    <cellStyle name="Calculation 2 3 2 8" xfId="49529"/>
    <cellStyle name="Calculation 2 3 20" xfId="21455"/>
    <cellStyle name="Calculation 2 3 21" xfId="21456"/>
    <cellStyle name="Calculation 2 3 22" xfId="21457"/>
    <cellStyle name="Calculation 2 3 23" xfId="21458"/>
    <cellStyle name="Calculation 2 3 24" xfId="21459"/>
    <cellStyle name="Calculation 2 3 25" xfId="21460"/>
    <cellStyle name="Calculation 2 3 26" xfId="21461"/>
    <cellStyle name="Calculation 2 3 27" xfId="21462"/>
    <cellStyle name="Calculation 2 3 28" xfId="48075"/>
    <cellStyle name="Calculation 2 3 29" xfId="49006"/>
    <cellStyle name="Calculation 2 3 3" xfId="21463"/>
    <cellStyle name="Calculation 2 3 4" xfId="21464"/>
    <cellStyle name="Calculation 2 3 5" xfId="21465"/>
    <cellStyle name="Calculation 2 3 6" xfId="21466"/>
    <cellStyle name="Calculation 2 3 7" xfId="21467"/>
    <cellStyle name="Calculation 2 3 8" xfId="21468"/>
    <cellStyle name="Calculation 2 3 9" xfId="21469"/>
    <cellStyle name="Calculation 2 30" xfId="21470"/>
    <cellStyle name="Calculation 2 31" xfId="21471"/>
    <cellStyle name="Calculation 2 32" xfId="21472"/>
    <cellStyle name="Calculation 2 33" xfId="21473"/>
    <cellStyle name="Calculation 2 34" xfId="48076"/>
    <cellStyle name="Calculation 2 4" xfId="622"/>
    <cellStyle name="Calculation 2 4 10" xfId="21474"/>
    <cellStyle name="Calculation 2 4 11" xfId="21475"/>
    <cellStyle name="Calculation 2 4 12" xfId="21476"/>
    <cellStyle name="Calculation 2 4 13" xfId="21477"/>
    <cellStyle name="Calculation 2 4 14" xfId="21478"/>
    <cellStyle name="Calculation 2 4 15" xfId="21479"/>
    <cellStyle name="Calculation 2 4 16" xfId="21480"/>
    <cellStyle name="Calculation 2 4 17" xfId="21481"/>
    <cellStyle name="Calculation 2 4 18" xfId="21482"/>
    <cellStyle name="Calculation 2 4 19" xfId="21483"/>
    <cellStyle name="Calculation 2 4 2" xfId="1485"/>
    <cellStyle name="Calculation 2 4 2 2" xfId="3059"/>
    <cellStyle name="Calculation 2 4 2 2 2" xfId="3060"/>
    <cellStyle name="Calculation 2 4 2 2 2 2" xfId="3061"/>
    <cellStyle name="Calculation 2 4 2 2 2 2 2" xfId="3062"/>
    <cellStyle name="Calculation 2 4 2 2 2 3" xfId="3063"/>
    <cellStyle name="Calculation 2 4 2 2 3" xfId="3064"/>
    <cellStyle name="Calculation 2 4 2 2 3 2" xfId="3065"/>
    <cellStyle name="Calculation 2 4 2 2 3 2 2" xfId="3066"/>
    <cellStyle name="Calculation 2 4 2 2 4" xfId="3067"/>
    <cellStyle name="Calculation 2 4 2 2 4 2" xfId="3068"/>
    <cellStyle name="Calculation 2 4 2 3" xfId="3069"/>
    <cellStyle name="Calculation 2 4 2 3 2" xfId="3070"/>
    <cellStyle name="Calculation 2 4 2 3 2 2" xfId="3071"/>
    <cellStyle name="Calculation 2 4 2 3 3" xfId="3072"/>
    <cellStyle name="Calculation 2 4 2 4" xfId="3073"/>
    <cellStyle name="Calculation 2 4 2 4 2" xfId="3074"/>
    <cellStyle name="Calculation 2 4 2 4 2 2" xfId="3075"/>
    <cellStyle name="Calculation 2 4 2 5" xfId="3076"/>
    <cellStyle name="Calculation 2 4 2 5 2" xfId="3077"/>
    <cellStyle name="Calculation 2 4 2 6" xfId="21484"/>
    <cellStyle name="Calculation 2 4 2 7" xfId="21485"/>
    <cellStyle name="Calculation 2 4 2 8" xfId="49530"/>
    <cellStyle name="Calculation 2 4 20" xfId="21486"/>
    <cellStyle name="Calculation 2 4 21" xfId="21487"/>
    <cellStyle name="Calculation 2 4 22" xfId="21488"/>
    <cellStyle name="Calculation 2 4 23" xfId="21489"/>
    <cellStyle name="Calculation 2 4 24" xfId="21490"/>
    <cellStyle name="Calculation 2 4 25" xfId="21491"/>
    <cellStyle name="Calculation 2 4 26" xfId="21492"/>
    <cellStyle name="Calculation 2 4 27" xfId="21493"/>
    <cellStyle name="Calculation 2 4 28" xfId="48077"/>
    <cellStyle name="Calculation 2 4 29" xfId="49007"/>
    <cellStyle name="Calculation 2 4 3" xfId="21494"/>
    <cellStyle name="Calculation 2 4 4" xfId="21495"/>
    <cellStyle name="Calculation 2 4 5" xfId="21496"/>
    <cellStyle name="Calculation 2 4 6" xfId="21497"/>
    <cellStyle name="Calculation 2 4 7" xfId="21498"/>
    <cellStyle name="Calculation 2 4 8" xfId="21499"/>
    <cellStyle name="Calculation 2 4 9" xfId="21500"/>
    <cellStyle name="Calculation 2 5" xfId="623"/>
    <cellStyle name="Calculation 2 5 10" xfId="21501"/>
    <cellStyle name="Calculation 2 5 11" xfId="21502"/>
    <cellStyle name="Calculation 2 5 12" xfId="21503"/>
    <cellStyle name="Calculation 2 5 13" xfId="21504"/>
    <cellStyle name="Calculation 2 5 14" xfId="21505"/>
    <cellStyle name="Calculation 2 5 15" xfId="21506"/>
    <cellStyle name="Calculation 2 5 16" xfId="21507"/>
    <cellStyle name="Calculation 2 5 17" xfId="21508"/>
    <cellStyle name="Calculation 2 5 18" xfId="21509"/>
    <cellStyle name="Calculation 2 5 19" xfId="21510"/>
    <cellStyle name="Calculation 2 5 2" xfId="1486"/>
    <cellStyle name="Calculation 2 5 2 2" xfId="3078"/>
    <cellStyle name="Calculation 2 5 2 2 2" xfId="3079"/>
    <cellStyle name="Calculation 2 5 2 2 2 2" xfId="3080"/>
    <cellStyle name="Calculation 2 5 2 2 2 2 2" xfId="3081"/>
    <cellStyle name="Calculation 2 5 2 2 2 3" xfId="3082"/>
    <cellStyle name="Calculation 2 5 2 2 3" xfId="3083"/>
    <cellStyle name="Calculation 2 5 2 2 3 2" xfId="3084"/>
    <cellStyle name="Calculation 2 5 2 2 3 2 2" xfId="3085"/>
    <cellStyle name="Calculation 2 5 2 2 4" xfId="3086"/>
    <cellStyle name="Calculation 2 5 2 2 4 2" xfId="3087"/>
    <cellStyle name="Calculation 2 5 2 3" xfId="3088"/>
    <cellStyle name="Calculation 2 5 2 3 2" xfId="3089"/>
    <cellStyle name="Calculation 2 5 2 3 2 2" xfId="3090"/>
    <cellStyle name="Calculation 2 5 2 3 3" xfId="3091"/>
    <cellStyle name="Calculation 2 5 2 4" xfId="3092"/>
    <cellStyle name="Calculation 2 5 2 4 2" xfId="3093"/>
    <cellStyle name="Calculation 2 5 2 4 2 2" xfId="3094"/>
    <cellStyle name="Calculation 2 5 2 5" xfId="3095"/>
    <cellStyle name="Calculation 2 5 2 5 2" xfId="3096"/>
    <cellStyle name="Calculation 2 5 2 6" xfId="21511"/>
    <cellStyle name="Calculation 2 5 2 7" xfId="21512"/>
    <cellStyle name="Calculation 2 5 2 8" xfId="49531"/>
    <cellStyle name="Calculation 2 5 20" xfId="21513"/>
    <cellStyle name="Calculation 2 5 21" xfId="21514"/>
    <cellStyle name="Calculation 2 5 22" xfId="21515"/>
    <cellStyle name="Calculation 2 5 23" xfId="21516"/>
    <cellStyle name="Calculation 2 5 24" xfId="21517"/>
    <cellStyle name="Calculation 2 5 25" xfId="21518"/>
    <cellStyle name="Calculation 2 5 26" xfId="21519"/>
    <cellStyle name="Calculation 2 5 27" xfId="21520"/>
    <cellStyle name="Calculation 2 5 28" xfId="48078"/>
    <cellStyle name="Calculation 2 5 29" xfId="49008"/>
    <cellStyle name="Calculation 2 5 3" xfId="21521"/>
    <cellStyle name="Calculation 2 5 4" xfId="21522"/>
    <cellStyle name="Calculation 2 5 5" xfId="21523"/>
    <cellStyle name="Calculation 2 5 6" xfId="21524"/>
    <cellStyle name="Calculation 2 5 7" xfId="21525"/>
    <cellStyle name="Calculation 2 5 8" xfId="21526"/>
    <cellStyle name="Calculation 2 5 9" xfId="21527"/>
    <cellStyle name="Calculation 2 6" xfId="624"/>
    <cellStyle name="Calculation 2 6 10" xfId="21528"/>
    <cellStyle name="Calculation 2 6 11" xfId="21529"/>
    <cellStyle name="Calculation 2 6 12" xfId="21530"/>
    <cellStyle name="Calculation 2 6 13" xfId="21531"/>
    <cellStyle name="Calculation 2 6 14" xfId="21532"/>
    <cellStyle name="Calculation 2 6 15" xfId="21533"/>
    <cellStyle name="Calculation 2 6 16" xfId="21534"/>
    <cellStyle name="Calculation 2 6 17" xfId="21535"/>
    <cellStyle name="Calculation 2 6 18" xfId="21536"/>
    <cellStyle name="Calculation 2 6 19" xfId="21537"/>
    <cellStyle name="Calculation 2 6 2" xfId="1487"/>
    <cellStyle name="Calculation 2 6 2 2" xfId="3097"/>
    <cellStyle name="Calculation 2 6 2 2 2" xfId="3098"/>
    <cellStyle name="Calculation 2 6 2 2 2 2" xfId="3099"/>
    <cellStyle name="Calculation 2 6 2 2 2 2 2" xfId="3100"/>
    <cellStyle name="Calculation 2 6 2 2 2 3" xfId="3101"/>
    <cellStyle name="Calculation 2 6 2 2 3" xfId="3102"/>
    <cellStyle name="Calculation 2 6 2 2 3 2" xfId="3103"/>
    <cellStyle name="Calculation 2 6 2 2 3 2 2" xfId="3104"/>
    <cellStyle name="Calculation 2 6 2 2 4" xfId="3105"/>
    <cellStyle name="Calculation 2 6 2 2 4 2" xfId="3106"/>
    <cellStyle name="Calculation 2 6 2 3" xfId="3107"/>
    <cellStyle name="Calculation 2 6 2 3 2" xfId="3108"/>
    <cellStyle name="Calculation 2 6 2 3 2 2" xfId="3109"/>
    <cellStyle name="Calculation 2 6 2 3 3" xfId="3110"/>
    <cellStyle name="Calculation 2 6 2 4" xfId="3111"/>
    <cellStyle name="Calculation 2 6 2 4 2" xfId="3112"/>
    <cellStyle name="Calculation 2 6 2 4 2 2" xfId="3113"/>
    <cellStyle name="Calculation 2 6 2 5" xfId="3114"/>
    <cellStyle name="Calculation 2 6 2 5 2" xfId="3115"/>
    <cellStyle name="Calculation 2 6 2 6" xfId="21538"/>
    <cellStyle name="Calculation 2 6 2 7" xfId="21539"/>
    <cellStyle name="Calculation 2 6 2 8" xfId="49532"/>
    <cellStyle name="Calculation 2 6 20" xfId="21540"/>
    <cellStyle name="Calculation 2 6 21" xfId="21541"/>
    <cellStyle name="Calculation 2 6 22" xfId="21542"/>
    <cellStyle name="Calculation 2 6 23" xfId="21543"/>
    <cellStyle name="Calculation 2 6 24" xfId="21544"/>
    <cellStyle name="Calculation 2 6 25" xfId="21545"/>
    <cellStyle name="Calculation 2 6 26" xfId="21546"/>
    <cellStyle name="Calculation 2 6 27" xfId="21547"/>
    <cellStyle name="Calculation 2 6 28" xfId="48079"/>
    <cellStyle name="Calculation 2 6 29" xfId="49009"/>
    <cellStyle name="Calculation 2 6 3" xfId="21548"/>
    <cellStyle name="Calculation 2 6 4" xfId="21549"/>
    <cellStyle name="Calculation 2 6 5" xfId="21550"/>
    <cellStyle name="Calculation 2 6 6" xfId="21551"/>
    <cellStyle name="Calculation 2 6 7" xfId="21552"/>
    <cellStyle name="Calculation 2 6 8" xfId="21553"/>
    <cellStyle name="Calculation 2 6 9" xfId="21554"/>
    <cellStyle name="Calculation 2 7" xfId="1488"/>
    <cellStyle name="Calculation 2 7 10" xfId="21555"/>
    <cellStyle name="Calculation 2 7 11" xfId="21556"/>
    <cellStyle name="Calculation 2 7 12" xfId="21557"/>
    <cellStyle name="Calculation 2 7 13" xfId="21558"/>
    <cellStyle name="Calculation 2 7 14" xfId="21559"/>
    <cellStyle name="Calculation 2 7 15" xfId="21560"/>
    <cellStyle name="Calculation 2 7 16" xfId="21561"/>
    <cellStyle name="Calculation 2 7 17" xfId="21562"/>
    <cellStyle name="Calculation 2 7 18" xfId="21563"/>
    <cellStyle name="Calculation 2 7 19" xfId="21564"/>
    <cellStyle name="Calculation 2 7 2" xfId="3116"/>
    <cellStyle name="Calculation 2 7 2 2" xfId="3117"/>
    <cellStyle name="Calculation 2 7 2 2 2" xfId="3118"/>
    <cellStyle name="Calculation 2 7 2 2 2 2" xfId="3119"/>
    <cellStyle name="Calculation 2 7 2 2 3" xfId="3120"/>
    <cellStyle name="Calculation 2 7 2 3" xfId="3121"/>
    <cellStyle name="Calculation 2 7 2 3 2" xfId="3122"/>
    <cellStyle name="Calculation 2 7 2 3 2 2" xfId="3123"/>
    <cellStyle name="Calculation 2 7 2 4" xfId="3124"/>
    <cellStyle name="Calculation 2 7 2 4 2" xfId="3125"/>
    <cellStyle name="Calculation 2 7 20" xfId="21565"/>
    <cellStyle name="Calculation 2 7 21" xfId="21566"/>
    <cellStyle name="Calculation 2 7 22" xfId="21567"/>
    <cellStyle name="Calculation 2 7 23" xfId="21568"/>
    <cellStyle name="Calculation 2 7 24" xfId="21569"/>
    <cellStyle name="Calculation 2 7 25" xfId="21570"/>
    <cellStyle name="Calculation 2 7 26" xfId="21571"/>
    <cellStyle name="Calculation 2 7 27" xfId="21572"/>
    <cellStyle name="Calculation 2 7 28" xfId="48080"/>
    <cellStyle name="Calculation 2 7 3" xfId="3126"/>
    <cellStyle name="Calculation 2 7 3 2" xfId="3127"/>
    <cellStyle name="Calculation 2 7 3 2 2" xfId="3128"/>
    <cellStyle name="Calculation 2 7 3 3" xfId="3129"/>
    <cellStyle name="Calculation 2 7 4" xfId="3130"/>
    <cellStyle name="Calculation 2 7 4 2" xfId="3131"/>
    <cellStyle name="Calculation 2 7 4 2 2" xfId="3132"/>
    <cellStyle name="Calculation 2 7 5" xfId="3133"/>
    <cellStyle name="Calculation 2 7 5 2" xfId="3134"/>
    <cellStyle name="Calculation 2 7 6" xfId="21573"/>
    <cellStyle name="Calculation 2 7 7" xfId="21574"/>
    <cellStyle name="Calculation 2 7 8" xfId="21575"/>
    <cellStyle name="Calculation 2 7 9" xfId="21576"/>
    <cellStyle name="Calculation 2 8" xfId="21577"/>
    <cellStyle name="Calculation 2 9" xfId="21578"/>
    <cellStyle name="Calculation 3" xfId="625"/>
    <cellStyle name="Calculation 3 10" xfId="21579"/>
    <cellStyle name="Calculation 3 11" xfId="21580"/>
    <cellStyle name="Calculation 3 12" xfId="21581"/>
    <cellStyle name="Calculation 3 13" xfId="21582"/>
    <cellStyle name="Calculation 3 14" xfId="21583"/>
    <cellStyle name="Calculation 3 15" xfId="21584"/>
    <cellStyle name="Calculation 3 16" xfId="21585"/>
    <cellStyle name="Calculation 3 17" xfId="21586"/>
    <cellStyle name="Calculation 3 18" xfId="21587"/>
    <cellStyle name="Calculation 3 19" xfId="21588"/>
    <cellStyle name="Calculation 3 2" xfId="1489"/>
    <cellStyle name="Calculation 3 2 2" xfId="3135"/>
    <cellStyle name="Calculation 3 2 2 2" xfId="3136"/>
    <cellStyle name="Calculation 3 2 2 2 2" xfId="3137"/>
    <cellStyle name="Calculation 3 2 2 2 2 2" xfId="3138"/>
    <cellStyle name="Calculation 3 2 2 2 3" xfId="3139"/>
    <cellStyle name="Calculation 3 2 2 3" xfId="3140"/>
    <cellStyle name="Calculation 3 2 2 3 2" xfId="3141"/>
    <cellStyle name="Calculation 3 2 2 3 2 2" xfId="3142"/>
    <cellStyle name="Calculation 3 2 2 4" xfId="3143"/>
    <cellStyle name="Calculation 3 2 2 4 2" xfId="3144"/>
    <cellStyle name="Calculation 3 2 3" xfId="3145"/>
    <cellStyle name="Calculation 3 2 3 2" xfId="3146"/>
    <cellStyle name="Calculation 3 2 3 2 2" xfId="3147"/>
    <cellStyle name="Calculation 3 2 3 3" xfId="3148"/>
    <cellStyle name="Calculation 3 2 4" xfId="3149"/>
    <cellStyle name="Calculation 3 2 4 2" xfId="3150"/>
    <cellStyle name="Calculation 3 2 4 2 2" xfId="3151"/>
    <cellStyle name="Calculation 3 2 5" xfId="3152"/>
    <cellStyle name="Calculation 3 2 5 2" xfId="3153"/>
    <cellStyle name="Calculation 3 2 6" xfId="21589"/>
    <cellStyle name="Calculation 3 2 7" xfId="21590"/>
    <cellStyle name="Calculation 3 2 8" xfId="49533"/>
    <cellStyle name="Calculation 3 20" xfId="21591"/>
    <cellStyle name="Calculation 3 21" xfId="21592"/>
    <cellStyle name="Calculation 3 22" xfId="21593"/>
    <cellStyle name="Calculation 3 23" xfId="21594"/>
    <cellStyle name="Calculation 3 24" xfId="21595"/>
    <cellStyle name="Calculation 3 25" xfId="21596"/>
    <cellStyle name="Calculation 3 26" xfId="21597"/>
    <cellStyle name="Calculation 3 27" xfId="21598"/>
    <cellStyle name="Calculation 3 28" xfId="48081"/>
    <cellStyle name="Calculation 3 29" xfId="49010"/>
    <cellStyle name="Calculation 3 3" xfId="21599"/>
    <cellStyle name="Calculation 3 3 2" xfId="21600"/>
    <cellStyle name="Calculation 3 4" xfId="21601"/>
    <cellStyle name="Calculation 3 5" xfId="21602"/>
    <cellStyle name="Calculation 3 6" xfId="21603"/>
    <cellStyle name="Calculation 3 7" xfId="21604"/>
    <cellStyle name="Calculation 3 8" xfId="21605"/>
    <cellStyle name="Calculation 3 9" xfId="21606"/>
    <cellStyle name="Calculation 4" xfId="626"/>
    <cellStyle name="Calculation 4 10" xfId="21607"/>
    <cellStyle name="Calculation 4 11" xfId="21608"/>
    <cellStyle name="Calculation 4 12" xfId="21609"/>
    <cellStyle name="Calculation 4 13" xfId="21610"/>
    <cellStyle name="Calculation 4 14" xfId="21611"/>
    <cellStyle name="Calculation 4 15" xfId="21612"/>
    <cellStyle name="Calculation 4 16" xfId="21613"/>
    <cellStyle name="Calculation 4 17" xfId="21614"/>
    <cellStyle name="Calculation 4 18" xfId="21615"/>
    <cellStyle name="Calculation 4 19" xfId="21616"/>
    <cellStyle name="Calculation 4 2" xfId="1490"/>
    <cellStyle name="Calculation 4 2 2" xfId="3154"/>
    <cellStyle name="Calculation 4 2 2 2" xfId="3155"/>
    <cellStyle name="Calculation 4 2 2 2 2" xfId="3156"/>
    <cellStyle name="Calculation 4 2 2 2 2 2" xfId="3157"/>
    <cellStyle name="Calculation 4 2 2 2 3" xfId="3158"/>
    <cellStyle name="Calculation 4 2 2 3" xfId="3159"/>
    <cellStyle name="Calculation 4 2 2 3 2" xfId="3160"/>
    <cellStyle name="Calculation 4 2 2 3 2 2" xfId="3161"/>
    <cellStyle name="Calculation 4 2 2 4" xfId="3162"/>
    <cellStyle name="Calculation 4 2 2 4 2" xfId="3163"/>
    <cellStyle name="Calculation 4 2 3" xfId="3164"/>
    <cellStyle name="Calculation 4 2 3 2" xfId="3165"/>
    <cellStyle name="Calculation 4 2 3 2 2" xfId="3166"/>
    <cellStyle name="Calculation 4 2 3 3" xfId="3167"/>
    <cellStyle name="Calculation 4 2 4" xfId="3168"/>
    <cellStyle name="Calculation 4 2 4 2" xfId="3169"/>
    <cellStyle name="Calculation 4 2 4 2 2" xfId="3170"/>
    <cellStyle name="Calculation 4 2 5" xfId="3171"/>
    <cellStyle name="Calculation 4 2 5 2" xfId="3172"/>
    <cellStyle name="Calculation 4 2 6" xfId="21617"/>
    <cellStyle name="Calculation 4 2 7" xfId="21618"/>
    <cellStyle name="Calculation 4 2 8" xfId="49534"/>
    <cellStyle name="Calculation 4 20" xfId="21619"/>
    <cellStyle name="Calculation 4 21" xfId="21620"/>
    <cellStyle name="Calculation 4 22" xfId="21621"/>
    <cellStyle name="Calculation 4 23" xfId="21622"/>
    <cellStyle name="Calculation 4 24" xfId="21623"/>
    <cellStyle name="Calculation 4 25" xfId="21624"/>
    <cellStyle name="Calculation 4 26" xfId="21625"/>
    <cellStyle name="Calculation 4 27" xfId="21626"/>
    <cellStyle name="Calculation 4 28" xfId="48082"/>
    <cellStyle name="Calculation 4 29" xfId="49011"/>
    <cellStyle name="Calculation 4 3" xfId="21627"/>
    <cellStyle name="Calculation 4 4" xfId="21628"/>
    <cellStyle name="Calculation 4 5" xfId="21629"/>
    <cellStyle name="Calculation 4 6" xfId="21630"/>
    <cellStyle name="Calculation 4 7" xfId="21631"/>
    <cellStyle name="Calculation 4 8" xfId="21632"/>
    <cellStyle name="Calculation 4 9" xfId="21633"/>
    <cellStyle name="Calculation 5" xfId="627"/>
    <cellStyle name="Calculation 5 10" xfId="21634"/>
    <cellStyle name="Calculation 5 11" xfId="21635"/>
    <cellStyle name="Calculation 5 12" xfId="21636"/>
    <cellStyle name="Calculation 5 13" xfId="21637"/>
    <cellStyle name="Calculation 5 14" xfId="21638"/>
    <cellStyle name="Calculation 5 15" xfId="21639"/>
    <cellStyle name="Calculation 5 16" xfId="21640"/>
    <cellStyle name="Calculation 5 17" xfId="21641"/>
    <cellStyle name="Calculation 5 18" xfId="21642"/>
    <cellStyle name="Calculation 5 19" xfId="21643"/>
    <cellStyle name="Calculation 5 2" xfId="1491"/>
    <cellStyle name="Calculation 5 2 2" xfId="3173"/>
    <cellStyle name="Calculation 5 2 2 2" xfId="3174"/>
    <cellStyle name="Calculation 5 2 2 2 2" xfId="3175"/>
    <cellStyle name="Calculation 5 2 2 2 2 2" xfId="3176"/>
    <cellStyle name="Calculation 5 2 2 2 3" xfId="3177"/>
    <cellStyle name="Calculation 5 2 2 3" xfId="3178"/>
    <cellStyle name="Calculation 5 2 2 3 2" xfId="3179"/>
    <cellStyle name="Calculation 5 2 2 3 2 2" xfId="3180"/>
    <cellStyle name="Calculation 5 2 2 4" xfId="3181"/>
    <cellStyle name="Calculation 5 2 2 4 2" xfId="3182"/>
    <cellStyle name="Calculation 5 2 3" xfId="3183"/>
    <cellStyle name="Calculation 5 2 3 2" xfId="3184"/>
    <cellStyle name="Calculation 5 2 3 2 2" xfId="3185"/>
    <cellStyle name="Calculation 5 2 3 3" xfId="3186"/>
    <cellStyle name="Calculation 5 2 4" xfId="3187"/>
    <cellStyle name="Calculation 5 2 4 2" xfId="3188"/>
    <cellStyle name="Calculation 5 2 4 2 2" xfId="3189"/>
    <cellStyle name="Calculation 5 2 5" xfId="3190"/>
    <cellStyle name="Calculation 5 2 5 2" xfId="3191"/>
    <cellStyle name="Calculation 5 2 6" xfId="21644"/>
    <cellStyle name="Calculation 5 2 7" xfId="21645"/>
    <cellStyle name="Calculation 5 2 8" xfId="49535"/>
    <cellStyle name="Calculation 5 20" xfId="21646"/>
    <cellStyle name="Calculation 5 21" xfId="21647"/>
    <cellStyle name="Calculation 5 22" xfId="21648"/>
    <cellStyle name="Calculation 5 23" xfId="21649"/>
    <cellStyle name="Calculation 5 24" xfId="21650"/>
    <cellStyle name="Calculation 5 25" xfId="21651"/>
    <cellStyle name="Calculation 5 26" xfId="21652"/>
    <cellStyle name="Calculation 5 27" xfId="21653"/>
    <cellStyle name="Calculation 5 28" xfId="48083"/>
    <cellStyle name="Calculation 5 29" xfId="49012"/>
    <cellStyle name="Calculation 5 3" xfId="21654"/>
    <cellStyle name="Calculation 5 4" xfId="21655"/>
    <cellStyle name="Calculation 5 5" xfId="21656"/>
    <cellStyle name="Calculation 5 6" xfId="21657"/>
    <cellStyle name="Calculation 5 7" xfId="21658"/>
    <cellStyle name="Calculation 5 8" xfId="21659"/>
    <cellStyle name="Calculation 5 9" xfId="21660"/>
    <cellStyle name="Calculation 6" xfId="628"/>
    <cellStyle name="Calculation 6 10" xfId="21661"/>
    <cellStyle name="Calculation 6 11" xfId="21662"/>
    <cellStyle name="Calculation 6 12" xfId="21663"/>
    <cellStyle name="Calculation 6 13" xfId="21664"/>
    <cellStyle name="Calculation 6 14" xfId="21665"/>
    <cellStyle name="Calculation 6 15" xfId="21666"/>
    <cellStyle name="Calculation 6 16" xfId="21667"/>
    <cellStyle name="Calculation 6 17" xfId="21668"/>
    <cellStyle name="Calculation 6 18" xfId="21669"/>
    <cellStyle name="Calculation 6 19" xfId="21670"/>
    <cellStyle name="Calculation 6 2" xfId="1492"/>
    <cellStyle name="Calculation 6 2 2" xfId="3192"/>
    <cellStyle name="Calculation 6 2 2 2" xfId="3193"/>
    <cellStyle name="Calculation 6 2 2 2 2" xfId="3194"/>
    <cellStyle name="Calculation 6 2 2 2 2 2" xfId="3195"/>
    <cellStyle name="Calculation 6 2 2 2 3" xfId="3196"/>
    <cellStyle name="Calculation 6 2 2 3" xfId="3197"/>
    <cellStyle name="Calculation 6 2 2 3 2" xfId="3198"/>
    <cellStyle name="Calculation 6 2 2 3 2 2" xfId="3199"/>
    <cellStyle name="Calculation 6 2 2 4" xfId="3200"/>
    <cellStyle name="Calculation 6 2 2 4 2" xfId="3201"/>
    <cellStyle name="Calculation 6 2 3" xfId="3202"/>
    <cellStyle name="Calculation 6 2 3 2" xfId="3203"/>
    <cellStyle name="Calculation 6 2 3 2 2" xfId="3204"/>
    <cellStyle name="Calculation 6 2 3 3" xfId="3205"/>
    <cellStyle name="Calculation 6 2 4" xfId="3206"/>
    <cellStyle name="Calculation 6 2 4 2" xfId="3207"/>
    <cellStyle name="Calculation 6 2 4 2 2" xfId="3208"/>
    <cellStyle name="Calculation 6 2 5" xfId="3209"/>
    <cellStyle name="Calculation 6 2 5 2" xfId="3210"/>
    <cellStyle name="Calculation 6 2 6" xfId="21671"/>
    <cellStyle name="Calculation 6 2 7" xfId="21672"/>
    <cellStyle name="Calculation 6 2 8" xfId="49536"/>
    <cellStyle name="Calculation 6 20" xfId="21673"/>
    <cellStyle name="Calculation 6 21" xfId="21674"/>
    <cellStyle name="Calculation 6 22" xfId="21675"/>
    <cellStyle name="Calculation 6 23" xfId="21676"/>
    <cellStyle name="Calculation 6 24" xfId="21677"/>
    <cellStyle name="Calculation 6 25" xfId="21678"/>
    <cellStyle name="Calculation 6 26" xfId="21679"/>
    <cellStyle name="Calculation 6 27" xfId="21680"/>
    <cellStyle name="Calculation 6 28" xfId="48084"/>
    <cellStyle name="Calculation 6 29" xfId="49013"/>
    <cellStyle name="Calculation 6 3" xfId="21681"/>
    <cellStyle name="Calculation 6 4" xfId="21682"/>
    <cellStyle name="Calculation 6 5" xfId="21683"/>
    <cellStyle name="Calculation 6 6" xfId="21684"/>
    <cellStyle name="Calculation 6 7" xfId="21685"/>
    <cellStyle name="Calculation 6 8" xfId="21686"/>
    <cellStyle name="Calculation 6 9" xfId="21687"/>
    <cellStyle name="Calculation 7" xfId="1493"/>
    <cellStyle name="Calculation 7 2" xfId="3211"/>
    <cellStyle name="Calculation 7 2 2" xfId="3212"/>
    <cellStyle name="Calculation 7 2 2 2" xfId="3213"/>
    <cellStyle name="Calculation 7 2 3" xfId="3214"/>
    <cellStyle name="Calculation 7 3" xfId="3215"/>
    <cellStyle name="Calculation 7 3 2" xfId="3216"/>
    <cellStyle name="Calculation 7 3 2 2" xfId="3217"/>
    <cellStyle name="Calculation 7 4" xfId="3218"/>
    <cellStyle name="Calculation 7 4 2" xfId="3219"/>
    <cellStyle name="Calculation 7 5" xfId="49527"/>
    <cellStyle name="caps 0.00" xfId="21688"/>
    <cellStyle name="Case" xfId="21689"/>
    <cellStyle name="CashFlow" xfId="21690"/>
    <cellStyle name="Category Name" xfId="21691"/>
    <cellStyle name="Category Name 2" xfId="21692"/>
    <cellStyle name="Category Name_111212 Omzet calculatie def" xfId="21693"/>
    <cellStyle name="cb%1" xfId="21694"/>
    <cellStyle name="cbn1" xfId="21695"/>
    <cellStyle name="cbn2" xfId="21696"/>
    <cellStyle name="Cel (tussen)resultaat" xfId="8"/>
    <cellStyle name="Cel Berekening" xfId="9"/>
    <cellStyle name="Cel Bijzonderheid" xfId="10"/>
    <cellStyle name="Cel Input" xfId="11"/>
    <cellStyle name="Cel n.v.t. (leeg)" xfId="62"/>
    <cellStyle name="Cel PM extern" xfId="12"/>
    <cellStyle name="Cel Verwijzing" xfId="13"/>
    <cellStyle name="Center/Bold" xfId="21697"/>
    <cellStyle name="CenterAcross" xfId="21698"/>
    <cellStyle name="Change" xfId="21699"/>
    <cellStyle name="Check Cell" xfId="68" hidden="1"/>
    <cellStyle name="Check Cell" xfId="50068"/>
    <cellStyle name="Check Cell 2" xfId="199"/>
    <cellStyle name="Check Cell 2 2" xfId="1494"/>
    <cellStyle name="Check Cell 2 3" xfId="21700"/>
    <cellStyle name="Check Cell 3" xfId="1495"/>
    <cellStyle name="Check Cell 3 2" xfId="21701"/>
    <cellStyle name="Check Cell 4" xfId="3220"/>
    <cellStyle name="Check Cell 5" xfId="21702"/>
    <cellStyle name="cn1" xfId="21703"/>
    <cellStyle name="co" xfId="21704"/>
    <cellStyle name="co1" xfId="21705"/>
    <cellStyle name="co2" xfId="21706"/>
    <cellStyle name="Collegamento ipertestuale_PLDT" xfId="21707"/>
    <cellStyle name="Columm header straddle" xfId="21708"/>
    <cellStyle name="columnheader" xfId="21709"/>
    <cellStyle name="columnheader 2" xfId="21710"/>
    <cellStyle name="columnheader 2 2" xfId="21711"/>
    <cellStyle name="columnheader 3" xfId="21712"/>
    <cellStyle name="Comma" xfId="50040"/>
    <cellStyle name="Comma  - Style1" xfId="21713"/>
    <cellStyle name="Comma  - Style2" xfId="21714"/>
    <cellStyle name="Comma  - Style3" xfId="21715"/>
    <cellStyle name="Comma  - Style4" xfId="21716"/>
    <cellStyle name="Comma  - Style5" xfId="21717"/>
    <cellStyle name="Comma  - Style6" xfId="21718"/>
    <cellStyle name="Comma  - Style7" xfId="21719"/>
    <cellStyle name="Comma  - Style8" xfId="21720"/>
    <cellStyle name="Comma (1)" xfId="21721"/>
    <cellStyle name="Comma [0] 2" xfId="21722"/>
    <cellStyle name="Comma [00]" xfId="21723"/>
    <cellStyle name="Comma [1]" xfId="21724"/>
    <cellStyle name="Comma 0" xfId="21725"/>
    <cellStyle name="Comma 0*" xfId="21726"/>
    <cellStyle name="Comma 0_5gny1198" xfId="21727"/>
    <cellStyle name="Comma 10" xfId="21728"/>
    <cellStyle name="Comma 11" xfId="21729"/>
    <cellStyle name="Comma 12" xfId="21730"/>
    <cellStyle name="Comma 13" xfId="21731"/>
    <cellStyle name="Comma 14" xfId="21732"/>
    <cellStyle name="Comma 15" xfId="21733"/>
    <cellStyle name="Comma 16" xfId="21734"/>
    <cellStyle name="Comma 17" xfId="21735"/>
    <cellStyle name="Comma 18" xfId="21736"/>
    <cellStyle name="Comma 19" xfId="21737"/>
    <cellStyle name="Comma 2" xfId="19682"/>
    <cellStyle name="Comma 2 10" xfId="21738"/>
    <cellStyle name="Comma 2 11" xfId="21739"/>
    <cellStyle name="Comma 2 2" xfId="21740"/>
    <cellStyle name="Comma 2 3" xfId="21741"/>
    <cellStyle name="Comma 2 4" xfId="21742"/>
    <cellStyle name="Comma 2 5" xfId="21743"/>
    <cellStyle name="Comma 2 6" xfId="21744"/>
    <cellStyle name="Comma 2 7" xfId="21745"/>
    <cellStyle name="Comma 2 8" xfId="21746"/>
    <cellStyle name="Comma 2 9" xfId="21747"/>
    <cellStyle name="Comma 2*" xfId="21748"/>
    <cellStyle name="Comma 2_090702 Fair scenario Jens BP costs" xfId="21749"/>
    <cellStyle name="Comma 20" xfId="21750"/>
    <cellStyle name="Comma 21" xfId="21751"/>
    <cellStyle name="Comma 22" xfId="21752"/>
    <cellStyle name="Comma 23" xfId="21753"/>
    <cellStyle name="Comma 24" xfId="21754"/>
    <cellStyle name="Comma 25" xfId="21755"/>
    <cellStyle name="Comma 26" xfId="21756"/>
    <cellStyle name="Comma 27" xfId="21757"/>
    <cellStyle name="Comma 28" xfId="21758"/>
    <cellStyle name="Comma 29" xfId="21759"/>
    <cellStyle name="Comma 3" xfId="3221"/>
    <cellStyle name="Comma 3 2" xfId="21760"/>
    <cellStyle name="Comma 3*" xfId="21761"/>
    <cellStyle name="Comma 30" xfId="21762"/>
    <cellStyle name="Comma 31" xfId="21763"/>
    <cellStyle name="Comma 32" xfId="21764"/>
    <cellStyle name="Comma 33" xfId="21765"/>
    <cellStyle name="Comma 34" xfId="21766"/>
    <cellStyle name="Comma 35" xfId="21767"/>
    <cellStyle name="Comma 36" xfId="124"/>
    <cellStyle name="Comma 4" xfId="19683"/>
    <cellStyle name="Comma 4 2" xfId="21768"/>
    <cellStyle name="Comma 4 3" xfId="21769"/>
    <cellStyle name="Comma 4 4" xfId="21770"/>
    <cellStyle name="Comma 5" xfId="21771"/>
    <cellStyle name="Comma 6" xfId="21772"/>
    <cellStyle name="Comma 7" xfId="21773"/>
    <cellStyle name="Comma 8" xfId="21774"/>
    <cellStyle name="Comma 8 2" xfId="21775"/>
    <cellStyle name="Comma 8_111212 Omzet calculatie def" xfId="21776"/>
    <cellStyle name="Comma 9" xfId="21777"/>
    <cellStyle name="Comma*" xfId="21778"/>
    <cellStyle name="Comma0" xfId="21779"/>
    <cellStyle name="CommaKM" xfId="21780"/>
    <cellStyle name="Compressed" xfId="21781"/>
    <cellStyle name="comps" xfId="21782"/>
    <cellStyle name="Controlecel" xfId="20" builtinId="23" hidden="1"/>
    <cellStyle name="Controlecel 2" xfId="396"/>
    <cellStyle name="Controlecel 3" xfId="1496"/>
    <cellStyle name="Copied" xfId="21783"/>
    <cellStyle name="COST1" xfId="21784"/>
    <cellStyle name="COVERAGE" xfId="21785"/>
    <cellStyle name="cpo" xfId="21786"/>
    <cellStyle name="Currency (1)" xfId="21787"/>
    <cellStyle name="Currency (no dec.)" xfId="21788"/>
    <cellStyle name="Currency [0.00]" xfId="21789"/>
    <cellStyle name="Currency [0] 2" xfId="21790"/>
    <cellStyle name="Currency [00]" xfId="21791"/>
    <cellStyle name="Currency 0" xfId="21792"/>
    <cellStyle name="Currency 2" xfId="21793"/>
    <cellStyle name="Currency 2 2" xfId="21794"/>
    <cellStyle name="Currency 2*" xfId="21795"/>
    <cellStyle name="Currency 2_5gny1198" xfId="21796"/>
    <cellStyle name="Currency 3" xfId="21797"/>
    <cellStyle name="Currency 3*" xfId="21798"/>
    <cellStyle name="Currency 4" xfId="21799"/>
    <cellStyle name="Currency 5" xfId="21800"/>
    <cellStyle name="Currency Input" xfId="21801"/>
    <cellStyle name="Currency0" xfId="21802"/>
    <cellStyle name="currnecy" xfId="21803"/>
    <cellStyle name="CurRtAligned" xfId="21804"/>
    <cellStyle name="Dash" xfId="21805"/>
    <cellStyle name="DATA" xfId="21806"/>
    <cellStyle name="DATA Amount" xfId="21807"/>
    <cellStyle name="data2" xfId="21808"/>
    <cellStyle name="Date" xfId="21809"/>
    <cellStyle name="Date [mmm-d-yyyy]" xfId="21810"/>
    <cellStyle name="Date [mmm-yy]" xfId="21811"/>
    <cellStyle name="Date [mmm-yyyy]" xfId="21812"/>
    <cellStyle name="Date [mmm-yyyy] 2" xfId="21813"/>
    <cellStyle name="Date [mmm-yyyy] 2 2" xfId="21814"/>
    <cellStyle name="Date [mmm-yyyy] 3" xfId="21815"/>
    <cellStyle name="Date 10" xfId="21816"/>
    <cellStyle name="Date 11" xfId="21817"/>
    <cellStyle name="Date 12" xfId="21818"/>
    <cellStyle name="Date 12 2" xfId="21819"/>
    <cellStyle name="Date 12 3" xfId="21820"/>
    <cellStyle name="Date 12 4" xfId="21821"/>
    <cellStyle name="Date 12 5" xfId="21822"/>
    <cellStyle name="Date 12 6" xfId="21823"/>
    <cellStyle name="Date 12 7" xfId="21824"/>
    <cellStyle name="Date 12 8" xfId="21825"/>
    <cellStyle name="Date 12_090324 Impairment model 2 Gasunie Other" xfId="21826"/>
    <cellStyle name="Date 13" xfId="21827"/>
    <cellStyle name="Date 13 2" xfId="21828"/>
    <cellStyle name="Date 13 3" xfId="21829"/>
    <cellStyle name="Date 13 4" xfId="21830"/>
    <cellStyle name="Date 13 5" xfId="21831"/>
    <cellStyle name="Date 13 6" xfId="21832"/>
    <cellStyle name="Date 13 7" xfId="21833"/>
    <cellStyle name="Date 13 8" xfId="21834"/>
    <cellStyle name="Date 13_090324 Impairment model 2 Gasunie Other" xfId="21835"/>
    <cellStyle name="Date 14" xfId="21836"/>
    <cellStyle name="Date 14 2" xfId="21837"/>
    <cellStyle name="Date 14 3" xfId="21838"/>
    <cellStyle name="Date 14 4" xfId="21839"/>
    <cellStyle name="Date 14 5" xfId="21840"/>
    <cellStyle name="Date 14 6" xfId="21841"/>
    <cellStyle name="Date 14 7" xfId="21842"/>
    <cellStyle name="Date 14 8" xfId="21843"/>
    <cellStyle name="Date 14_090324 Impairment model 2 Gasunie Other" xfId="21844"/>
    <cellStyle name="Date 15" xfId="21845"/>
    <cellStyle name="Date 15 2" xfId="21846"/>
    <cellStyle name="Date 15 3" xfId="21847"/>
    <cellStyle name="Date 15 4" xfId="21848"/>
    <cellStyle name="Date 15 5" xfId="21849"/>
    <cellStyle name="Date 15 6" xfId="21850"/>
    <cellStyle name="Date 15 7" xfId="21851"/>
    <cellStyle name="Date 15 8" xfId="21852"/>
    <cellStyle name="Date 15_090324 Impairment model 2 Gasunie Other" xfId="21853"/>
    <cellStyle name="Date 16" xfId="21854"/>
    <cellStyle name="Date 17" xfId="21855"/>
    <cellStyle name="Date 18" xfId="21856"/>
    <cellStyle name="Date 19" xfId="21857"/>
    <cellStyle name="Date 2" xfId="21858"/>
    <cellStyle name="Date 20" xfId="21859"/>
    <cellStyle name="Date 21" xfId="21860"/>
    <cellStyle name="Date 22" xfId="21861"/>
    <cellStyle name="Date 23" xfId="21862"/>
    <cellStyle name="Date 24" xfId="21863"/>
    <cellStyle name="Date 25" xfId="21864"/>
    <cellStyle name="Date 26" xfId="21865"/>
    <cellStyle name="Date 27" xfId="21866"/>
    <cellStyle name="Date 3" xfId="21867"/>
    <cellStyle name="Date 4" xfId="21868"/>
    <cellStyle name="Date 5" xfId="21869"/>
    <cellStyle name="Date 6" xfId="21870"/>
    <cellStyle name="Date 7" xfId="21871"/>
    <cellStyle name="Date 8" xfId="21872"/>
    <cellStyle name="Date 9" xfId="21873"/>
    <cellStyle name="Date Aligned" xfId="21874"/>
    <cellStyle name="Date Short" xfId="21875"/>
    <cellStyle name="Date_090702 Fair scenario Jens BP costs" xfId="21876"/>
    <cellStyle name="Date1" xfId="21877"/>
    <cellStyle name="date2" xfId="21878"/>
    <cellStyle name="date2 2" xfId="21879"/>
    <cellStyle name="date3" xfId="21880"/>
    <cellStyle name="Dates" xfId="21881"/>
    <cellStyle name="DateYear" xfId="21882"/>
    <cellStyle name="Decimal" xfId="21883"/>
    <cellStyle name="decimal 0" xfId="21884"/>
    <cellStyle name="decimal 1" xfId="21885"/>
    <cellStyle name="Decimal_Market Watch" xfId="21886"/>
    <cellStyle name="Detail" xfId="21887"/>
    <cellStyle name="Deviant" xfId="21888"/>
    <cellStyle name="Deviant 2" xfId="21889"/>
    <cellStyle name="Dezimal_2009-05-18-BNetzA-Beispiel_Leitfaden_05_2009" xfId="21890"/>
    <cellStyle name="Dollar" xfId="21891"/>
    <cellStyle name="Dollar1" xfId="21892"/>
    <cellStyle name="Dollar1Blue" xfId="21893"/>
    <cellStyle name="Dollar2" xfId="21894"/>
    <cellStyle name="DollarWhole" xfId="21895"/>
    <cellStyle name="Dotted Line" xfId="21896"/>
    <cellStyle name="Double Accounting" xfId="21897"/>
    <cellStyle name="double underscore" xfId="21898"/>
    <cellStyle name="Eingabe" xfId="200"/>
    <cellStyle name="Eingabe 10" xfId="21899"/>
    <cellStyle name="Eingabe 11" xfId="21900"/>
    <cellStyle name="Eingabe 12" xfId="21901"/>
    <cellStyle name="Eingabe 13" xfId="21902"/>
    <cellStyle name="Eingabe 14" xfId="21903"/>
    <cellStyle name="Eingabe 15" xfId="21904"/>
    <cellStyle name="Eingabe 16" xfId="21905"/>
    <cellStyle name="Eingabe 17" xfId="21906"/>
    <cellStyle name="Eingabe 18" xfId="21907"/>
    <cellStyle name="Eingabe 19" xfId="21908"/>
    <cellStyle name="Eingabe 2" xfId="1497"/>
    <cellStyle name="Eingabe 2 2" xfId="3222"/>
    <cellStyle name="Eingabe 2 2 2" xfId="3223"/>
    <cellStyle name="Eingabe 2 2 2 2" xfId="3224"/>
    <cellStyle name="Eingabe 2 2 2 2 2" xfId="3225"/>
    <cellStyle name="Eingabe 2 2 2 3" xfId="3226"/>
    <cellStyle name="Eingabe 2 2 3" xfId="3227"/>
    <cellStyle name="Eingabe 2 2 3 2" xfId="3228"/>
    <cellStyle name="Eingabe 2 2 3 2 2" xfId="3229"/>
    <cellStyle name="Eingabe 2 2 4" xfId="3230"/>
    <cellStyle name="Eingabe 2 2 4 2" xfId="3231"/>
    <cellStyle name="Eingabe 2 3" xfId="3232"/>
    <cellStyle name="Eingabe 2 3 2" xfId="3233"/>
    <cellStyle name="Eingabe 2 3 2 2" xfId="3234"/>
    <cellStyle name="Eingabe 2 3 3" xfId="3235"/>
    <cellStyle name="Eingabe 2 4" xfId="3236"/>
    <cellStyle name="Eingabe 2 4 2" xfId="3237"/>
    <cellStyle name="Eingabe 2 4 2 2" xfId="3238"/>
    <cellStyle name="Eingabe 2 5" xfId="3239"/>
    <cellStyle name="Eingabe 2 5 2" xfId="3240"/>
    <cellStyle name="Eingabe 2 6" xfId="21909"/>
    <cellStyle name="Eingabe 2 7" xfId="21910"/>
    <cellStyle name="Eingabe 20" xfId="21911"/>
    <cellStyle name="Eingabe 21" xfId="21912"/>
    <cellStyle name="Eingabe 22" xfId="21913"/>
    <cellStyle name="Eingabe 23" xfId="21914"/>
    <cellStyle name="Eingabe 24" xfId="21915"/>
    <cellStyle name="Eingabe 25" xfId="21916"/>
    <cellStyle name="Eingabe 26" xfId="21917"/>
    <cellStyle name="Eingabe 27" xfId="21918"/>
    <cellStyle name="Eingabe 3" xfId="21919"/>
    <cellStyle name="Eingabe 4" xfId="21920"/>
    <cellStyle name="Eingabe 5" xfId="21921"/>
    <cellStyle name="Eingabe 6" xfId="21922"/>
    <cellStyle name="Eingabe 7" xfId="21923"/>
    <cellStyle name="Eingabe 8" xfId="21924"/>
    <cellStyle name="Eingabe 9" xfId="21925"/>
    <cellStyle name="Einheit" xfId="21926"/>
    <cellStyle name="Emphasis 1" xfId="120"/>
    <cellStyle name="Emphasis 2" xfId="121"/>
    <cellStyle name="Emphasis 3" xfId="122"/>
    <cellStyle name="Enter Currency (0)" xfId="21927"/>
    <cellStyle name="Enter Currency (2)" xfId="21928"/>
    <cellStyle name="Enter Units (0)" xfId="21929"/>
    <cellStyle name="Enter Units (1)" xfId="21930"/>
    <cellStyle name="Enter Units (2)" xfId="21931"/>
    <cellStyle name="Entered" xfId="21932"/>
    <cellStyle name="Ergebnis" xfId="201"/>
    <cellStyle name="Ergebnis 10" xfId="21933"/>
    <cellStyle name="Ergebnis 11" xfId="21934"/>
    <cellStyle name="Ergebnis 12" xfId="21935"/>
    <cellStyle name="Ergebnis 13" xfId="21936"/>
    <cellStyle name="Ergebnis 14" xfId="21937"/>
    <cellStyle name="Ergebnis 15" xfId="21938"/>
    <cellStyle name="Ergebnis 16" xfId="21939"/>
    <cellStyle name="Ergebnis 17" xfId="21940"/>
    <cellStyle name="Ergebnis 18" xfId="21941"/>
    <cellStyle name="Ergebnis 19" xfId="21942"/>
    <cellStyle name="Ergebnis 2" xfId="1498"/>
    <cellStyle name="Ergebnis 2 2" xfId="3241"/>
    <cellStyle name="Ergebnis 2 2 2" xfId="3242"/>
    <cellStyle name="Ergebnis 2 2 2 2" xfId="3243"/>
    <cellStyle name="Ergebnis 2 2 2 2 2" xfId="3244"/>
    <cellStyle name="Ergebnis 2 2 2 3" xfId="3245"/>
    <cellStyle name="Ergebnis 2 2 3" xfId="3246"/>
    <cellStyle name="Ergebnis 2 2 3 2" xfId="3247"/>
    <cellStyle name="Ergebnis 2 2 3 2 2" xfId="3248"/>
    <cellStyle name="Ergebnis 2 2 4" xfId="3249"/>
    <cellStyle name="Ergebnis 2 2 4 2" xfId="3250"/>
    <cellStyle name="Ergebnis 2 3" xfId="3251"/>
    <cellStyle name="Ergebnis 2 3 2" xfId="3252"/>
    <cellStyle name="Ergebnis 2 3 2 2" xfId="3253"/>
    <cellStyle name="Ergebnis 2 3 3" xfId="3254"/>
    <cellStyle name="Ergebnis 2 4" xfId="3255"/>
    <cellStyle name="Ergebnis 2 4 2" xfId="3256"/>
    <cellStyle name="Ergebnis 2 4 2 2" xfId="3257"/>
    <cellStyle name="Ergebnis 2 5" xfId="3258"/>
    <cellStyle name="Ergebnis 2 5 2" xfId="3259"/>
    <cellStyle name="Ergebnis 2 6" xfId="21943"/>
    <cellStyle name="Ergebnis 2 7" xfId="21944"/>
    <cellStyle name="Ergebnis 20" xfId="21945"/>
    <cellStyle name="Ergebnis 21" xfId="21946"/>
    <cellStyle name="Ergebnis 3" xfId="21947"/>
    <cellStyle name="Ergebnis 4" xfId="21948"/>
    <cellStyle name="Ergebnis 5" xfId="21949"/>
    <cellStyle name="Ergebnis 6" xfId="21950"/>
    <cellStyle name="Ergebnis 7" xfId="21951"/>
    <cellStyle name="Ergebnis 8" xfId="21952"/>
    <cellStyle name="Ergebnis 9" xfId="21953"/>
    <cellStyle name="Erklärender Text" xfId="202"/>
    <cellStyle name="Est - $" xfId="21954"/>
    <cellStyle name="Est - %" xfId="21955"/>
    <cellStyle name="Est 0,000.0" xfId="21956"/>
    <cellStyle name="Euro" xfId="123"/>
    <cellStyle name="Euro-" xfId="21957"/>
    <cellStyle name="Euro 10" xfId="21958"/>
    <cellStyle name="Euro 11" xfId="21959"/>
    <cellStyle name="Euro 12" xfId="21960"/>
    <cellStyle name="Euro 13" xfId="21961"/>
    <cellStyle name="Euro 14" xfId="21962"/>
    <cellStyle name="Euro 15" xfId="21963"/>
    <cellStyle name="Euro 16" xfId="21964"/>
    <cellStyle name="Euro 17" xfId="21965"/>
    <cellStyle name="Euro 18" xfId="21966"/>
    <cellStyle name="Euro 19" xfId="21967"/>
    <cellStyle name="Euro 2" xfId="203"/>
    <cellStyle name="Euro 2 2" xfId="473"/>
    <cellStyle name="Euro 2 2 2" xfId="3260"/>
    <cellStyle name="Euro 2 2 3" xfId="21968"/>
    <cellStyle name="Euro 2 3" xfId="630"/>
    <cellStyle name="Euro 2 3 2" xfId="21969"/>
    <cellStyle name="Euro 2 4" xfId="3261"/>
    <cellStyle name="Euro 2 5" xfId="21970"/>
    <cellStyle name="Euro 20" xfId="21971"/>
    <cellStyle name="Euro 21" xfId="21972"/>
    <cellStyle name="Euro 22" xfId="21973"/>
    <cellStyle name="Euro 23" xfId="21974"/>
    <cellStyle name="Euro 24" xfId="21975"/>
    <cellStyle name="Euro 25" xfId="21976"/>
    <cellStyle name="Euro 26" xfId="21977"/>
    <cellStyle name="Euro 27" xfId="21978"/>
    <cellStyle name="Euro 28" xfId="21979"/>
    <cellStyle name="Euro 29" xfId="21980"/>
    <cellStyle name="Euro 3" xfId="629"/>
    <cellStyle name="Euro 3 2" xfId="3262"/>
    <cellStyle name="Euro 30" xfId="21981"/>
    <cellStyle name="Euro 31" xfId="21982"/>
    <cellStyle name="Euro 32" xfId="21983"/>
    <cellStyle name="Euro 33" xfId="21984"/>
    <cellStyle name="Euro 34" xfId="21985"/>
    <cellStyle name="Euro 35" xfId="21986"/>
    <cellStyle name="Euro 36" xfId="21987"/>
    <cellStyle name="Euro 37" xfId="21988"/>
    <cellStyle name="Euro 38" xfId="21989"/>
    <cellStyle name="Euro 39" xfId="21990"/>
    <cellStyle name="Euro 4" xfId="1379"/>
    <cellStyle name="Euro 4 2" xfId="21991"/>
    <cellStyle name="Euro 40" xfId="21992"/>
    <cellStyle name="Euro 41" xfId="21993"/>
    <cellStyle name="Euro 42" xfId="21994"/>
    <cellStyle name="Euro 43" xfId="21995"/>
    <cellStyle name="Euro 44" xfId="21996"/>
    <cellStyle name="Euro 45" xfId="21997"/>
    <cellStyle name="Euro 46" xfId="21998"/>
    <cellStyle name="Euro 47" xfId="21999"/>
    <cellStyle name="Euro 48" xfId="22000"/>
    <cellStyle name="Euro 49" xfId="22001"/>
    <cellStyle name="Euro 5" xfId="22002"/>
    <cellStyle name="Euro 50" xfId="22003"/>
    <cellStyle name="Euro 51" xfId="22004"/>
    <cellStyle name="Euro 52" xfId="22005"/>
    <cellStyle name="Euro 53" xfId="22006"/>
    <cellStyle name="Euro 54" xfId="22007"/>
    <cellStyle name="Euro 55" xfId="22008"/>
    <cellStyle name="Euro 56" xfId="22009"/>
    <cellStyle name="Euro 57" xfId="22010"/>
    <cellStyle name="Euro 6" xfId="22011"/>
    <cellStyle name="Euro 7" xfId="22012"/>
    <cellStyle name="Euro 8" xfId="22013"/>
    <cellStyle name="Euro 9" xfId="22014"/>
    <cellStyle name="Euro_5gny1198" xfId="22015"/>
    <cellStyle name="ex_ratio" xfId="22016"/>
    <cellStyle name="Explanatory Text" xfId="74" hidden="1"/>
    <cellStyle name="Explanatory Text" xfId="50069"/>
    <cellStyle name="Explanatory Text 2" xfId="204"/>
    <cellStyle name="Explanatory Text 2 2" xfId="1499"/>
    <cellStyle name="Explanatory Text 2 3" xfId="22017"/>
    <cellStyle name="Explanatory Text 3" xfId="1500"/>
    <cellStyle name="Explanatory Text 3 2" xfId="22018"/>
    <cellStyle name="Explanatory Text 4" xfId="3263"/>
    <cellStyle name="Explanatory Text 5" xfId="22019"/>
    <cellStyle name="EY%colcalc" xfId="22020"/>
    <cellStyle name="EY%input" xfId="22021"/>
    <cellStyle name="EY%rowcalc" xfId="22022"/>
    <cellStyle name="EY0 m" xfId="22023"/>
    <cellStyle name="EY0dp" xfId="22024"/>
    <cellStyle name="EY1dp" xfId="22025"/>
    <cellStyle name="EY2dp" xfId="22026"/>
    <cellStyle name="EY3dp" xfId="22027"/>
    <cellStyle name="EYColumnHeading" xfId="22028"/>
    <cellStyle name="EYHeading1" xfId="22029"/>
    <cellStyle name="EYheading2" xfId="22030"/>
    <cellStyle name="EYheading3" xfId="22031"/>
    <cellStyle name="EYnumber" xfId="22032"/>
    <cellStyle name="EYodp" xfId="22033"/>
    <cellStyle name="EYSheetHeader1" xfId="22034"/>
    <cellStyle name="EYtext" xfId="22035"/>
    <cellStyle name="Factor" xfId="22036"/>
    <cellStyle name="Factor 2" xfId="22037"/>
    <cellStyle name="FF_EURO" xfId="22038"/>
    <cellStyle name="Fixed" xfId="22039"/>
    <cellStyle name="Fixed (1)" xfId="22040"/>
    <cellStyle name="Fixed_Balance Sheet" xfId="22041"/>
    <cellStyle name="FOOTER - Style1" xfId="22042"/>
    <cellStyle name="Footnote" xfId="22043"/>
    <cellStyle name="Formula" xfId="22044"/>
    <cellStyle name="fourdecplace" xfId="22045"/>
    <cellStyle name="Gekoppelde cel" xfId="19" builtinId="24" hidden="1"/>
    <cellStyle name="Gekoppelde cel" xfId="49031" builtinId="24" customBuiltin="1"/>
    <cellStyle name="Gekoppelde cel 2" xfId="397"/>
    <cellStyle name="Gekoppelde cel 2 2" xfId="1501"/>
    <cellStyle name="Gekoppelde cel 3" xfId="1380"/>
    <cellStyle name="Gekoppelde cel 3 2" xfId="1502"/>
    <cellStyle name="Gekoppelde cel 3 2 2" xfId="22046"/>
    <cellStyle name="Gekoppelde cel 3 3" xfId="2498"/>
    <cellStyle name="Gekoppelde cel 3 3 2" xfId="22047"/>
    <cellStyle name="Gekoppelde cel 3 4" xfId="22048"/>
    <cellStyle name="Gekoppelde cel 4" xfId="1503"/>
    <cellStyle name="Gekoppelde cel 5" xfId="1504"/>
    <cellStyle name="Gekoppelde cel 6" xfId="22049"/>
    <cellStyle name="Gevolgde hyperlink" xfId="60" builtinId="9" hidden="1"/>
    <cellStyle name="Goed" xfId="1" builtinId="26" hidden="1"/>
    <cellStyle name="Goed" xfId="49014" builtinId="26" customBuiltin="1"/>
    <cellStyle name="Goed 2" xfId="398"/>
    <cellStyle name="Goed 2 2" xfId="1505"/>
    <cellStyle name="Goed 3" xfId="1381"/>
    <cellStyle name="Goed 3 2" xfId="1506"/>
    <cellStyle name="Goed 3 2 2" xfId="22050"/>
    <cellStyle name="Goed 3 3" xfId="2499"/>
    <cellStyle name="Goed 3 3 2" xfId="22051"/>
    <cellStyle name="Goed 3 4" xfId="22052"/>
    <cellStyle name="Goed 4" xfId="1507"/>
    <cellStyle name="Goed 5" xfId="1508"/>
    <cellStyle name="Goed 6" xfId="22053"/>
    <cellStyle name="Good 2" xfId="205"/>
    <cellStyle name="Good 2 2" xfId="22054"/>
    <cellStyle name="Good 2 2 2" xfId="22055"/>
    <cellStyle name="Good 2 3" xfId="22056"/>
    <cellStyle name="Good 3" xfId="2500"/>
    <cellStyle name="Good 3 2" xfId="22057"/>
    <cellStyle name="Good 4" xfId="22058"/>
    <cellStyle name="Grand" xfId="22059"/>
    <cellStyle name="Grey" xfId="22060"/>
    <cellStyle name="GROSS" xfId="22061"/>
    <cellStyle name="GrowthRate" xfId="22062"/>
    <cellStyle name="Gut" xfId="206"/>
    <cellStyle name="h" xfId="22063"/>
    <cellStyle name="h_SummaryB" xfId="22064"/>
    <cellStyle name="h1" xfId="22065"/>
    <cellStyle name="h2" xfId="22066"/>
    <cellStyle name="h3" xfId="22067"/>
    <cellStyle name="hard no." xfId="22068"/>
    <cellStyle name="hard no. 2" xfId="22069"/>
    <cellStyle name="hard no._111212 Omzet calculatie def" xfId="22070"/>
    <cellStyle name="Hard Percent" xfId="22071"/>
    <cellStyle name="Hardcode" xfId="22072"/>
    <cellStyle name="Header" xfId="207"/>
    <cellStyle name="Header 2" xfId="22073"/>
    <cellStyle name="Header1" xfId="22074"/>
    <cellStyle name="Header2" xfId="22075"/>
    <cellStyle name="Header2 2" xfId="22076"/>
    <cellStyle name="Header2 2 2" xfId="22077"/>
    <cellStyle name="Header2 3" xfId="22078"/>
    <cellStyle name="Header2 3 2" xfId="22079"/>
    <cellStyle name="Header2 4" xfId="22080"/>
    <cellStyle name="Header2_111212 Omzet calculatie def" xfId="22081"/>
    <cellStyle name="Heading" xfId="22082"/>
    <cellStyle name="Heading 1" xfId="70" hidden="1"/>
    <cellStyle name="Heading 1" xfId="50070"/>
    <cellStyle name="Heading 1 2" xfId="208"/>
    <cellStyle name="Heading 1 2 2" xfId="1509"/>
    <cellStyle name="Heading 1 2 3" xfId="22083"/>
    <cellStyle name="Heading 1 3" xfId="1510"/>
    <cellStyle name="Heading 1 3 2" xfId="22084"/>
    <cellStyle name="Heading 1 3 3" xfId="22085"/>
    <cellStyle name="Heading 1 4" xfId="3264"/>
    <cellStyle name="Heading 1 4 2" xfId="22086"/>
    <cellStyle name="Heading 1 5" xfId="22087"/>
    <cellStyle name="Heading 2" xfId="71" hidden="1"/>
    <cellStyle name="Heading 2" xfId="50071"/>
    <cellStyle name="Heading 2 2" xfId="209"/>
    <cellStyle name="Heading 2 2 2" xfId="1511"/>
    <cellStyle name="Heading 2 2 3" xfId="22088"/>
    <cellStyle name="Heading 2 3" xfId="1512"/>
    <cellStyle name="Heading 2 3 2" xfId="22089"/>
    <cellStyle name="Heading 2 3 3" xfId="22090"/>
    <cellStyle name="Heading 2 4" xfId="3265"/>
    <cellStyle name="Heading 2 4 2" xfId="22091"/>
    <cellStyle name="Heading 2 5" xfId="22092"/>
    <cellStyle name="Heading 3" xfId="72" hidden="1"/>
    <cellStyle name="Heading 3" xfId="50072"/>
    <cellStyle name="Heading 3 2" xfId="210"/>
    <cellStyle name="Heading 3 2 2" xfId="1513"/>
    <cellStyle name="Heading 3 2 3" xfId="22093"/>
    <cellStyle name="Heading 3 3" xfId="1514"/>
    <cellStyle name="Heading 3 3 2" xfId="22094"/>
    <cellStyle name="Heading 3 3 3" xfId="22095"/>
    <cellStyle name="Heading 3 4" xfId="3266"/>
    <cellStyle name="Heading 3 4 2" xfId="22096"/>
    <cellStyle name="Heading 3 5" xfId="22097"/>
    <cellStyle name="Heading 4" xfId="73" hidden="1"/>
    <cellStyle name="Heading 4" xfId="50073"/>
    <cellStyle name="Heading 4 2" xfId="211"/>
    <cellStyle name="Heading 4 2 2" xfId="1515"/>
    <cellStyle name="Heading 4 2 3" xfId="22098"/>
    <cellStyle name="Heading 4 3" xfId="1516"/>
    <cellStyle name="Heading 4 3 2" xfId="22099"/>
    <cellStyle name="Heading 4 4" xfId="3267"/>
    <cellStyle name="Heading 4 5" xfId="22100"/>
    <cellStyle name="Heading Left" xfId="22101"/>
    <cellStyle name="Heading Right" xfId="22102"/>
    <cellStyle name="Heading1" xfId="22103"/>
    <cellStyle name="HeadingB" xfId="22104"/>
    <cellStyle name="HeadingBU" xfId="22105"/>
    <cellStyle name="Headings" xfId="22106"/>
    <cellStyle name="High" xfId="22107"/>
    <cellStyle name="ht" xfId="22108"/>
    <cellStyle name="Hyperlink" xfId="22" builtinId="8" hidden="1"/>
    <cellStyle name="Hyperlink" xfId="61" builtinId="8" customBuiltin="1"/>
    <cellStyle name="Hyperlink 2" xfId="492"/>
    <cellStyle name="Hyperlink 2 2" xfId="22109"/>
    <cellStyle name="Hyperlink 2 3" xfId="22110"/>
    <cellStyle name="Hyperlink 3" xfId="631"/>
    <cellStyle name="Hyperlink 4" xfId="1517"/>
    <cellStyle name="Hyperlink 5" xfId="3268"/>
    <cellStyle name="Hyperlink 6" xfId="50037"/>
    <cellStyle name="i%1" xfId="22111"/>
    <cellStyle name="iGeneral" xfId="22112"/>
    <cellStyle name="IncomeStatement" xfId="22113"/>
    <cellStyle name="Input" xfId="66" hidden="1"/>
    <cellStyle name="Input" xfId="50074"/>
    <cellStyle name="Input [yellow]" xfId="22114"/>
    <cellStyle name="Input [yellow] 2" xfId="22115"/>
    <cellStyle name="Input 10" xfId="22116"/>
    <cellStyle name="Input 10 2" xfId="22117"/>
    <cellStyle name="Input 11" xfId="22118"/>
    <cellStyle name="Input 11 2" xfId="22119"/>
    <cellStyle name="Input 12" xfId="22120"/>
    <cellStyle name="Input 12 2" xfId="22121"/>
    <cellStyle name="Input 13" xfId="22122"/>
    <cellStyle name="Input 13 2" xfId="22123"/>
    <cellStyle name="Input 14" xfId="22124"/>
    <cellStyle name="Input 14 2" xfId="22125"/>
    <cellStyle name="Input 15" xfId="22126"/>
    <cellStyle name="Input 15 2" xfId="22127"/>
    <cellStyle name="Input 16" xfId="22128"/>
    <cellStyle name="Input 16 2" xfId="22129"/>
    <cellStyle name="Input 17" xfId="22130"/>
    <cellStyle name="Input 17 2" xfId="22131"/>
    <cellStyle name="Input 18" xfId="22132"/>
    <cellStyle name="Input 18 2" xfId="22133"/>
    <cellStyle name="Input 19" xfId="22134"/>
    <cellStyle name="Input 19 2" xfId="22135"/>
    <cellStyle name="Input 2" xfId="212"/>
    <cellStyle name="Input 2 10" xfId="22136"/>
    <cellStyle name="Input 2 11" xfId="22137"/>
    <cellStyle name="Input 2 12" xfId="22138"/>
    <cellStyle name="Input 2 13" xfId="22139"/>
    <cellStyle name="Input 2 14" xfId="22140"/>
    <cellStyle name="Input 2 15" xfId="22141"/>
    <cellStyle name="Input 2 16" xfId="22142"/>
    <cellStyle name="Input 2 17" xfId="22143"/>
    <cellStyle name="Input 2 18" xfId="22144"/>
    <cellStyle name="Input 2 19" xfId="22145"/>
    <cellStyle name="Input 2 2" xfId="493"/>
    <cellStyle name="Input 2 2 10" xfId="22146"/>
    <cellStyle name="Input 2 2 11" xfId="22147"/>
    <cellStyle name="Input 2 2 12" xfId="22148"/>
    <cellStyle name="Input 2 2 13" xfId="22149"/>
    <cellStyle name="Input 2 2 14" xfId="22150"/>
    <cellStyle name="Input 2 2 15" xfId="22151"/>
    <cellStyle name="Input 2 2 16" xfId="22152"/>
    <cellStyle name="Input 2 2 17" xfId="22153"/>
    <cellStyle name="Input 2 2 18" xfId="22154"/>
    <cellStyle name="Input 2 2 19" xfId="22155"/>
    <cellStyle name="Input 2 2 2" xfId="1518"/>
    <cellStyle name="Input 2 2 2 2" xfId="3269"/>
    <cellStyle name="Input 2 2 2 2 2" xfId="3270"/>
    <cellStyle name="Input 2 2 2 2 2 2" xfId="3271"/>
    <cellStyle name="Input 2 2 2 2 2 2 2" xfId="3272"/>
    <cellStyle name="Input 2 2 2 2 2 3" xfId="3273"/>
    <cellStyle name="Input 2 2 2 2 3" xfId="3274"/>
    <cellStyle name="Input 2 2 2 2 3 2" xfId="3275"/>
    <cellStyle name="Input 2 2 2 2 3 2 2" xfId="3276"/>
    <cellStyle name="Input 2 2 2 2 4" xfId="3277"/>
    <cellStyle name="Input 2 2 2 2 4 2" xfId="3278"/>
    <cellStyle name="Input 2 2 2 3" xfId="3279"/>
    <cellStyle name="Input 2 2 2 3 2" xfId="3280"/>
    <cellStyle name="Input 2 2 2 3 2 2" xfId="3281"/>
    <cellStyle name="Input 2 2 2 3 3" xfId="3282"/>
    <cellStyle name="Input 2 2 2 4" xfId="3283"/>
    <cellStyle name="Input 2 2 2 4 2" xfId="3284"/>
    <cellStyle name="Input 2 2 2 4 2 2" xfId="3285"/>
    <cellStyle name="Input 2 2 2 5" xfId="3286"/>
    <cellStyle name="Input 2 2 2 5 2" xfId="3287"/>
    <cellStyle name="Input 2 2 2 6" xfId="22156"/>
    <cellStyle name="Input 2 2 2 7" xfId="22157"/>
    <cellStyle name="Input 2 2 2 8" xfId="49537"/>
    <cellStyle name="Input 2 2 20" xfId="22158"/>
    <cellStyle name="Input 2 2 21" xfId="22159"/>
    <cellStyle name="Input 2 2 22" xfId="22160"/>
    <cellStyle name="Input 2 2 23" xfId="22161"/>
    <cellStyle name="Input 2 2 24" xfId="22162"/>
    <cellStyle name="Input 2 2 25" xfId="22163"/>
    <cellStyle name="Input 2 2 26" xfId="22164"/>
    <cellStyle name="Input 2 2 27" xfId="22165"/>
    <cellStyle name="Input 2 2 28" xfId="48085"/>
    <cellStyle name="Input 2 2 29" xfId="49016"/>
    <cellStyle name="Input 2 2 3" xfId="22166"/>
    <cellStyle name="Input 2 2 4" xfId="22167"/>
    <cellStyle name="Input 2 2 5" xfId="22168"/>
    <cellStyle name="Input 2 2 6" xfId="22169"/>
    <cellStyle name="Input 2 2 7" xfId="22170"/>
    <cellStyle name="Input 2 2 8" xfId="22171"/>
    <cellStyle name="Input 2 2 9" xfId="22172"/>
    <cellStyle name="Input 2 20" xfId="22173"/>
    <cellStyle name="Input 2 21" xfId="22174"/>
    <cellStyle name="Input 2 22" xfId="22175"/>
    <cellStyle name="Input 2 23" xfId="22176"/>
    <cellStyle name="Input 2 24" xfId="22177"/>
    <cellStyle name="Input 2 25" xfId="22178"/>
    <cellStyle name="Input 2 26" xfId="22179"/>
    <cellStyle name="Input 2 27" xfId="22180"/>
    <cellStyle name="Input 2 28" xfId="22181"/>
    <cellStyle name="Input 2 29" xfId="22182"/>
    <cellStyle name="Input 2 3" xfId="632"/>
    <cellStyle name="Input 2 3 10" xfId="22183"/>
    <cellStyle name="Input 2 3 11" xfId="22184"/>
    <cellStyle name="Input 2 3 12" xfId="22185"/>
    <cellStyle name="Input 2 3 13" xfId="22186"/>
    <cellStyle name="Input 2 3 14" xfId="22187"/>
    <cellStyle name="Input 2 3 15" xfId="22188"/>
    <cellStyle name="Input 2 3 16" xfId="22189"/>
    <cellStyle name="Input 2 3 17" xfId="22190"/>
    <cellStyle name="Input 2 3 18" xfId="22191"/>
    <cellStyle name="Input 2 3 19" xfId="22192"/>
    <cellStyle name="Input 2 3 2" xfId="1519"/>
    <cellStyle name="Input 2 3 2 2" xfId="3288"/>
    <cellStyle name="Input 2 3 2 2 2" xfId="3289"/>
    <cellStyle name="Input 2 3 2 2 2 2" xfId="3290"/>
    <cellStyle name="Input 2 3 2 2 2 2 2" xfId="3291"/>
    <cellStyle name="Input 2 3 2 2 2 3" xfId="3292"/>
    <cellStyle name="Input 2 3 2 2 3" xfId="3293"/>
    <cellStyle name="Input 2 3 2 2 3 2" xfId="3294"/>
    <cellStyle name="Input 2 3 2 2 3 2 2" xfId="3295"/>
    <cellStyle name="Input 2 3 2 2 4" xfId="3296"/>
    <cellStyle name="Input 2 3 2 2 4 2" xfId="3297"/>
    <cellStyle name="Input 2 3 2 3" xfId="3298"/>
    <cellStyle name="Input 2 3 2 3 2" xfId="3299"/>
    <cellStyle name="Input 2 3 2 3 2 2" xfId="3300"/>
    <cellStyle name="Input 2 3 2 3 3" xfId="3301"/>
    <cellStyle name="Input 2 3 2 4" xfId="3302"/>
    <cellStyle name="Input 2 3 2 4 2" xfId="3303"/>
    <cellStyle name="Input 2 3 2 4 2 2" xfId="3304"/>
    <cellStyle name="Input 2 3 2 5" xfId="3305"/>
    <cellStyle name="Input 2 3 2 5 2" xfId="3306"/>
    <cellStyle name="Input 2 3 2 6" xfId="22193"/>
    <cellStyle name="Input 2 3 2 7" xfId="22194"/>
    <cellStyle name="Input 2 3 2 8" xfId="49538"/>
    <cellStyle name="Input 2 3 20" xfId="22195"/>
    <cellStyle name="Input 2 3 21" xfId="22196"/>
    <cellStyle name="Input 2 3 22" xfId="22197"/>
    <cellStyle name="Input 2 3 23" xfId="22198"/>
    <cellStyle name="Input 2 3 24" xfId="22199"/>
    <cellStyle name="Input 2 3 25" xfId="22200"/>
    <cellStyle name="Input 2 3 26" xfId="22201"/>
    <cellStyle name="Input 2 3 27" xfId="22202"/>
    <cellStyle name="Input 2 3 28" xfId="48086"/>
    <cellStyle name="Input 2 3 29" xfId="49017"/>
    <cellStyle name="Input 2 3 3" xfId="22203"/>
    <cellStyle name="Input 2 3 4" xfId="22204"/>
    <cellStyle name="Input 2 3 5" xfId="22205"/>
    <cellStyle name="Input 2 3 6" xfId="22206"/>
    <cellStyle name="Input 2 3 7" xfId="22207"/>
    <cellStyle name="Input 2 3 8" xfId="22208"/>
    <cellStyle name="Input 2 3 9" xfId="22209"/>
    <cellStyle name="Input 2 30" xfId="22210"/>
    <cellStyle name="Input 2 31" xfId="22211"/>
    <cellStyle name="Input 2 32" xfId="22212"/>
    <cellStyle name="Input 2 33" xfId="48087"/>
    <cellStyle name="Input 2 4" xfId="633"/>
    <cellStyle name="Input 2 4 10" xfId="22213"/>
    <cellStyle name="Input 2 4 11" xfId="22214"/>
    <cellStyle name="Input 2 4 12" xfId="22215"/>
    <cellStyle name="Input 2 4 13" xfId="22216"/>
    <cellStyle name="Input 2 4 14" xfId="22217"/>
    <cellStyle name="Input 2 4 15" xfId="22218"/>
    <cellStyle name="Input 2 4 16" xfId="22219"/>
    <cellStyle name="Input 2 4 17" xfId="22220"/>
    <cellStyle name="Input 2 4 18" xfId="22221"/>
    <cellStyle name="Input 2 4 19" xfId="22222"/>
    <cellStyle name="Input 2 4 2" xfId="1520"/>
    <cellStyle name="Input 2 4 2 2" xfId="3307"/>
    <cellStyle name="Input 2 4 2 2 2" xfId="3308"/>
    <cellStyle name="Input 2 4 2 2 2 2" xfId="3309"/>
    <cellStyle name="Input 2 4 2 2 2 2 2" xfId="3310"/>
    <cellStyle name="Input 2 4 2 2 2 3" xfId="3311"/>
    <cellStyle name="Input 2 4 2 2 3" xfId="3312"/>
    <cellStyle name="Input 2 4 2 2 3 2" xfId="3313"/>
    <cellStyle name="Input 2 4 2 2 3 2 2" xfId="3314"/>
    <cellStyle name="Input 2 4 2 2 4" xfId="3315"/>
    <cellStyle name="Input 2 4 2 2 4 2" xfId="3316"/>
    <cellStyle name="Input 2 4 2 3" xfId="3317"/>
    <cellStyle name="Input 2 4 2 3 2" xfId="3318"/>
    <cellStyle name="Input 2 4 2 3 2 2" xfId="3319"/>
    <cellStyle name="Input 2 4 2 3 3" xfId="3320"/>
    <cellStyle name="Input 2 4 2 4" xfId="3321"/>
    <cellStyle name="Input 2 4 2 4 2" xfId="3322"/>
    <cellStyle name="Input 2 4 2 4 2 2" xfId="3323"/>
    <cellStyle name="Input 2 4 2 5" xfId="3324"/>
    <cellStyle name="Input 2 4 2 5 2" xfId="3325"/>
    <cellStyle name="Input 2 4 2 6" xfId="22223"/>
    <cellStyle name="Input 2 4 2 7" xfId="22224"/>
    <cellStyle name="Input 2 4 2 8" xfId="49539"/>
    <cellStyle name="Input 2 4 20" xfId="22225"/>
    <cellStyle name="Input 2 4 21" xfId="22226"/>
    <cellStyle name="Input 2 4 22" xfId="22227"/>
    <cellStyle name="Input 2 4 23" xfId="22228"/>
    <cellStyle name="Input 2 4 24" xfId="22229"/>
    <cellStyle name="Input 2 4 25" xfId="22230"/>
    <cellStyle name="Input 2 4 26" xfId="22231"/>
    <cellStyle name="Input 2 4 27" xfId="22232"/>
    <cellStyle name="Input 2 4 28" xfId="48088"/>
    <cellStyle name="Input 2 4 29" xfId="49018"/>
    <cellStyle name="Input 2 4 3" xfId="22233"/>
    <cellStyle name="Input 2 4 4" xfId="22234"/>
    <cellStyle name="Input 2 4 5" xfId="22235"/>
    <cellStyle name="Input 2 4 6" xfId="22236"/>
    <cellStyle name="Input 2 4 7" xfId="22237"/>
    <cellStyle name="Input 2 4 8" xfId="22238"/>
    <cellStyle name="Input 2 4 9" xfId="22239"/>
    <cellStyle name="Input 2 5" xfId="634"/>
    <cellStyle name="Input 2 5 10" xfId="22240"/>
    <cellStyle name="Input 2 5 11" xfId="22241"/>
    <cellStyle name="Input 2 5 12" xfId="22242"/>
    <cellStyle name="Input 2 5 13" xfId="22243"/>
    <cellStyle name="Input 2 5 14" xfId="22244"/>
    <cellStyle name="Input 2 5 15" xfId="22245"/>
    <cellStyle name="Input 2 5 16" xfId="22246"/>
    <cellStyle name="Input 2 5 17" xfId="22247"/>
    <cellStyle name="Input 2 5 18" xfId="22248"/>
    <cellStyle name="Input 2 5 19" xfId="22249"/>
    <cellStyle name="Input 2 5 2" xfId="1521"/>
    <cellStyle name="Input 2 5 2 2" xfId="3326"/>
    <cellStyle name="Input 2 5 2 2 2" xfId="3327"/>
    <cellStyle name="Input 2 5 2 2 2 2" xfId="3328"/>
    <cellStyle name="Input 2 5 2 2 2 2 2" xfId="3329"/>
    <cellStyle name="Input 2 5 2 2 2 3" xfId="3330"/>
    <cellStyle name="Input 2 5 2 2 3" xfId="3331"/>
    <cellStyle name="Input 2 5 2 2 3 2" xfId="3332"/>
    <cellStyle name="Input 2 5 2 2 3 2 2" xfId="3333"/>
    <cellStyle name="Input 2 5 2 2 4" xfId="3334"/>
    <cellStyle name="Input 2 5 2 2 4 2" xfId="3335"/>
    <cellStyle name="Input 2 5 2 3" xfId="3336"/>
    <cellStyle name="Input 2 5 2 3 2" xfId="3337"/>
    <cellStyle name="Input 2 5 2 3 2 2" xfId="3338"/>
    <cellStyle name="Input 2 5 2 3 3" xfId="3339"/>
    <cellStyle name="Input 2 5 2 4" xfId="3340"/>
    <cellStyle name="Input 2 5 2 4 2" xfId="3341"/>
    <cellStyle name="Input 2 5 2 4 2 2" xfId="3342"/>
    <cellStyle name="Input 2 5 2 5" xfId="3343"/>
    <cellStyle name="Input 2 5 2 5 2" xfId="3344"/>
    <cellStyle name="Input 2 5 2 6" xfId="22250"/>
    <cellStyle name="Input 2 5 2 7" xfId="22251"/>
    <cellStyle name="Input 2 5 2 8" xfId="49540"/>
    <cellStyle name="Input 2 5 20" xfId="22252"/>
    <cellStyle name="Input 2 5 21" xfId="22253"/>
    <cellStyle name="Input 2 5 22" xfId="22254"/>
    <cellStyle name="Input 2 5 23" xfId="22255"/>
    <cellStyle name="Input 2 5 24" xfId="22256"/>
    <cellStyle name="Input 2 5 25" xfId="22257"/>
    <cellStyle name="Input 2 5 26" xfId="22258"/>
    <cellStyle name="Input 2 5 27" xfId="22259"/>
    <cellStyle name="Input 2 5 28" xfId="48089"/>
    <cellStyle name="Input 2 5 29" xfId="49019"/>
    <cellStyle name="Input 2 5 3" xfId="22260"/>
    <cellStyle name="Input 2 5 4" xfId="22261"/>
    <cellStyle name="Input 2 5 5" xfId="22262"/>
    <cellStyle name="Input 2 5 6" xfId="22263"/>
    <cellStyle name="Input 2 5 7" xfId="22264"/>
    <cellStyle name="Input 2 5 8" xfId="22265"/>
    <cellStyle name="Input 2 5 9" xfId="22266"/>
    <cellStyle name="Input 2 6" xfId="635"/>
    <cellStyle name="Input 2 6 10" xfId="22267"/>
    <cellStyle name="Input 2 6 11" xfId="22268"/>
    <cellStyle name="Input 2 6 12" xfId="22269"/>
    <cellStyle name="Input 2 6 13" xfId="22270"/>
    <cellStyle name="Input 2 6 14" xfId="22271"/>
    <cellStyle name="Input 2 6 15" xfId="22272"/>
    <cellStyle name="Input 2 6 16" xfId="22273"/>
    <cellStyle name="Input 2 6 17" xfId="22274"/>
    <cellStyle name="Input 2 6 18" xfId="22275"/>
    <cellStyle name="Input 2 6 19" xfId="22276"/>
    <cellStyle name="Input 2 6 2" xfId="1522"/>
    <cellStyle name="Input 2 6 2 2" xfId="3345"/>
    <cellStyle name="Input 2 6 2 2 2" xfId="3346"/>
    <cellStyle name="Input 2 6 2 2 2 2" xfId="3347"/>
    <cellStyle name="Input 2 6 2 2 2 2 2" xfId="3348"/>
    <cellStyle name="Input 2 6 2 2 2 3" xfId="3349"/>
    <cellStyle name="Input 2 6 2 2 3" xfId="3350"/>
    <cellStyle name="Input 2 6 2 2 3 2" xfId="3351"/>
    <cellStyle name="Input 2 6 2 2 3 2 2" xfId="3352"/>
    <cellStyle name="Input 2 6 2 2 4" xfId="3353"/>
    <cellStyle name="Input 2 6 2 2 4 2" xfId="3354"/>
    <cellStyle name="Input 2 6 2 3" xfId="3355"/>
    <cellStyle name="Input 2 6 2 3 2" xfId="3356"/>
    <cellStyle name="Input 2 6 2 3 2 2" xfId="3357"/>
    <cellStyle name="Input 2 6 2 3 3" xfId="3358"/>
    <cellStyle name="Input 2 6 2 4" xfId="3359"/>
    <cellStyle name="Input 2 6 2 4 2" xfId="3360"/>
    <cellStyle name="Input 2 6 2 4 2 2" xfId="3361"/>
    <cellStyle name="Input 2 6 2 5" xfId="3362"/>
    <cellStyle name="Input 2 6 2 5 2" xfId="3363"/>
    <cellStyle name="Input 2 6 2 6" xfId="22277"/>
    <cellStyle name="Input 2 6 2 7" xfId="22278"/>
    <cellStyle name="Input 2 6 2 8" xfId="49541"/>
    <cellStyle name="Input 2 6 20" xfId="22279"/>
    <cellStyle name="Input 2 6 21" xfId="22280"/>
    <cellStyle name="Input 2 6 22" xfId="22281"/>
    <cellStyle name="Input 2 6 23" xfId="22282"/>
    <cellStyle name="Input 2 6 24" xfId="22283"/>
    <cellStyle name="Input 2 6 25" xfId="22284"/>
    <cellStyle name="Input 2 6 26" xfId="22285"/>
    <cellStyle name="Input 2 6 27" xfId="22286"/>
    <cellStyle name="Input 2 6 28" xfId="48090"/>
    <cellStyle name="Input 2 6 29" xfId="49020"/>
    <cellStyle name="Input 2 6 3" xfId="22287"/>
    <cellStyle name="Input 2 6 4" xfId="22288"/>
    <cellStyle name="Input 2 6 5" xfId="22289"/>
    <cellStyle name="Input 2 6 6" xfId="22290"/>
    <cellStyle name="Input 2 6 7" xfId="22291"/>
    <cellStyle name="Input 2 6 8" xfId="22292"/>
    <cellStyle name="Input 2 6 9" xfId="22293"/>
    <cellStyle name="Input 2 7" xfId="1523"/>
    <cellStyle name="Input 2 7 2" xfId="3364"/>
    <cellStyle name="Input 2 7 2 2" xfId="3365"/>
    <cellStyle name="Input 2 7 2 2 2" xfId="3366"/>
    <cellStyle name="Input 2 7 2 2 2 2" xfId="3367"/>
    <cellStyle name="Input 2 7 2 2 3" xfId="3368"/>
    <cellStyle name="Input 2 7 2 3" xfId="3369"/>
    <cellStyle name="Input 2 7 2 3 2" xfId="3370"/>
    <cellStyle name="Input 2 7 2 3 2 2" xfId="3371"/>
    <cellStyle name="Input 2 7 2 4" xfId="3372"/>
    <cellStyle name="Input 2 7 2 4 2" xfId="3373"/>
    <cellStyle name="Input 2 7 3" xfId="3374"/>
    <cellStyle name="Input 2 7 3 2" xfId="3375"/>
    <cellStyle name="Input 2 7 3 2 2" xfId="3376"/>
    <cellStyle name="Input 2 7 3 3" xfId="3377"/>
    <cellStyle name="Input 2 7 4" xfId="3378"/>
    <cellStyle name="Input 2 7 4 2" xfId="3379"/>
    <cellStyle name="Input 2 7 4 2 2" xfId="3380"/>
    <cellStyle name="Input 2 7 5" xfId="3381"/>
    <cellStyle name="Input 2 7 5 2" xfId="3382"/>
    <cellStyle name="Input 2 7 6" xfId="22294"/>
    <cellStyle name="Input 2 7 7" xfId="22295"/>
    <cellStyle name="Input 2 8" xfId="22296"/>
    <cellStyle name="Input 2 9" xfId="22297"/>
    <cellStyle name="Input 20" xfId="22298"/>
    <cellStyle name="Input 20 2" xfId="22299"/>
    <cellStyle name="Input 21" xfId="22300"/>
    <cellStyle name="Input 21 2" xfId="22301"/>
    <cellStyle name="Input 22" xfId="22302"/>
    <cellStyle name="Input 22 2" xfId="22303"/>
    <cellStyle name="Input 23" xfId="22304"/>
    <cellStyle name="Input 24" xfId="22305"/>
    <cellStyle name="Input 24 2" xfId="22306"/>
    <cellStyle name="Input 25" xfId="22307"/>
    <cellStyle name="Input 25 2" xfId="22308"/>
    <cellStyle name="Input 26" xfId="22309"/>
    <cellStyle name="Input 26 2" xfId="22310"/>
    <cellStyle name="Input 27" xfId="22311"/>
    <cellStyle name="Input 27 2" xfId="22312"/>
    <cellStyle name="Input 28" xfId="22313"/>
    <cellStyle name="Input 28 2" xfId="22314"/>
    <cellStyle name="Input 29" xfId="22315"/>
    <cellStyle name="Input 29 2" xfId="22316"/>
    <cellStyle name="Input 3" xfId="636"/>
    <cellStyle name="Input 3 10" xfId="22317"/>
    <cellStyle name="Input 3 11" xfId="22318"/>
    <cellStyle name="Input 3 12" xfId="22319"/>
    <cellStyle name="Input 3 13" xfId="22320"/>
    <cellStyle name="Input 3 14" xfId="22321"/>
    <cellStyle name="Input 3 15" xfId="22322"/>
    <cellStyle name="Input 3 16" xfId="22323"/>
    <cellStyle name="Input 3 17" xfId="22324"/>
    <cellStyle name="Input 3 18" xfId="22325"/>
    <cellStyle name="Input 3 19" xfId="22326"/>
    <cellStyle name="Input 3 2" xfId="1524"/>
    <cellStyle name="Input 3 2 2" xfId="3383"/>
    <cellStyle name="Input 3 2 2 2" xfId="3384"/>
    <cellStyle name="Input 3 2 2 2 2" xfId="3385"/>
    <cellStyle name="Input 3 2 2 2 2 2" xfId="3386"/>
    <cellStyle name="Input 3 2 2 2 3" xfId="3387"/>
    <cellStyle name="Input 3 2 2 3" xfId="3388"/>
    <cellStyle name="Input 3 2 2 3 2" xfId="3389"/>
    <cellStyle name="Input 3 2 2 3 2 2" xfId="3390"/>
    <cellStyle name="Input 3 2 2 4" xfId="3391"/>
    <cellStyle name="Input 3 2 2 4 2" xfId="3392"/>
    <cellStyle name="Input 3 2 3" xfId="3393"/>
    <cellStyle name="Input 3 2 3 2" xfId="3394"/>
    <cellStyle name="Input 3 2 3 2 2" xfId="3395"/>
    <cellStyle name="Input 3 2 3 3" xfId="3396"/>
    <cellStyle name="Input 3 2 4" xfId="3397"/>
    <cellStyle name="Input 3 2 4 2" xfId="3398"/>
    <cellStyle name="Input 3 2 4 2 2" xfId="3399"/>
    <cellStyle name="Input 3 2 5" xfId="3400"/>
    <cellStyle name="Input 3 2 5 2" xfId="3401"/>
    <cellStyle name="Input 3 2 6" xfId="22327"/>
    <cellStyle name="Input 3 2 7" xfId="22328"/>
    <cellStyle name="Input 3 2 8" xfId="49542"/>
    <cellStyle name="Input 3 20" xfId="22329"/>
    <cellStyle name="Input 3 21" xfId="22330"/>
    <cellStyle name="Input 3 22" xfId="22331"/>
    <cellStyle name="Input 3 23" xfId="22332"/>
    <cellStyle name="Input 3 24" xfId="22333"/>
    <cellStyle name="Input 3 25" xfId="22334"/>
    <cellStyle name="Input 3 26" xfId="22335"/>
    <cellStyle name="Input 3 27" xfId="22336"/>
    <cellStyle name="Input 3 28" xfId="48091"/>
    <cellStyle name="Input 3 29" xfId="49021"/>
    <cellStyle name="Input 3 3" xfId="22337"/>
    <cellStyle name="Input 3 3 2" xfId="22338"/>
    <cellStyle name="Input 3 4" xfId="22339"/>
    <cellStyle name="Input 3 5" xfId="22340"/>
    <cellStyle name="Input 3 6" xfId="22341"/>
    <cellStyle name="Input 3 7" xfId="22342"/>
    <cellStyle name="Input 3 8" xfId="22343"/>
    <cellStyle name="Input 3 9" xfId="22344"/>
    <cellStyle name="Input 30" xfId="22345"/>
    <cellStyle name="Input 30 2" xfId="22346"/>
    <cellStyle name="Input 31" xfId="22347"/>
    <cellStyle name="Input 31 2" xfId="22348"/>
    <cellStyle name="Input 32" xfId="22349"/>
    <cellStyle name="Input 32 2" xfId="22350"/>
    <cellStyle name="Input 33" xfId="22351"/>
    <cellStyle name="Input 33 2" xfId="22352"/>
    <cellStyle name="Input 34" xfId="22353"/>
    <cellStyle name="Input 35" xfId="22354"/>
    <cellStyle name="Input 36" xfId="22355"/>
    <cellStyle name="Input 37" xfId="22356"/>
    <cellStyle name="Input 38" xfId="22357"/>
    <cellStyle name="Input 39" xfId="22358"/>
    <cellStyle name="Input 4" xfId="637"/>
    <cellStyle name="Input 4 10" xfId="22359"/>
    <cellStyle name="Input 4 11" xfId="22360"/>
    <cellStyle name="Input 4 12" xfId="22361"/>
    <cellStyle name="Input 4 13" xfId="22362"/>
    <cellStyle name="Input 4 14" xfId="22363"/>
    <cellStyle name="Input 4 15" xfId="22364"/>
    <cellStyle name="Input 4 16" xfId="22365"/>
    <cellStyle name="Input 4 17" xfId="22366"/>
    <cellStyle name="Input 4 18" xfId="22367"/>
    <cellStyle name="Input 4 19" xfId="22368"/>
    <cellStyle name="Input 4 2" xfId="1525"/>
    <cellStyle name="Input 4 2 2" xfId="3402"/>
    <cellStyle name="Input 4 2 2 2" xfId="3403"/>
    <cellStyle name="Input 4 2 2 2 2" xfId="3404"/>
    <cellStyle name="Input 4 2 2 2 2 2" xfId="3405"/>
    <cellStyle name="Input 4 2 2 2 3" xfId="3406"/>
    <cellStyle name="Input 4 2 2 3" xfId="3407"/>
    <cellStyle name="Input 4 2 2 3 2" xfId="3408"/>
    <cellStyle name="Input 4 2 2 3 2 2" xfId="3409"/>
    <cellStyle name="Input 4 2 2 4" xfId="3410"/>
    <cellStyle name="Input 4 2 2 4 2" xfId="3411"/>
    <cellStyle name="Input 4 2 3" xfId="3412"/>
    <cellStyle name="Input 4 2 3 2" xfId="3413"/>
    <cellStyle name="Input 4 2 3 2 2" xfId="3414"/>
    <cellStyle name="Input 4 2 3 3" xfId="3415"/>
    <cellStyle name="Input 4 2 4" xfId="3416"/>
    <cellStyle name="Input 4 2 4 2" xfId="3417"/>
    <cellStyle name="Input 4 2 4 2 2" xfId="3418"/>
    <cellStyle name="Input 4 2 5" xfId="3419"/>
    <cellStyle name="Input 4 2 5 2" xfId="3420"/>
    <cellStyle name="Input 4 2 6" xfId="22369"/>
    <cellStyle name="Input 4 2 7" xfId="22370"/>
    <cellStyle name="Input 4 2 8" xfId="49543"/>
    <cellStyle name="Input 4 20" xfId="22371"/>
    <cellStyle name="Input 4 21" xfId="22372"/>
    <cellStyle name="Input 4 22" xfId="22373"/>
    <cellStyle name="Input 4 23" xfId="22374"/>
    <cellStyle name="Input 4 24" xfId="22375"/>
    <cellStyle name="Input 4 25" xfId="22376"/>
    <cellStyle name="Input 4 26" xfId="22377"/>
    <cellStyle name="Input 4 27" xfId="22378"/>
    <cellStyle name="Input 4 28" xfId="48092"/>
    <cellStyle name="Input 4 29" xfId="49022"/>
    <cellStyle name="Input 4 3" xfId="22379"/>
    <cellStyle name="Input 4 3 2" xfId="22380"/>
    <cellStyle name="Input 4 4" xfId="22381"/>
    <cellStyle name="Input 4 5" xfId="22382"/>
    <cellStyle name="Input 4 6" xfId="22383"/>
    <cellStyle name="Input 4 7" xfId="22384"/>
    <cellStyle name="Input 4 8" xfId="22385"/>
    <cellStyle name="Input 4 9" xfId="22386"/>
    <cellStyle name="Input 40" xfId="22387"/>
    <cellStyle name="Input 41" xfId="22388"/>
    <cellStyle name="Input 42" xfId="22389"/>
    <cellStyle name="Input 43" xfId="22390"/>
    <cellStyle name="Input 44" xfId="22391"/>
    <cellStyle name="Input 45" xfId="22392"/>
    <cellStyle name="Input 46" xfId="22393"/>
    <cellStyle name="Input 47" xfId="22394"/>
    <cellStyle name="Input 48" xfId="22395"/>
    <cellStyle name="Input 49" xfId="22396"/>
    <cellStyle name="Input 5" xfId="638"/>
    <cellStyle name="Input 5 10" xfId="22397"/>
    <cellStyle name="Input 5 11" xfId="22398"/>
    <cellStyle name="Input 5 12" xfId="22399"/>
    <cellStyle name="Input 5 13" xfId="22400"/>
    <cellStyle name="Input 5 14" xfId="22401"/>
    <cellStyle name="Input 5 15" xfId="22402"/>
    <cellStyle name="Input 5 16" xfId="22403"/>
    <cellStyle name="Input 5 17" xfId="22404"/>
    <cellStyle name="Input 5 18" xfId="22405"/>
    <cellStyle name="Input 5 19" xfId="22406"/>
    <cellStyle name="Input 5 2" xfId="1526"/>
    <cellStyle name="Input 5 2 2" xfId="3421"/>
    <cellStyle name="Input 5 2 2 2" xfId="3422"/>
    <cellStyle name="Input 5 2 2 2 2" xfId="3423"/>
    <cellStyle name="Input 5 2 2 2 2 2" xfId="3424"/>
    <cellStyle name="Input 5 2 2 2 3" xfId="3425"/>
    <cellStyle name="Input 5 2 2 3" xfId="3426"/>
    <cellStyle name="Input 5 2 2 3 2" xfId="3427"/>
    <cellStyle name="Input 5 2 2 3 2 2" xfId="3428"/>
    <cellStyle name="Input 5 2 2 4" xfId="3429"/>
    <cellStyle name="Input 5 2 2 4 2" xfId="3430"/>
    <cellStyle name="Input 5 2 3" xfId="3431"/>
    <cellStyle name="Input 5 2 3 2" xfId="3432"/>
    <cellStyle name="Input 5 2 3 2 2" xfId="3433"/>
    <cellStyle name="Input 5 2 3 3" xfId="3434"/>
    <cellStyle name="Input 5 2 4" xfId="3435"/>
    <cellStyle name="Input 5 2 4 2" xfId="3436"/>
    <cellStyle name="Input 5 2 4 2 2" xfId="3437"/>
    <cellStyle name="Input 5 2 5" xfId="3438"/>
    <cellStyle name="Input 5 2 5 2" xfId="3439"/>
    <cellStyle name="Input 5 2 6" xfId="22407"/>
    <cellStyle name="Input 5 2 7" xfId="22408"/>
    <cellStyle name="Input 5 2 8" xfId="49544"/>
    <cellStyle name="Input 5 20" xfId="22409"/>
    <cellStyle name="Input 5 21" xfId="22410"/>
    <cellStyle name="Input 5 22" xfId="22411"/>
    <cellStyle name="Input 5 23" xfId="22412"/>
    <cellStyle name="Input 5 24" xfId="22413"/>
    <cellStyle name="Input 5 25" xfId="22414"/>
    <cellStyle name="Input 5 26" xfId="22415"/>
    <cellStyle name="Input 5 27" xfId="22416"/>
    <cellStyle name="Input 5 28" xfId="48093"/>
    <cellStyle name="Input 5 29" xfId="49023"/>
    <cellStyle name="Input 5 3" xfId="22417"/>
    <cellStyle name="Input 5 3 2" xfId="22418"/>
    <cellStyle name="Input 5 4" xfId="22419"/>
    <cellStyle name="Input 5 5" xfId="22420"/>
    <cellStyle name="Input 5 6" xfId="22421"/>
    <cellStyle name="Input 5 7" xfId="22422"/>
    <cellStyle name="Input 5 8" xfId="22423"/>
    <cellStyle name="Input 5 9" xfId="22424"/>
    <cellStyle name="Input 50" xfId="22425"/>
    <cellStyle name="Input 51" xfId="22426"/>
    <cellStyle name="Input 52" xfId="22427"/>
    <cellStyle name="Input 52 2" xfId="22428"/>
    <cellStyle name="Input 53" xfId="22429"/>
    <cellStyle name="Input 54" xfId="48054"/>
    <cellStyle name="Input 55" xfId="48055"/>
    <cellStyle name="Input 56" xfId="49015"/>
    <cellStyle name="Input 6" xfId="639"/>
    <cellStyle name="Input 6 10" xfId="22430"/>
    <cellStyle name="Input 6 11" xfId="22431"/>
    <cellStyle name="Input 6 12" xfId="22432"/>
    <cellStyle name="Input 6 13" xfId="22433"/>
    <cellStyle name="Input 6 14" xfId="22434"/>
    <cellStyle name="Input 6 15" xfId="22435"/>
    <cellStyle name="Input 6 16" xfId="22436"/>
    <cellStyle name="Input 6 17" xfId="22437"/>
    <cellStyle name="Input 6 18" xfId="22438"/>
    <cellStyle name="Input 6 19" xfId="22439"/>
    <cellStyle name="Input 6 2" xfId="1527"/>
    <cellStyle name="Input 6 2 2" xfId="3440"/>
    <cellStyle name="Input 6 2 2 2" xfId="3441"/>
    <cellStyle name="Input 6 2 2 2 2" xfId="3442"/>
    <cellStyle name="Input 6 2 2 2 2 2" xfId="3443"/>
    <cellStyle name="Input 6 2 2 2 3" xfId="3444"/>
    <cellStyle name="Input 6 2 2 3" xfId="3445"/>
    <cellStyle name="Input 6 2 2 3 2" xfId="3446"/>
    <cellStyle name="Input 6 2 2 3 2 2" xfId="3447"/>
    <cellStyle name="Input 6 2 2 4" xfId="3448"/>
    <cellStyle name="Input 6 2 2 4 2" xfId="3449"/>
    <cellStyle name="Input 6 2 3" xfId="3450"/>
    <cellStyle name="Input 6 2 3 2" xfId="3451"/>
    <cellStyle name="Input 6 2 3 2 2" xfId="3452"/>
    <cellStyle name="Input 6 2 3 3" xfId="3453"/>
    <cellStyle name="Input 6 2 4" xfId="3454"/>
    <cellStyle name="Input 6 2 4 2" xfId="3455"/>
    <cellStyle name="Input 6 2 4 2 2" xfId="3456"/>
    <cellStyle name="Input 6 2 5" xfId="3457"/>
    <cellStyle name="Input 6 2 5 2" xfId="3458"/>
    <cellStyle name="Input 6 2 6" xfId="22440"/>
    <cellStyle name="Input 6 2 7" xfId="22441"/>
    <cellStyle name="Input 6 2 8" xfId="49545"/>
    <cellStyle name="Input 6 20" xfId="22442"/>
    <cellStyle name="Input 6 21" xfId="22443"/>
    <cellStyle name="Input 6 22" xfId="22444"/>
    <cellStyle name="Input 6 23" xfId="22445"/>
    <cellStyle name="Input 6 24" xfId="22446"/>
    <cellStyle name="Input 6 25" xfId="22447"/>
    <cellStyle name="Input 6 26" xfId="22448"/>
    <cellStyle name="Input 6 27" xfId="22449"/>
    <cellStyle name="Input 6 28" xfId="48094"/>
    <cellStyle name="Input 6 29" xfId="49024"/>
    <cellStyle name="Input 6 3" xfId="22450"/>
    <cellStyle name="Input 6 3 2" xfId="22451"/>
    <cellStyle name="Input 6 4" xfId="22452"/>
    <cellStyle name="Input 6 5" xfId="22453"/>
    <cellStyle name="Input 6 6" xfId="22454"/>
    <cellStyle name="Input 6 7" xfId="22455"/>
    <cellStyle name="Input 6 8" xfId="22456"/>
    <cellStyle name="Input 6 9" xfId="22457"/>
    <cellStyle name="Input 7" xfId="1528"/>
    <cellStyle name="Input 7 2" xfId="3459"/>
    <cellStyle name="Input 7 2 2" xfId="3460"/>
    <cellStyle name="Input 7 2 2 2" xfId="3461"/>
    <cellStyle name="Input 7 2 2 2 2" xfId="3462"/>
    <cellStyle name="Input 7 2 2 3" xfId="3463"/>
    <cellStyle name="Input 7 2 3" xfId="3464"/>
    <cellStyle name="Input 7 2 3 2" xfId="3465"/>
    <cellStyle name="Input 7 2 3 2 2" xfId="3466"/>
    <cellStyle name="Input 7 2 4" xfId="3467"/>
    <cellStyle name="Input 7 2 4 2" xfId="3468"/>
    <cellStyle name="Input 7 3" xfId="3469"/>
    <cellStyle name="Input 7 3 2" xfId="3470"/>
    <cellStyle name="Input 7 3 2 2" xfId="3471"/>
    <cellStyle name="Input 7 3 3" xfId="3472"/>
    <cellStyle name="Input 7 4" xfId="3473"/>
    <cellStyle name="Input 7 4 2" xfId="3474"/>
    <cellStyle name="Input 7 4 2 2" xfId="3475"/>
    <cellStyle name="Input 7 5" xfId="3476"/>
    <cellStyle name="Input 7 5 2" xfId="3477"/>
    <cellStyle name="Input 7 6" xfId="22458"/>
    <cellStyle name="Input 7 7" xfId="22459"/>
    <cellStyle name="Input 8" xfId="3478"/>
    <cellStyle name="Input 8 2" xfId="22460"/>
    <cellStyle name="Input 8 3" xfId="22461"/>
    <cellStyle name="Input 9" xfId="22462"/>
    <cellStyle name="Input Cells" xfId="22463"/>
    <cellStyle name="Input_GUD_ExEll phase 2" xfId="22464"/>
    <cellStyle name="InputBlueFont" xfId="22465"/>
    <cellStyle name="Integer" xfId="22466"/>
    <cellStyle name="IntInput" xfId="22467"/>
    <cellStyle name="IntInput 2" xfId="22468"/>
    <cellStyle name="IntInputBk" xfId="22469"/>
    <cellStyle name="IntInputBk 2" xfId="22470"/>
    <cellStyle name="IntInputBk_111212 Omzet calculatie def" xfId="22471"/>
    <cellStyle name="IntInputBu" xfId="22472"/>
    <cellStyle name="IntInputBu 2" xfId="22473"/>
    <cellStyle name="IntInputBu_111212 Omzet calculatie def" xfId="22474"/>
    <cellStyle name="Invoer" xfId="16" builtinId="20" hidden="1"/>
    <cellStyle name="Invoer 2" xfId="399"/>
    <cellStyle name="Invoer 2 10" xfId="22475"/>
    <cellStyle name="Invoer 2 11" xfId="22476"/>
    <cellStyle name="Invoer 2 12" xfId="22477"/>
    <cellStyle name="Invoer 2 13" xfId="22478"/>
    <cellStyle name="Invoer 2 14" xfId="22479"/>
    <cellStyle name="Invoer 2 15" xfId="22480"/>
    <cellStyle name="Invoer 2 16" xfId="22481"/>
    <cellStyle name="Invoer 2 17" xfId="22482"/>
    <cellStyle name="Invoer 2 18" xfId="22483"/>
    <cellStyle name="Invoer 2 19" xfId="22484"/>
    <cellStyle name="Invoer 2 2" xfId="494"/>
    <cellStyle name="Invoer 2 2 10" xfId="22485"/>
    <cellStyle name="Invoer 2 2 11" xfId="22486"/>
    <cellStyle name="Invoer 2 2 12" xfId="22487"/>
    <cellStyle name="Invoer 2 2 13" xfId="22488"/>
    <cellStyle name="Invoer 2 2 14" xfId="22489"/>
    <cellStyle name="Invoer 2 2 15" xfId="22490"/>
    <cellStyle name="Invoer 2 2 16" xfId="22491"/>
    <cellStyle name="Invoer 2 2 17" xfId="22492"/>
    <cellStyle name="Invoer 2 2 18" xfId="22493"/>
    <cellStyle name="Invoer 2 2 19" xfId="22494"/>
    <cellStyle name="Invoer 2 2 2" xfId="1529"/>
    <cellStyle name="Invoer 2 2 2 2" xfId="3479"/>
    <cellStyle name="Invoer 2 2 2 2 2" xfId="3480"/>
    <cellStyle name="Invoer 2 2 2 2 2 2" xfId="3481"/>
    <cellStyle name="Invoer 2 2 2 2 2 2 2" xfId="3482"/>
    <cellStyle name="Invoer 2 2 2 2 2 3" xfId="3483"/>
    <cellStyle name="Invoer 2 2 2 2 3" xfId="3484"/>
    <cellStyle name="Invoer 2 2 2 2 3 2" xfId="3485"/>
    <cellStyle name="Invoer 2 2 2 2 3 2 2" xfId="3486"/>
    <cellStyle name="Invoer 2 2 2 2 4" xfId="3487"/>
    <cellStyle name="Invoer 2 2 2 2 4 2" xfId="3488"/>
    <cellStyle name="Invoer 2 2 2 3" xfId="3489"/>
    <cellStyle name="Invoer 2 2 2 3 2" xfId="3490"/>
    <cellStyle name="Invoer 2 2 2 3 2 2" xfId="3491"/>
    <cellStyle name="Invoer 2 2 2 3 3" xfId="3492"/>
    <cellStyle name="Invoer 2 2 2 4" xfId="3493"/>
    <cellStyle name="Invoer 2 2 2 4 2" xfId="3494"/>
    <cellStyle name="Invoer 2 2 2 4 2 2" xfId="3495"/>
    <cellStyle name="Invoer 2 2 2 5" xfId="3496"/>
    <cellStyle name="Invoer 2 2 2 5 2" xfId="3497"/>
    <cellStyle name="Invoer 2 2 2 6" xfId="22495"/>
    <cellStyle name="Invoer 2 2 2 7" xfId="22496"/>
    <cellStyle name="Invoer 2 2 20" xfId="22497"/>
    <cellStyle name="Invoer 2 2 21" xfId="22498"/>
    <cellStyle name="Invoer 2 2 22" xfId="22499"/>
    <cellStyle name="Invoer 2 2 23" xfId="22500"/>
    <cellStyle name="Invoer 2 2 24" xfId="22501"/>
    <cellStyle name="Invoer 2 2 25" xfId="22502"/>
    <cellStyle name="Invoer 2 2 26" xfId="22503"/>
    <cellStyle name="Invoer 2 2 27" xfId="22504"/>
    <cellStyle name="Invoer 2 2 28" xfId="48095"/>
    <cellStyle name="Invoer 2 2 3" xfId="22505"/>
    <cellStyle name="Invoer 2 2 4" xfId="22506"/>
    <cellStyle name="Invoer 2 2 5" xfId="22507"/>
    <cellStyle name="Invoer 2 2 6" xfId="22508"/>
    <cellStyle name="Invoer 2 2 7" xfId="22509"/>
    <cellStyle name="Invoer 2 2 8" xfId="22510"/>
    <cellStyle name="Invoer 2 2 9" xfId="22511"/>
    <cellStyle name="Invoer 2 20" xfId="22512"/>
    <cellStyle name="Invoer 2 21" xfId="22513"/>
    <cellStyle name="Invoer 2 22" xfId="22514"/>
    <cellStyle name="Invoer 2 23" xfId="22515"/>
    <cellStyle name="Invoer 2 24" xfId="22516"/>
    <cellStyle name="Invoer 2 25" xfId="22517"/>
    <cellStyle name="Invoer 2 26" xfId="22518"/>
    <cellStyle name="Invoer 2 27" xfId="22519"/>
    <cellStyle name="Invoer 2 28" xfId="22520"/>
    <cellStyle name="Invoer 2 29" xfId="22521"/>
    <cellStyle name="Invoer 2 3" xfId="640"/>
    <cellStyle name="Invoer 2 3 10" xfId="22522"/>
    <cellStyle name="Invoer 2 3 11" xfId="22523"/>
    <cellStyle name="Invoer 2 3 12" xfId="22524"/>
    <cellStyle name="Invoer 2 3 13" xfId="22525"/>
    <cellStyle name="Invoer 2 3 14" xfId="22526"/>
    <cellStyle name="Invoer 2 3 15" xfId="22527"/>
    <cellStyle name="Invoer 2 3 16" xfId="22528"/>
    <cellStyle name="Invoer 2 3 17" xfId="22529"/>
    <cellStyle name="Invoer 2 3 18" xfId="22530"/>
    <cellStyle name="Invoer 2 3 19" xfId="22531"/>
    <cellStyle name="Invoer 2 3 2" xfId="1530"/>
    <cellStyle name="Invoer 2 3 2 2" xfId="3498"/>
    <cellStyle name="Invoer 2 3 2 2 2" xfId="3499"/>
    <cellStyle name="Invoer 2 3 2 2 2 2" xfId="3500"/>
    <cellStyle name="Invoer 2 3 2 2 2 2 2" xfId="3501"/>
    <cellStyle name="Invoer 2 3 2 2 2 3" xfId="3502"/>
    <cellStyle name="Invoer 2 3 2 2 3" xfId="3503"/>
    <cellStyle name="Invoer 2 3 2 2 3 2" xfId="3504"/>
    <cellStyle name="Invoer 2 3 2 2 3 2 2" xfId="3505"/>
    <cellStyle name="Invoer 2 3 2 2 4" xfId="3506"/>
    <cellStyle name="Invoer 2 3 2 2 4 2" xfId="3507"/>
    <cellStyle name="Invoer 2 3 2 3" xfId="3508"/>
    <cellStyle name="Invoer 2 3 2 3 2" xfId="3509"/>
    <cellStyle name="Invoer 2 3 2 3 2 2" xfId="3510"/>
    <cellStyle name="Invoer 2 3 2 3 3" xfId="3511"/>
    <cellStyle name="Invoer 2 3 2 4" xfId="3512"/>
    <cellStyle name="Invoer 2 3 2 4 2" xfId="3513"/>
    <cellStyle name="Invoer 2 3 2 4 2 2" xfId="3514"/>
    <cellStyle name="Invoer 2 3 2 5" xfId="3515"/>
    <cellStyle name="Invoer 2 3 2 5 2" xfId="3516"/>
    <cellStyle name="Invoer 2 3 2 6" xfId="22532"/>
    <cellStyle name="Invoer 2 3 2 7" xfId="22533"/>
    <cellStyle name="Invoer 2 3 20" xfId="22534"/>
    <cellStyle name="Invoer 2 3 21" xfId="22535"/>
    <cellStyle name="Invoer 2 3 22" xfId="22536"/>
    <cellStyle name="Invoer 2 3 23" xfId="22537"/>
    <cellStyle name="Invoer 2 3 24" xfId="22538"/>
    <cellStyle name="Invoer 2 3 25" xfId="22539"/>
    <cellStyle name="Invoer 2 3 26" xfId="22540"/>
    <cellStyle name="Invoer 2 3 27" xfId="22541"/>
    <cellStyle name="Invoer 2 3 28" xfId="48096"/>
    <cellStyle name="Invoer 2 3 3" xfId="22542"/>
    <cellStyle name="Invoer 2 3 4" xfId="22543"/>
    <cellStyle name="Invoer 2 3 5" xfId="22544"/>
    <cellStyle name="Invoer 2 3 6" xfId="22545"/>
    <cellStyle name="Invoer 2 3 7" xfId="22546"/>
    <cellStyle name="Invoer 2 3 8" xfId="22547"/>
    <cellStyle name="Invoer 2 3 9" xfId="22548"/>
    <cellStyle name="Invoer 2 30" xfId="22549"/>
    <cellStyle name="Invoer 2 31" xfId="22550"/>
    <cellStyle name="Invoer 2 32" xfId="22551"/>
    <cellStyle name="Invoer 2 33" xfId="48097"/>
    <cellStyle name="Invoer 2 4" xfId="641"/>
    <cellStyle name="Invoer 2 4 10" xfId="22552"/>
    <cellStyle name="Invoer 2 4 11" xfId="22553"/>
    <cellStyle name="Invoer 2 4 12" xfId="22554"/>
    <cellStyle name="Invoer 2 4 13" xfId="22555"/>
    <cellStyle name="Invoer 2 4 14" xfId="22556"/>
    <cellStyle name="Invoer 2 4 15" xfId="22557"/>
    <cellStyle name="Invoer 2 4 16" xfId="22558"/>
    <cellStyle name="Invoer 2 4 17" xfId="22559"/>
    <cellStyle name="Invoer 2 4 18" xfId="22560"/>
    <cellStyle name="Invoer 2 4 19" xfId="22561"/>
    <cellStyle name="Invoer 2 4 2" xfId="1531"/>
    <cellStyle name="Invoer 2 4 2 2" xfId="3517"/>
    <cellStyle name="Invoer 2 4 2 2 2" xfId="3518"/>
    <cellStyle name="Invoer 2 4 2 2 2 2" xfId="3519"/>
    <cellStyle name="Invoer 2 4 2 2 2 2 2" xfId="3520"/>
    <cellStyle name="Invoer 2 4 2 2 2 3" xfId="3521"/>
    <cellStyle name="Invoer 2 4 2 2 3" xfId="3522"/>
    <cellStyle name="Invoer 2 4 2 2 3 2" xfId="3523"/>
    <cellStyle name="Invoer 2 4 2 2 3 2 2" xfId="3524"/>
    <cellStyle name="Invoer 2 4 2 2 4" xfId="3525"/>
    <cellStyle name="Invoer 2 4 2 2 4 2" xfId="3526"/>
    <cellStyle name="Invoer 2 4 2 3" xfId="3527"/>
    <cellStyle name="Invoer 2 4 2 3 2" xfId="3528"/>
    <cellStyle name="Invoer 2 4 2 3 2 2" xfId="3529"/>
    <cellStyle name="Invoer 2 4 2 3 3" xfId="3530"/>
    <cellStyle name="Invoer 2 4 2 4" xfId="3531"/>
    <cellStyle name="Invoer 2 4 2 4 2" xfId="3532"/>
    <cellStyle name="Invoer 2 4 2 4 2 2" xfId="3533"/>
    <cellStyle name="Invoer 2 4 2 5" xfId="3534"/>
    <cellStyle name="Invoer 2 4 2 5 2" xfId="3535"/>
    <cellStyle name="Invoer 2 4 2 6" xfId="22562"/>
    <cellStyle name="Invoer 2 4 2 7" xfId="22563"/>
    <cellStyle name="Invoer 2 4 20" xfId="22564"/>
    <cellStyle name="Invoer 2 4 21" xfId="22565"/>
    <cellStyle name="Invoer 2 4 22" xfId="22566"/>
    <cellStyle name="Invoer 2 4 23" xfId="22567"/>
    <cellStyle name="Invoer 2 4 24" xfId="22568"/>
    <cellStyle name="Invoer 2 4 25" xfId="22569"/>
    <cellStyle name="Invoer 2 4 26" xfId="22570"/>
    <cellStyle name="Invoer 2 4 27" xfId="22571"/>
    <cellStyle name="Invoer 2 4 28" xfId="48098"/>
    <cellStyle name="Invoer 2 4 3" xfId="22572"/>
    <cellStyle name="Invoer 2 4 4" xfId="22573"/>
    <cellStyle name="Invoer 2 4 5" xfId="22574"/>
    <cellStyle name="Invoer 2 4 6" xfId="22575"/>
    <cellStyle name="Invoer 2 4 7" xfId="22576"/>
    <cellStyle name="Invoer 2 4 8" xfId="22577"/>
    <cellStyle name="Invoer 2 4 9" xfId="22578"/>
    <cellStyle name="Invoer 2 5" xfId="642"/>
    <cellStyle name="Invoer 2 5 10" xfId="22579"/>
    <cellStyle name="Invoer 2 5 11" xfId="22580"/>
    <cellStyle name="Invoer 2 5 12" xfId="22581"/>
    <cellStyle name="Invoer 2 5 13" xfId="22582"/>
    <cellStyle name="Invoer 2 5 14" xfId="22583"/>
    <cellStyle name="Invoer 2 5 15" xfId="22584"/>
    <cellStyle name="Invoer 2 5 16" xfId="22585"/>
    <cellStyle name="Invoer 2 5 17" xfId="22586"/>
    <cellStyle name="Invoer 2 5 18" xfId="22587"/>
    <cellStyle name="Invoer 2 5 19" xfId="22588"/>
    <cellStyle name="Invoer 2 5 2" xfId="1532"/>
    <cellStyle name="Invoer 2 5 2 2" xfId="3536"/>
    <cellStyle name="Invoer 2 5 2 2 2" xfId="3537"/>
    <cellStyle name="Invoer 2 5 2 2 2 2" xfId="3538"/>
    <cellStyle name="Invoer 2 5 2 2 2 2 2" xfId="3539"/>
    <cellStyle name="Invoer 2 5 2 2 2 3" xfId="3540"/>
    <cellStyle name="Invoer 2 5 2 2 3" xfId="3541"/>
    <cellStyle name="Invoer 2 5 2 2 3 2" xfId="3542"/>
    <cellStyle name="Invoer 2 5 2 2 3 2 2" xfId="3543"/>
    <cellStyle name="Invoer 2 5 2 2 4" xfId="3544"/>
    <cellStyle name="Invoer 2 5 2 2 4 2" xfId="3545"/>
    <cellStyle name="Invoer 2 5 2 3" xfId="3546"/>
    <cellStyle name="Invoer 2 5 2 3 2" xfId="3547"/>
    <cellStyle name="Invoer 2 5 2 3 2 2" xfId="3548"/>
    <cellStyle name="Invoer 2 5 2 3 3" xfId="3549"/>
    <cellStyle name="Invoer 2 5 2 4" xfId="3550"/>
    <cellStyle name="Invoer 2 5 2 4 2" xfId="3551"/>
    <cellStyle name="Invoer 2 5 2 4 2 2" xfId="3552"/>
    <cellStyle name="Invoer 2 5 2 5" xfId="3553"/>
    <cellStyle name="Invoer 2 5 2 5 2" xfId="3554"/>
    <cellStyle name="Invoer 2 5 2 6" xfId="22589"/>
    <cellStyle name="Invoer 2 5 2 7" xfId="22590"/>
    <cellStyle name="Invoer 2 5 20" xfId="22591"/>
    <cellStyle name="Invoer 2 5 21" xfId="22592"/>
    <cellStyle name="Invoer 2 5 22" xfId="22593"/>
    <cellStyle name="Invoer 2 5 23" xfId="22594"/>
    <cellStyle name="Invoer 2 5 24" xfId="22595"/>
    <cellStyle name="Invoer 2 5 25" xfId="22596"/>
    <cellStyle name="Invoer 2 5 26" xfId="22597"/>
    <cellStyle name="Invoer 2 5 27" xfId="22598"/>
    <cellStyle name="Invoer 2 5 28" xfId="48099"/>
    <cellStyle name="Invoer 2 5 3" xfId="22599"/>
    <cellStyle name="Invoer 2 5 4" xfId="22600"/>
    <cellStyle name="Invoer 2 5 5" xfId="22601"/>
    <cellStyle name="Invoer 2 5 6" xfId="22602"/>
    <cellStyle name="Invoer 2 5 7" xfId="22603"/>
    <cellStyle name="Invoer 2 5 8" xfId="22604"/>
    <cellStyle name="Invoer 2 5 9" xfId="22605"/>
    <cellStyle name="Invoer 2 6" xfId="643"/>
    <cellStyle name="Invoer 2 6 10" xfId="22606"/>
    <cellStyle name="Invoer 2 6 11" xfId="22607"/>
    <cellStyle name="Invoer 2 6 12" xfId="22608"/>
    <cellStyle name="Invoer 2 6 13" xfId="22609"/>
    <cellStyle name="Invoer 2 6 14" xfId="22610"/>
    <cellStyle name="Invoer 2 6 15" xfId="22611"/>
    <cellStyle name="Invoer 2 6 16" xfId="22612"/>
    <cellStyle name="Invoer 2 6 17" xfId="22613"/>
    <cellStyle name="Invoer 2 6 18" xfId="22614"/>
    <cellStyle name="Invoer 2 6 19" xfId="22615"/>
    <cellStyle name="Invoer 2 6 2" xfId="1533"/>
    <cellStyle name="Invoer 2 6 2 2" xfId="3555"/>
    <cellStyle name="Invoer 2 6 2 2 2" xfId="3556"/>
    <cellStyle name="Invoer 2 6 2 2 2 2" xfId="3557"/>
    <cellStyle name="Invoer 2 6 2 2 2 2 2" xfId="3558"/>
    <cellStyle name="Invoer 2 6 2 2 2 3" xfId="3559"/>
    <cellStyle name="Invoer 2 6 2 2 3" xfId="3560"/>
    <cellStyle name="Invoer 2 6 2 2 3 2" xfId="3561"/>
    <cellStyle name="Invoer 2 6 2 2 3 2 2" xfId="3562"/>
    <cellStyle name="Invoer 2 6 2 2 4" xfId="3563"/>
    <cellStyle name="Invoer 2 6 2 2 4 2" xfId="3564"/>
    <cellStyle name="Invoer 2 6 2 3" xfId="3565"/>
    <cellStyle name="Invoer 2 6 2 3 2" xfId="3566"/>
    <cellStyle name="Invoer 2 6 2 3 2 2" xfId="3567"/>
    <cellStyle name="Invoer 2 6 2 3 3" xfId="3568"/>
    <cellStyle name="Invoer 2 6 2 4" xfId="3569"/>
    <cellStyle name="Invoer 2 6 2 4 2" xfId="3570"/>
    <cellStyle name="Invoer 2 6 2 4 2 2" xfId="3571"/>
    <cellStyle name="Invoer 2 6 2 5" xfId="3572"/>
    <cellStyle name="Invoer 2 6 2 5 2" xfId="3573"/>
    <cellStyle name="Invoer 2 6 2 6" xfId="22616"/>
    <cellStyle name="Invoer 2 6 2 7" xfId="22617"/>
    <cellStyle name="Invoer 2 6 20" xfId="22618"/>
    <cellStyle name="Invoer 2 6 21" xfId="22619"/>
    <cellStyle name="Invoer 2 6 22" xfId="22620"/>
    <cellStyle name="Invoer 2 6 23" xfId="22621"/>
    <cellStyle name="Invoer 2 6 24" xfId="22622"/>
    <cellStyle name="Invoer 2 6 25" xfId="22623"/>
    <cellStyle name="Invoer 2 6 26" xfId="22624"/>
    <cellStyle name="Invoer 2 6 27" xfId="22625"/>
    <cellStyle name="Invoer 2 6 28" xfId="48100"/>
    <cellStyle name="Invoer 2 6 3" xfId="22626"/>
    <cellStyle name="Invoer 2 6 4" xfId="22627"/>
    <cellStyle name="Invoer 2 6 5" xfId="22628"/>
    <cellStyle name="Invoer 2 6 6" xfId="22629"/>
    <cellStyle name="Invoer 2 6 7" xfId="22630"/>
    <cellStyle name="Invoer 2 6 8" xfId="22631"/>
    <cellStyle name="Invoer 2 6 9" xfId="22632"/>
    <cellStyle name="Invoer 2 7" xfId="1534"/>
    <cellStyle name="Invoer 2 7 2" xfId="3574"/>
    <cellStyle name="Invoer 2 7 2 2" xfId="3575"/>
    <cellStyle name="Invoer 2 7 2 2 2" xfId="3576"/>
    <cellStyle name="Invoer 2 7 2 2 2 2" xfId="3577"/>
    <cellStyle name="Invoer 2 7 2 2 3" xfId="3578"/>
    <cellStyle name="Invoer 2 7 2 3" xfId="3579"/>
    <cellStyle name="Invoer 2 7 2 3 2" xfId="3580"/>
    <cellStyle name="Invoer 2 7 2 3 2 2" xfId="3581"/>
    <cellStyle name="Invoer 2 7 2 4" xfId="3582"/>
    <cellStyle name="Invoer 2 7 2 4 2" xfId="3583"/>
    <cellStyle name="Invoer 2 7 3" xfId="3584"/>
    <cellStyle name="Invoer 2 7 3 2" xfId="3585"/>
    <cellStyle name="Invoer 2 7 3 2 2" xfId="3586"/>
    <cellStyle name="Invoer 2 7 3 3" xfId="3587"/>
    <cellStyle name="Invoer 2 7 4" xfId="3588"/>
    <cellStyle name="Invoer 2 7 4 2" xfId="3589"/>
    <cellStyle name="Invoer 2 7 4 2 2" xfId="3590"/>
    <cellStyle name="Invoer 2 7 5" xfId="3591"/>
    <cellStyle name="Invoer 2 7 5 2" xfId="3592"/>
    <cellStyle name="Invoer 2 7 6" xfId="22633"/>
    <cellStyle name="Invoer 2 7 7" xfId="22634"/>
    <cellStyle name="Invoer 2 8" xfId="22635"/>
    <cellStyle name="Invoer 2 9" xfId="22636"/>
    <cellStyle name="Invoer 3" xfId="644"/>
    <cellStyle name="Invoer 3 10" xfId="22637"/>
    <cellStyle name="Invoer 3 11" xfId="22638"/>
    <cellStyle name="Invoer 3 12" xfId="22639"/>
    <cellStyle name="Invoer 3 13" xfId="22640"/>
    <cellStyle name="Invoer 3 14" xfId="22641"/>
    <cellStyle name="Invoer 3 15" xfId="22642"/>
    <cellStyle name="Invoer 3 16" xfId="22643"/>
    <cellStyle name="Invoer 3 17" xfId="22644"/>
    <cellStyle name="Invoer 3 18" xfId="22645"/>
    <cellStyle name="Invoer 3 19" xfId="22646"/>
    <cellStyle name="Invoer 3 2" xfId="1535"/>
    <cellStyle name="Invoer 3 2 2" xfId="3593"/>
    <cellStyle name="Invoer 3 2 2 2" xfId="3594"/>
    <cellStyle name="Invoer 3 2 2 2 2" xfId="3595"/>
    <cellStyle name="Invoer 3 2 2 2 2 2" xfId="3596"/>
    <cellStyle name="Invoer 3 2 2 2 3" xfId="3597"/>
    <cellStyle name="Invoer 3 2 2 3" xfId="3598"/>
    <cellStyle name="Invoer 3 2 2 3 2" xfId="3599"/>
    <cellStyle name="Invoer 3 2 2 3 2 2" xfId="3600"/>
    <cellStyle name="Invoer 3 2 2 4" xfId="3601"/>
    <cellStyle name="Invoer 3 2 2 4 2" xfId="3602"/>
    <cellStyle name="Invoer 3 2 3" xfId="3603"/>
    <cellStyle name="Invoer 3 2 3 2" xfId="3604"/>
    <cellStyle name="Invoer 3 2 3 2 2" xfId="3605"/>
    <cellStyle name="Invoer 3 2 3 3" xfId="3606"/>
    <cellStyle name="Invoer 3 2 4" xfId="3607"/>
    <cellStyle name="Invoer 3 2 4 2" xfId="3608"/>
    <cellStyle name="Invoer 3 2 4 2 2" xfId="3609"/>
    <cellStyle name="Invoer 3 2 5" xfId="3610"/>
    <cellStyle name="Invoer 3 2 5 2" xfId="3611"/>
    <cellStyle name="Invoer 3 2 6" xfId="22647"/>
    <cellStyle name="Invoer 3 2 7" xfId="22648"/>
    <cellStyle name="Invoer 3 20" xfId="22649"/>
    <cellStyle name="Invoer 3 21" xfId="22650"/>
    <cellStyle name="Invoer 3 22" xfId="22651"/>
    <cellStyle name="Invoer 3 23" xfId="22652"/>
    <cellStyle name="Invoer 3 24" xfId="22653"/>
    <cellStyle name="Invoer 3 25" xfId="22654"/>
    <cellStyle name="Invoer 3 26" xfId="22655"/>
    <cellStyle name="Invoer 3 27" xfId="22656"/>
    <cellStyle name="Invoer 3 28" xfId="48101"/>
    <cellStyle name="Invoer 3 3" xfId="22657"/>
    <cellStyle name="Invoer 3 4" xfId="22658"/>
    <cellStyle name="Invoer 3 5" xfId="22659"/>
    <cellStyle name="Invoer 3 6" xfId="22660"/>
    <cellStyle name="Invoer 3 7" xfId="22661"/>
    <cellStyle name="Invoer 3 8" xfId="22662"/>
    <cellStyle name="Invoer 3 9" xfId="22663"/>
    <cellStyle name="Invoer 4" xfId="645"/>
    <cellStyle name="Invoer 4 10" xfId="22664"/>
    <cellStyle name="Invoer 4 11" xfId="22665"/>
    <cellStyle name="Invoer 4 12" xfId="22666"/>
    <cellStyle name="Invoer 4 13" xfId="22667"/>
    <cellStyle name="Invoer 4 14" xfId="22668"/>
    <cellStyle name="Invoer 4 15" xfId="22669"/>
    <cellStyle name="Invoer 4 16" xfId="22670"/>
    <cellStyle name="Invoer 4 17" xfId="22671"/>
    <cellStyle name="Invoer 4 18" xfId="22672"/>
    <cellStyle name="Invoer 4 19" xfId="22673"/>
    <cellStyle name="Invoer 4 2" xfId="1536"/>
    <cellStyle name="Invoer 4 2 2" xfId="3612"/>
    <cellStyle name="Invoer 4 2 2 2" xfId="3613"/>
    <cellStyle name="Invoer 4 2 2 2 2" xfId="3614"/>
    <cellStyle name="Invoer 4 2 2 2 2 2" xfId="3615"/>
    <cellStyle name="Invoer 4 2 2 2 3" xfId="3616"/>
    <cellStyle name="Invoer 4 2 2 3" xfId="3617"/>
    <cellStyle name="Invoer 4 2 2 3 2" xfId="3618"/>
    <cellStyle name="Invoer 4 2 2 3 2 2" xfId="3619"/>
    <cellStyle name="Invoer 4 2 2 4" xfId="3620"/>
    <cellStyle name="Invoer 4 2 2 4 2" xfId="3621"/>
    <cellStyle name="Invoer 4 2 3" xfId="3622"/>
    <cellStyle name="Invoer 4 2 3 2" xfId="3623"/>
    <cellStyle name="Invoer 4 2 3 2 2" xfId="3624"/>
    <cellStyle name="Invoer 4 2 3 3" xfId="3625"/>
    <cellStyle name="Invoer 4 2 4" xfId="3626"/>
    <cellStyle name="Invoer 4 2 4 2" xfId="3627"/>
    <cellStyle name="Invoer 4 2 4 2 2" xfId="3628"/>
    <cellStyle name="Invoer 4 2 5" xfId="3629"/>
    <cellStyle name="Invoer 4 2 5 2" xfId="3630"/>
    <cellStyle name="Invoer 4 2 6" xfId="22674"/>
    <cellStyle name="Invoer 4 2 7" xfId="22675"/>
    <cellStyle name="Invoer 4 20" xfId="22676"/>
    <cellStyle name="Invoer 4 21" xfId="22677"/>
    <cellStyle name="Invoer 4 22" xfId="22678"/>
    <cellStyle name="Invoer 4 23" xfId="22679"/>
    <cellStyle name="Invoer 4 24" xfId="22680"/>
    <cellStyle name="Invoer 4 25" xfId="22681"/>
    <cellStyle name="Invoer 4 26" xfId="22682"/>
    <cellStyle name="Invoer 4 27" xfId="22683"/>
    <cellStyle name="Invoer 4 28" xfId="48102"/>
    <cellStyle name="Invoer 4 3" xfId="22684"/>
    <cellStyle name="Invoer 4 4" xfId="22685"/>
    <cellStyle name="Invoer 4 5" xfId="22686"/>
    <cellStyle name="Invoer 4 6" xfId="22687"/>
    <cellStyle name="Invoer 4 7" xfId="22688"/>
    <cellStyle name="Invoer 4 8" xfId="22689"/>
    <cellStyle name="Invoer 4 9" xfId="22690"/>
    <cellStyle name="Invoer 5" xfId="646"/>
    <cellStyle name="Invoer 5 10" xfId="22691"/>
    <cellStyle name="Invoer 5 11" xfId="22692"/>
    <cellStyle name="Invoer 5 12" xfId="22693"/>
    <cellStyle name="Invoer 5 13" xfId="22694"/>
    <cellStyle name="Invoer 5 14" xfId="22695"/>
    <cellStyle name="Invoer 5 15" xfId="22696"/>
    <cellStyle name="Invoer 5 16" xfId="22697"/>
    <cellStyle name="Invoer 5 17" xfId="22698"/>
    <cellStyle name="Invoer 5 18" xfId="22699"/>
    <cellStyle name="Invoer 5 19" xfId="22700"/>
    <cellStyle name="Invoer 5 2" xfId="1537"/>
    <cellStyle name="Invoer 5 2 2" xfId="3631"/>
    <cellStyle name="Invoer 5 2 2 2" xfId="3632"/>
    <cellStyle name="Invoer 5 2 2 2 2" xfId="3633"/>
    <cellStyle name="Invoer 5 2 2 2 2 2" xfId="3634"/>
    <cellStyle name="Invoer 5 2 2 2 3" xfId="3635"/>
    <cellStyle name="Invoer 5 2 2 3" xfId="3636"/>
    <cellStyle name="Invoer 5 2 2 3 2" xfId="3637"/>
    <cellStyle name="Invoer 5 2 2 3 2 2" xfId="3638"/>
    <cellStyle name="Invoer 5 2 2 4" xfId="3639"/>
    <cellStyle name="Invoer 5 2 2 4 2" xfId="3640"/>
    <cellStyle name="Invoer 5 2 3" xfId="3641"/>
    <cellStyle name="Invoer 5 2 3 2" xfId="3642"/>
    <cellStyle name="Invoer 5 2 3 2 2" xfId="3643"/>
    <cellStyle name="Invoer 5 2 3 3" xfId="3644"/>
    <cellStyle name="Invoer 5 2 4" xfId="3645"/>
    <cellStyle name="Invoer 5 2 4 2" xfId="3646"/>
    <cellStyle name="Invoer 5 2 4 2 2" xfId="3647"/>
    <cellStyle name="Invoer 5 2 5" xfId="3648"/>
    <cellStyle name="Invoer 5 2 5 2" xfId="3649"/>
    <cellStyle name="Invoer 5 2 6" xfId="22701"/>
    <cellStyle name="Invoer 5 2 7" xfId="22702"/>
    <cellStyle name="Invoer 5 20" xfId="22703"/>
    <cellStyle name="Invoer 5 21" xfId="22704"/>
    <cellStyle name="Invoer 5 22" xfId="22705"/>
    <cellStyle name="Invoer 5 23" xfId="22706"/>
    <cellStyle name="Invoer 5 24" xfId="22707"/>
    <cellStyle name="Invoer 5 25" xfId="22708"/>
    <cellStyle name="Invoer 5 26" xfId="22709"/>
    <cellStyle name="Invoer 5 27" xfId="22710"/>
    <cellStyle name="Invoer 5 28" xfId="48103"/>
    <cellStyle name="Invoer 5 3" xfId="22711"/>
    <cellStyle name="Invoer 5 4" xfId="22712"/>
    <cellStyle name="Invoer 5 5" xfId="22713"/>
    <cellStyle name="Invoer 5 6" xfId="22714"/>
    <cellStyle name="Invoer 5 7" xfId="22715"/>
    <cellStyle name="Invoer 5 8" xfId="22716"/>
    <cellStyle name="Invoer 5 9" xfId="22717"/>
    <cellStyle name="Invoer 6" xfId="647"/>
    <cellStyle name="Invoer 6 10" xfId="22718"/>
    <cellStyle name="Invoer 6 11" xfId="22719"/>
    <cellStyle name="Invoer 6 12" xfId="22720"/>
    <cellStyle name="Invoer 6 13" xfId="22721"/>
    <cellStyle name="Invoer 6 14" xfId="22722"/>
    <cellStyle name="Invoer 6 15" xfId="22723"/>
    <cellStyle name="Invoer 6 16" xfId="22724"/>
    <cellStyle name="Invoer 6 17" xfId="22725"/>
    <cellStyle name="Invoer 6 18" xfId="22726"/>
    <cellStyle name="Invoer 6 19" xfId="22727"/>
    <cellStyle name="Invoer 6 2" xfId="1538"/>
    <cellStyle name="Invoer 6 2 2" xfId="3650"/>
    <cellStyle name="Invoer 6 2 2 2" xfId="3651"/>
    <cellStyle name="Invoer 6 2 2 2 2" xfId="3652"/>
    <cellStyle name="Invoer 6 2 2 2 2 2" xfId="3653"/>
    <cellStyle name="Invoer 6 2 2 2 3" xfId="3654"/>
    <cellStyle name="Invoer 6 2 2 3" xfId="3655"/>
    <cellStyle name="Invoer 6 2 2 3 2" xfId="3656"/>
    <cellStyle name="Invoer 6 2 2 3 2 2" xfId="3657"/>
    <cellStyle name="Invoer 6 2 2 4" xfId="3658"/>
    <cellStyle name="Invoer 6 2 2 4 2" xfId="3659"/>
    <cellStyle name="Invoer 6 2 3" xfId="3660"/>
    <cellStyle name="Invoer 6 2 3 2" xfId="3661"/>
    <cellStyle name="Invoer 6 2 3 2 2" xfId="3662"/>
    <cellStyle name="Invoer 6 2 3 3" xfId="3663"/>
    <cellStyle name="Invoer 6 2 4" xfId="3664"/>
    <cellStyle name="Invoer 6 2 4 2" xfId="3665"/>
    <cellStyle name="Invoer 6 2 4 2 2" xfId="3666"/>
    <cellStyle name="Invoer 6 2 5" xfId="3667"/>
    <cellStyle name="Invoer 6 2 5 2" xfId="3668"/>
    <cellStyle name="Invoer 6 2 6" xfId="22728"/>
    <cellStyle name="Invoer 6 2 7" xfId="22729"/>
    <cellStyle name="Invoer 6 20" xfId="22730"/>
    <cellStyle name="Invoer 6 21" xfId="22731"/>
    <cellStyle name="Invoer 6 22" xfId="22732"/>
    <cellStyle name="Invoer 6 23" xfId="22733"/>
    <cellStyle name="Invoer 6 24" xfId="22734"/>
    <cellStyle name="Invoer 6 25" xfId="22735"/>
    <cellStyle name="Invoer 6 26" xfId="22736"/>
    <cellStyle name="Invoer 6 27" xfId="22737"/>
    <cellStyle name="Invoer 6 28" xfId="48104"/>
    <cellStyle name="Invoer 6 3" xfId="22738"/>
    <cellStyle name="Invoer 6 4" xfId="22739"/>
    <cellStyle name="Invoer 6 5" xfId="22740"/>
    <cellStyle name="Invoer 6 6" xfId="22741"/>
    <cellStyle name="Invoer 6 7" xfId="22742"/>
    <cellStyle name="Invoer 6 8" xfId="22743"/>
    <cellStyle name="Invoer 6 9" xfId="22744"/>
    <cellStyle name="Invoer 7" xfId="648"/>
    <cellStyle name="Invoer 7 10" xfId="22745"/>
    <cellStyle name="Invoer 7 11" xfId="22746"/>
    <cellStyle name="Invoer 7 12" xfId="22747"/>
    <cellStyle name="Invoer 7 13" xfId="22748"/>
    <cellStyle name="Invoer 7 14" xfId="22749"/>
    <cellStyle name="Invoer 7 15" xfId="22750"/>
    <cellStyle name="Invoer 7 16" xfId="22751"/>
    <cellStyle name="Invoer 7 17" xfId="22752"/>
    <cellStyle name="Invoer 7 18" xfId="22753"/>
    <cellStyle name="Invoer 7 19" xfId="22754"/>
    <cellStyle name="Invoer 7 2" xfId="1539"/>
    <cellStyle name="Invoer 7 2 2" xfId="3669"/>
    <cellStyle name="Invoer 7 2 2 2" xfId="3670"/>
    <cellStyle name="Invoer 7 2 2 2 2" xfId="3671"/>
    <cellStyle name="Invoer 7 2 2 2 2 2" xfId="3672"/>
    <cellStyle name="Invoer 7 2 2 2 3" xfId="3673"/>
    <cellStyle name="Invoer 7 2 2 3" xfId="3674"/>
    <cellStyle name="Invoer 7 2 2 3 2" xfId="3675"/>
    <cellStyle name="Invoer 7 2 2 3 2 2" xfId="3676"/>
    <cellStyle name="Invoer 7 2 2 4" xfId="3677"/>
    <cellStyle name="Invoer 7 2 2 4 2" xfId="3678"/>
    <cellStyle name="Invoer 7 2 3" xfId="3679"/>
    <cellStyle name="Invoer 7 2 3 2" xfId="3680"/>
    <cellStyle name="Invoer 7 2 3 2 2" xfId="3681"/>
    <cellStyle name="Invoer 7 2 3 3" xfId="3682"/>
    <cellStyle name="Invoer 7 2 4" xfId="3683"/>
    <cellStyle name="Invoer 7 2 4 2" xfId="3684"/>
    <cellStyle name="Invoer 7 2 4 2 2" xfId="3685"/>
    <cellStyle name="Invoer 7 2 5" xfId="3686"/>
    <cellStyle name="Invoer 7 2 5 2" xfId="3687"/>
    <cellStyle name="Invoer 7 2 6" xfId="22755"/>
    <cellStyle name="Invoer 7 2 7" xfId="22756"/>
    <cellStyle name="Invoer 7 20" xfId="22757"/>
    <cellStyle name="Invoer 7 21" xfId="22758"/>
    <cellStyle name="Invoer 7 22" xfId="22759"/>
    <cellStyle name="Invoer 7 23" xfId="22760"/>
    <cellStyle name="Invoer 7 24" xfId="22761"/>
    <cellStyle name="Invoer 7 25" xfId="22762"/>
    <cellStyle name="Invoer 7 26" xfId="22763"/>
    <cellStyle name="Invoer 7 27" xfId="22764"/>
    <cellStyle name="Invoer 7 28" xfId="48105"/>
    <cellStyle name="Invoer 7 3" xfId="22765"/>
    <cellStyle name="Invoer 7 4" xfId="22766"/>
    <cellStyle name="Invoer 7 5" xfId="22767"/>
    <cellStyle name="Invoer 7 6" xfId="22768"/>
    <cellStyle name="Invoer 7 7" xfId="22769"/>
    <cellStyle name="Invoer 7 8" xfId="22770"/>
    <cellStyle name="Invoer 7 9" xfId="22771"/>
    <cellStyle name="Invoer 8" xfId="1540"/>
    <cellStyle name="Invoer 8 2" xfId="3688"/>
    <cellStyle name="Invoer 8 2 2" xfId="3689"/>
    <cellStyle name="Invoer 8 2 2 2" xfId="3690"/>
    <cellStyle name="Invoer 8 2 3" xfId="3691"/>
    <cellStyle name="Invoer 8 3" xfId="3692"/>
    <cellStyle name="Invoer 8 3 2" xfId="3693"/>
    <cellStyle name="Invoer 8 3 2 2" xfId="3694"/>
    <cellStyle name="Invoer 8 4" xfId="3695"/>
    <cellStyle name="Invoer 8 4 2" xfId="3696"/>
    <cellStyle name="Italic" xfId="22772"/>
    <cellStyle name="iText" xfId="22773"/>
    <cellStyle name="iZahl0" xfId="22774"/>
    <cellStyle name="iZahl2" xfId="22775"/>
    <cellStyle name="iZahl4" xfId="22776"/>
    <cellStyle name="KExoNumber" xfId="22777"/>
    <cellStyle name="KExoperc" xfId="22778"/>
    <cellStyle name="KExoText" xfId="22779"/>
    <cellStyle name="KHeadAcrossCells" xfId="22780"/>
    <cellStyle name="Kheading" xfId="22781"/>
    <cellStyle name="Kheading 2" xfId="22782"/>
    <cellStyle name="Kheading 2 2" xfId="22783"/>
    <cellStyle name="Kheading 3" xfId="22784"/>
    <cellStyle name="Kheading_Sheet 1" xfId="22785"/>
    <cellStyle name="Khheading" xfId="22786"/>
    <cellStyle name="Khheading 2" xfId="22787"/>
    <cellStyle name="Khheading 2 2" xfId="22788"/>
    <cellStyle name="Khheading 3" xfId="22789"/>
    <cellStyle name="Khheading_Sheet 1" xfId="22790"/>
    <cellStyle name="KInputNumber" xfId="22791"/>
    <cellStyle name="KInputNumber 2" xfId="22792"/>
    <cellStyle name="KInputNumber 2 2" xfId="22793"/>
    <cellStyle name="KInputNumber 3" xfId="22794"/>
    <cellStyle name="KInputNumber_Sheet 1" xfId="22795"/>
    <cellStyle name="KInputPerc" xfId="22796"/>
    <cellStyle name="KInputPerc 2" xfId="22797"/>
    <cellStyle name="KInputPerc 2 2" xfId="22798"/>
    <cellStyle name="KInputPerc 3" xfId="22799"/>
    <cellStyle name="KInputPerc_Sheet 1" xfId="22800"/>
    <cellStyle name="KInputText" xfId="22801"/>
    <cellStyle name="KInputText 2" xfId="22802"/>
    <cellStyle name="KInputText 2 2" xfId="22803"/>
    <cellStyle name="KInputText 3" xfId="22804"/>
    <cellStyle name="KInputText_Sheet 1" xfId="22805"/>
    <cellStyle name="KMultiple" xfId="22806"/>
    <cellStyle name="KNormalText" xfId="22807"/>
    <cellStyle name="KNormalText 2" xfId="22808"/>
    <cellStyle name="KNormalText 2 2" xfId="22809"/>
    <cellStyle name="KNormalText 3" xfId="22810"/>
    <cellStyle name="KNormalText_Sheet 1" xfId="22811"/>
    <cellStyle name="Komma" xfId="23" builtinId="3" hidden="1"/>
    <cellStyle name="Komma" xfId="63" builtinId="3"/>
    <cellStyle name="Komma [0]" xfId="24" builtinId="6" hidden="1"/>
    <cellStyle name="Komma 10" xfId="495"/>
    <cellStyle name="Komma 10 2" xfId="3697"/>
    <cellStyle name="Komma 10 2 2" xfId="22812"/>
    <cellStyle name="Komma 11" xfId="3698"/>
    <cellStyle name="Komma 12" xfId="20117"/>
    <cellStyle name="Komma 12 2" xfId="48966"/>
    <cellStyle name="Komma 13" xfId="496"/>
    <cellStyle name="Komma 13 2" xfId="3699"/>
    <cellStyle name="Komma 14" xfId="48961"/>
    <cellStyle name="Komma 15" xfId="50035"/>
    <cellStyle name="Komma 16" xfId="50066"/>
    <cellStyle name="Komma 17" xfId="50079"/>
    <cellStyle name="Komma 18" xfId="50081"/>
    <cellStyle name="Komma 2" xfId="213"/>
    <cellStyle name="Komma 2 2" xfId="238"/>
    <cellStyle name="Komma 2 2 2" xfId="3700"/>
    <cellStyle name="Komma 2 2 3" xfId="22813"/>
    <cellStyle name="Komma 2 2 4" xfId="22814"/>
    <cellStyle name="Komma 2 2 5" xfId="22815"/>
    <cellStyle name="Komma 2 3" xfId="497"/>
    <cellStyle name="Komma 2 3 2" xfId="3701"/>
    <cellStyle name="Komma 2 3 3" xfId="22816"/>
    <cellStyle name="Komma 2 3 4" xfId="22817"/>
    <cellStyle name="Komma 2 4" xfId="3702"/>
    <cellStyle name="Komma 2 5" xfId="22818"/>
    <cellStyle name="Komma 2 6" xfId="22819"/>
    <cellStyle name="Komma 2 7" xfId="22820"/>
    <cellStyle name="Komma 2 8" xfId="48968"/>
    <cellStyle name="Komma 3" xfId="400"/>
    <cellStyle name="Komma 3 2" xfId="498"/>
    <cellStyle name="Komma 3 2 2" xfId="22821"/>
    <cellStyle name="Komma 3 3" xfId="649"/>
    <cellStyle name="Komma 3 3 2" xfId="3703"/>
    <cellStyle name="Komma 3 3 3" xfId="49025"/>
    <cellStyle name="Komma 3 4" xfId="1382"/>
    <cellStyle name="Komma 3 4 2" xfId="2501"/>
    <cellStyle name="Komma 3 4 2 2" xfId="2586"/>
    <cellStyle name="Komma 3 4 2 2 2" xfId="3704"/>
    <cellStyle name="Komma 3 4 2 2 2 2" xfId="19787"/>
    <cellStyle name="Komma 3 4 2 2 3" xfId="19786"/>
    <cellStyle name="Komma 3 4 2 2 4" xfId="20018"/>
    <cellStyle name="Komma 3 4 2 3" xfId="3705"/>
    <cellStyle name="Komma 3 4 2 3 2" xfId="19788"/>
    <cellStyle name="Komma 3 4 2 4" xfId="19785"/>
    <cellStyle name="Komma 3 4 2 5" xfId="20019"/>
    <cellStyle name="Komma 3 4 2 6" xfId="49546"/>
    <cellStyle name="Komma 3 4 3" xfId="2523"/>
    <cellStyle name="Komma 3 4 3 2" xfId="2598"/>
    <cellStyle name="Komma 3 4 3 2 2" xfId="3706"/>
    <cellStyle name="Komma 3 4 3 2 2 2" xfId="19791"/>
    <cellStyle name="Komma 3 4 3 2 3" xfId="19790"/>
    <cellStyle name="Komma 3 4 3 2 4" xfId="20020"/>
    <cellStyle name="Komma 3 4 3 3" xfId="3707"/>
    <cellStyle name="Komma 3 4 3 3 2" xfId="19792"/>
    <cellStyle name="Komma 3 4 3 4" xfId="19789"/>
    <cellStyle name="Komma 3 4 3 5" xfId="20021"/>
    <cellStyle name="Komma 3 4 4" xfId="2547"/>
    <cellStyle name="Komma 3 4 4 2" xfId="3708"/>
    <cellStyle name="Komma 3 4 4 2 2" xfId="19794"/>
    <cellStyle name="Komma 3 4 4 3" xfId="19793"/>
    <cellStyle name="Komma 3 4 4 4" xfId="20022"/>
    <cellStyle name="Komma 3 4 5" xfId="3709"/>
    <cellStyle name="Komma 3 4 5 2" xfId="19795"/>
    <cellStyle name="Komma 3 4 6" xfId="19784"/>
    <cellStyle name="Komma 3 4 7" xfId="20023"/>
    <cellStyle name="Komma 3 4 8" xfId="49026"/>
    <cellStyle name="Komma 3 5" xfId="3710"/>
    <cellStyle name="Komma 4" xfId="499"/>
    <cellStyle name="Komma 4 2" xfId="1541"/>
    <cellStyle name="Komma 4 2 2" xfId="2502"/>
    <cellStyle name="Komma 4 2 2 2" xfId="2587"/>
    <cellStyle name="Komma 4 2 2 2 2" xfId="3711"/>
    <cellStyle name="Komma 4 2 2 2 2 2" xfId="19799"/>
    <cellStyle name="Komma 4 2 2 2 3" xfId="19798"/>
    <cellStyle name="Komma 4 2 2 2 4" xfId="20024"/>
    <cellStyle name="Komma 4 2 2 3" xfId="3712"/>
    <cellStyle name="Komma 4 2 2 3 2" xfId="19800"/>
    <cellStyle name="Komma 4 2 2 4" xfId="19797"/>
    <cellStyle name="Komma 4 2 2 5" xfId="20025"/>
    <cellStyle name="Komma 4 2 2 6" xfId="49547"/>
    <cellStyle name="Komma 4 2 3" xfId="2524"/>
    <cellStyle name="Komma 4 2 3 2" xfId="2599"/>
    <cellStyle name="Komma 4 2 3 2 2" xfId="3713"/>
    <cellStyle name="Komma 4 2 3 2 2 2" xfId="19803"/>
    <cellStyle name="Komma 4 2 3 2 3" xfId="19802"/>
    <cellStyle name="Komma 4 2 3 2 4" xfId="20026"/>
    <cellStyle name="Komma 4 2 3 3" xfId="3714"/>
    <cellStyle name="Komma 4 2 3 3 2" xfId="19804"/>
    <cellStyle name="Komma 4 2 3 4" xfId="19801"/>
    <cellStyle name="Komma 4 2 3 5" xfId="20027"/>
    <cellStyle name="Komma 4 2 4" xfId="2572"/>
    <cellStyle name="Komma 4 2 4 2" xfId="3715"/>
    <cellStyle name="Komma 4 2 4 2 2" xfId="19806"/>
    <cellStyle name="Komma 4 2 4 3" xfId="19805"/>
    <cellStyle name="Komma 4 2 4 4" xfId="20028"/>
    <cellStyle name="Komma 4 2 5" xfId="3716"/>
    <cellStyle name="Komma 4 2 5 2" xfId="19807"/>
    <cellStyle name="Komma 4 2 6" xfId="19796"/>
    <cellStyle name="Komma 4 2 7" xfId="20029"/>
    <cellStyle name="Komma 4 2 8" xfId="49027"/>
    <cellStyle name="Komma 4 3" xfId="22822"/>
    <cellStyle name="Komma 4 4" xfId="22823"/>
    <cellStyle name="Komma 5" xfId="500"/>
    <cellStyle name="Komma 5 2" xfId="1542"/>
    <cellStyle name="Komma 5 2 2" xfId="3717"/>
    <cellStyle name="Komma 5 3" xfId="22824"/>
    <cellStyle name="Komma 5 4" xfId="22825"/>
    <cellStyle name="Komma 5 5" xfId="49028"/>
    <cellStyle name="Komma 6" xfId="501"/>
    <cellStyle name="Komma 6 2" xfId="3718"/>
    <cellStyle name="Komma 6 3" xfId="22826"/>
    <cellStyle name="Komma 7" xfId="502"/>
    <cellStyle name="Komma 7 2" xfId="22827"/>
    <cellStyle name="Komma 7 3" xfId="49029"/>
    <cellStyle name="Komma 8" xfId="1383"/>
    <cellStyle name="Komma 8 2" xfId="1543"/>
    <cellStyle name="Komma 8 2 2" xfId="2573"/>
    <cellStyle name="Komma 8 2 2 2" xfId="3719"/>
    <cellStyle name="Komma 8 2 2 2 2" xfId="19811"/>
    <cellStyle name="Komma 8 2 2 3" xfId="19810"/>
    <cellStyle name="Komma 8 2 2 4" xfId="20030"/>
    <cellStyle name="Komma 8 2 3" xfId="3720"/>
    <cellStyle name="Komma 8 2 3 2" xfId="19812"/>
    <cellStyle name="Komma 8 2 4" xfId="19809"/>
    <cellStyle name="Komma 8 2 5" xfId="20031"/>
    <cellStyle name="Komma 8 3" xfId="2503"/>
    <cellStyle name="Komma 8 3 2" xfId="3721"/>
    <cellStyle name="Komma 8 4" xfId="2548"/>
    <cellStyle name="Komma 8 4 2" xfId="3722"/>
    <cellStyle name="Komma 8 4 3" xfId="3723"/>
    <cellStyle name="Komma 8 4 3 2" xfId="19814"/>
    <cellStyle name="Komma 8 4 4" xfId="19813"/>
    <cellStyle name="Komma 8 4 5" xfId="20032"/>
    <cellStyle name="Komma 8 5" xfId="3724"/>
    <cellStyle name="Komma 8 5 2" xfId="19815"/>
    <cellStyle name="Komma 8 6" xfId="19808"/>
    <cellStyle name="Komma 8 7" xfId="20033"/>
    <cellStyle name="Komma 9" xfId="1342"/>
    <cellStyle name="Komma 9 2" xfId="1544"/>
    <cellStyle name="Komma 9 2 2" xfId="3725"/>
    <cellStyle name="Komma 9 2 3" xfId="49030"/>
    <cellStyle name="Komma 9 3" xfId="3726"/>
    <cellStyle name="Kop 1" xfId="29" builtinId="16" hidden="1"/>
    <cellStyle name="Kop 1 2" xfId="401"/>
    <cellStyle name="Kop 1 3" xfId="1545"/>
    <cellStyle name="Kop 2" xfId="30" builtinId="17" hidden="1"/>
    <cellStyle name="Kop 2 2" xfId="402"/>
    <cellStyle name="Kop 2 3" xfId="1546"/>
    <cellStyle name="Kop 3" xfId="31" builtinId="18" hidden="1"/>
    <cellStyle name="Kop 3 2" xfId="403"/>
    <cellStyle name="Kop 3 3" xfId="1547"/>
    <cellStyle name="Kop 4" xfId="32" builtinId="19" hidden="1"/>
    <cellStyle name="Kop 4 2" xfId="404"/>
    <cellStyle name="Kop 4 3" xfId="1548"/>
    <cellStyle name="kopregel" xfId="22828"/>
    <cellStyle name="KPageSubTitle" xfId="22829"/>
    <cellStyle name="KPageTitle" xfId="22830"/>
    <cellStyle name="KResultFormula" xfId="22831"/>
    <cellStyle name="KResultFormula 2" xfId="22832"/>
    <cellStyle name="KResultFormula 2 2" xfId="22833"/>
    <cellStyle name="KResultFormula 3" xfId="22834"/>
    <cellStyle name="KResultFormula_Sheet 1" xfId="22835"/>
    <cellStyle name="KResultValue" xfId="22836"/>
    <cellStyle name="KResultValue 2" xfId="22837"/>
    <cellStyle name="KResultValue 2 2" xfId="22838"/>
    <cellStyle name="KResultValue 3" xfId="22839"/>
    <cellStyle name="KResultValue_Sheet 1" xfId="22840"/>
    <cellStyle name="Kresvalue" xfId="22841"/>
    <cellStyle name="KTopDottedLine" xfId="22842"/>
    <cellStyle name="KWhiteFatBorder" xfId="22843"/>
    <cellStyle name="Lable8Left" xfId="22844"/>
    <cellStyle name="LB Style" xfId="22845"/>
    <cellStyle name="Link Currency (0)" xfId="22846"/>
    <cellStyle name="Link Currency (2)" xfId="22847"/>
    <cellStyle name="Link Units (0)" xfId="22848"/>
    <cellStyle name="Link Units (1)" xfId="22849"/>
    <cellStyle name="Link Units (2)" xfId="22850"/>
    <cellStyle name="Linked" xfId="22851"/>
    <cellStyle name="Linked Cell 2" xfId="214"/>
    <cellStyle name="Linked Cell 2 2" xfId="22852"/>
    <cellStyle name="Linked Cell 2 2 2" xfId="22853"/>
    <cellStyle name="Linked Cell 2 3" xfId="22854"/>
    <cellStyle name="Linked Cell 3" xfId="2504"/>
    <cellStyle name="Linked Cell 3 2" xfId="22855"/>
    <cellStyle name="Linked Cell 4" xfId="22856"/>
    <cellStyle name="Linked Cells" xfId="22857"/>
    <cellStyle name="m" xfId="22858"/>
    <cellStyle name="MacroCode" xfId="22859"/>
    <cellStyle name="MAND_x000a_CHECK.COMMAND_x000e_RENAME.COMMAND_x0008_SHOW.BAR_x000b_DELETE.MENU_x000e_DELETE.COMMAND_x000e_GET.CHA" xfId="125"/>
    <cellStyle name="MAND_x000a_CHECK.COMMAND_x000e_RENAME.COMMAND_x0008_SHOW.BAR_x000b_DELETE.MENU_x000e_DELETE.COMMAND_x000e_GET.CHA 2" xfId="215"/>
    <cellStyle name="MAND_x000a_CHECK.COMMAND_x000e_RENAME.COMMAND_x0008_SHOW.BAR_x000b_DELETE.MENU_x000e_DELETE.COMMAND_x000e_GET.CHA 2 2" xfId="474"/>
    <cellStyle name="MAND_x000a_CHECK.COMMAND_x000e_RENAME.COMMAND_x0008_SHOW.BAR_x000b_DELETE.MENU_x000e_DELETE.COMMAND_x000e_GET.CHA 2 2 2" xfId="3727"/>
    <cellStyle name="MAND_x000a_CHECK.COMMAND_x000e_RENAME.COMMAND_x0008_SHOW.BAR_x000b_DELETE.MENU_x000e_DELETE.COMMAND_x000e_GET.CHA 2 3" xfId="3728"/>
    <cellStyle name="MAND_x000a_CHECK.COMMAND_x000e_RENAME.COMMAND_x0008_SHOW.BAR_x000b_DELETE.MENU_x000e_DELETE.COMMAND_x000e_GET.CHA 2 4" xfId="22860"/>
    <cellStyle name="MAND_x000a_CHECK.COMMAND_x000e_RENAME.COMMAND_x0008_SHOW.BAR_x000b_DELETE.MENU_x000e_DELETE.COMMAND_x000e_GET.CHA 3" xfId="405"/>
    <cellStyle name="MAND_x000a_CHECK.COMMAND_x000e_RENAME.COMMAND_x0008_SHOW.BAR_x000b_DELETE.MENU_x000e_DELETE.COMMAND_x000e_GET.CHA 3 2" xfId="3729"/>
    <cellStyle name="MAND_x000a_CHECK.COMMAND_x000e_RENAME.COMMAND_x0008_SHOW.BAR_x000b_DELETE.MENU_x000e_DELETE.COMMAND_x000e_GET.CHA 4" xfId="503"/>
    <cellStyle name="MAND_x000a_CHECK.COMMAND_x000e_RENAME.COMMAND_x0008_SHOW.BAR_x000b_DELETE.MENU_x000e_DELETE.COMMAND_x000e_GET.CHA 4 2" xfId="3730"/>
    <cellStyle name="MAND_x000a_CHECK.COMMAND_x000e_RENAME.COMMAND_x0008_SHOW.BAR_x000b_DELETE.MENU_x000e_DELETE.COMMAND_x000e_GET.CHA 5" xfId="3731"/>
    <cellStyle name="MAND_x000a_CHECK.COMMAND_x000e_RENAME.COMMAND_x0008_SHOW.BAR_x000b_DELETE.MENU_x000e_DELETE.COMMAND_x000e_GET.CHA_101102 Omzetmodel (Overzichtswerkblad)" xfId="22861"/>
    <cellStyle name="Margins" xfId="22862"/>
    <cellStyle name="Market" xfId="22863"/>
    <cellStyle name="Migliaia (0)_PLDT" xfId="22864"/>
    <cellStyle name="Migliaia_PLDT" xfId="22865"/>
    <cellStyle name="Mike" xfId="22866"/>
    <cellStyle name="Millares [0]_laroux" xfId="22867"/>
    <cellStyle name="Millares_laroux" xfId="22868"/>
    <cellStyle name="Milliers [0]_!!!GO" xfId="22869"/>
    <cellStyle name="Milliers_!!!GO" xfId="22870"/>
    <cellStyle name="millions" xfId="22871"/>
    <cellStyle name="millions ($)" xfId="22872"/>
    <cellStyle name="millions (no dec.)" xfId="22873"/>
    <cellStyle name="millions_5gny1198" xfId="22874"/>
    <cellStyle name="Moneda [0]_laroux" xfId="22875"/>
    <cellStyle name="Moneda_laroux" xfId="22876"/>
    <cellStyle name="Monétaire [0]_!!!GO" xfId="22877"/>
    <cellStyle name="Monétaire_!!!GO" xfId="22878"/>
    <cellStyle name="mult" xfId="22879"/>
    <cellStyle name="multiple" xfId="22880"/>
    <cellStyle name="multiples" xfId="22881"/>
    <cellStyle name="n" xfId="22882"/>
    <cellStyle name="n_Aero" xfId="22883"/>
    <cellStyle name="n0" xfId="22884"/>
    <cellStyle name="n1" xfId="22885"/>
    <cellStyle name="n2" xfId="22886"/>
    <cellStyle name="NavStyleDefault" xfId="22887"/>
    <cellStyle name="Neutraal" xfId="3" builtinId="28" hidden="1"/>
    <cellStyle name="Neutraal" xfId="49032" builtinId="28" customBuiltin="1"/>
    <cellStyle name="Neutraal 2" xfId="406"/>
    <cellStyle name="Neutraal 2 2" xfId="1549"/>
    <cellStyle name="Neutraal 3" xfId="1384"/>
    <cellStyle name="Neutraal 3 2" xfId="1550"/>
    <cellStyle name="Neutraal 3 2 2" xfId="22888"/>
    <cellStyle name="Neutraal 3 3" xfId="2505"/>
    <cellStyle name="Neutraal 3 3 2" xfId="22889"/>
    <cellStyle name="Neutraal 3 4" xfId="22890"/>
    <cellStyle name="Neutraal 4" xfId="1551"/>
    <cellStyle name="Neutraal 5" xfId="1552"/>
    <cellStyle name="Neutraal 6" xfId="22891"/>
    <cellStyle name="Neutral 2" xfId="216"/>
    <cellStyle name="Neutral 2 2" xfId="22892"/>
    <cellStyle name="Neutral 2 2 2" xfId="22893"/>
    <cellStyle name="Neutral 2 3" xfId="22894"/>
    <cellStyle name="Neutral 3" xfId="2506"/>
    <cellStyle name="Neutral 3 2" xfId="22895"/>
    <cellStyle name="Neutral 4" xfId="22896"/>
    <cellStyle name="Neutral 5" xfId="22897"/>
    <cellStyle name="NINA" xfId="22898"/>
    <cellStyle name="no" xfId="22899"/>
    <cellStyle name="No Border" xfId="22900"/>
    <cellStyle name="no dec" xfId="22901"/>
    <cellStyle name="NoDollar" xfId="22902"/>
    <cellStyle name="nomral" xfId="22903"/>
    <cellStyle name="norma" xfId="22904"/>
    <cellStyle name="normal'" xfId="22905"/>
    <cellStyle name="Normal - Style1" xfId="22906"/>
    <cellStyle name="Normal 10" xfId="22907"/>
    <cellStyle name="Normal 10 2" xfId="22908"/>
    <cellStyle name="Normal 11" xfId="22909"/>
    <cellStyle name="Normal 11 2" xfId="22910"/>
    <cellStyle name="Normal 11 3" xfId="22911"/>
    <cellStyle name="Normal 11 4" xfId="22912"/>
    <cellStyle name="Normal 11 5" xfId="22913"/>
    <cellStyle name="Normal 11 6" xfId="22914"/>
    <cellStyle name="Normal 11 7" xfId="22915"/>
    <cellStyle name="Normal 11 8" xfId="22916"/>
    <cellStyle name="Normal 12" xfId="22917"/>
    <cellStyle name="Normal 13" xfId="22918"/>
    <cellStyle name="Normal 13 2" xfId="22919"/>
    <cellStyle name="Normal 13 3" xfId="22920"/>
    <cellStyle name="Normal 13 4" xfId="22921"/>
    <cellStyle name="Normal 13 5" xfId="22922"/>
    <cellStyle name="Normal 13 6" xfId="22923"/>
    <cellStyle name="Normal 13 7" xfId="22924"/>
    <cellStyle name="Normal 13 8" xfId="22925"/>
    <cellStyle name="Normal 14" xfId="22926"/>
    <cellStyle name="Normal 15" xfId="22927"/>
    <cellStyle name="Normal 16" xfId="22928"/>
    <cellStyle name="Normal 17" xfId="22929"/>
    <cellStyle name="Normal 18" xfId="22930"/>
    <cellStyle name="Normal 19" xfId="22931"/>
    <cellStyle name="Normal 2" xfId="2529"/>
    <cellStyle name="Normal 2 2" xfId="22932"/>
    <cellStyle name="Normal 2 3" xfId="22933"/>
    <cellStyle name="Normal 2 4" xfId="22934"/>
    <cellStyle name="Normal 2 5" xfId="22935"/>
    <cellStyle name="Normal 2_111212 Omzet calculatie def" xfId="22936"/>
    <cellStyle name="Normal 20" xfId="22937"/>
    <cellStyle name="Normal 20 2" xfId="22938"/>
    <cellStyle name="Normal 20 3" xfId="22939"/>
    <cellStyle name="Normal 20 4" xfId="22940"/>
    <cellStyle name="Normal 21" xfId="22941"/>
    <cellStyle name="Normal 22" xfId="22942"/>
    <cellStyle name="Normal 23" xfId="22943"/>
    <cellStyle name="Normal 24" xfId="22944"/>
    <cellStyle name="Normal 25" xfId="22945"/>
    <cellStyle name="Normal 26" xfId="22946"/>
    <cellStyle name="Normal 27" xfId="22947"/>
    <cellStyle name="Normal 28" xfId="22948"/>
    <cellStyle name="Normal 29" xfId="22949"/>
    <cellStyle name="Normal 3" xfId="2604"/>
    <cellStyle name="Normal 3 2" xfId="19687"/>
    <cellStyle name="Normal 3 3" xfId="22950"/>
    <cellStyle name="Normal 3 4" xfId="22951"/>
    <cellStyle name="Normal 3 5" xfId="22952"/>
    <cellStyle name="Normal 3 6" xfId="22953"/>
    <cellStyle name="Normal 30" xfId="22954"/>
    <cellStyle name="Normal 31" xfId="75"/>
    <cellStyle name="Normal 4" xfId="19681"/>
    <cellStyle name="Normal 4 2" xfId="22955"/>
    <cellStyle name="Normal 4 3" xfId="22956"/>
    <cellStyle name="Normal 4 4" xfId="22957"/>
    <cellStyle name="Normal 4 5" xfId="22958"/>
    <cellStyle name="Normal 5" xfId="19684"/>
    <cellStyle name="Normal 5 2" xfId="19816"/>
    <cellStyle name="Normal 5 3" xfId="22959"/>
    <cellStyle name="Normal 5 4" xfId="22960"/>
    <cellStyle name="Normal 6" xfId="19686"/>
    <cellStyle name="Normal 6 2" xfId="22961"/>
    <cellStyle name="Normal 6 3" xfId="22962"/>
    <cellStyle name="Normal 6 4" xfId="22963"/>
    <cellStyle name="Normal 6 5" xfId="22964"/>
    <cellStyle name="Normal 6 6" xfId="22965"/>
    <cellStyle name="Normal 6 7" xfId="22966"/>
    <cellStyle name="Normal 6 8" xfId="22967"/>
    <cellStyle name="Normal 7" xfId="22968"/>
    <cellStyle name="Normal 7 2" xfId="22969"/>
    <cellStyle name="Normal 7 3" xfId="22970"/>
    <cellStyle name="Normal 7 4" xfId="22971"/>
    <cellStyle name="Normal 8" xfId="22972"/>
    <cellStyle name="Normal 9" xfId="22973"/>
    <cellStyle name="Normal Bold" xfId="22974"/>
    <cellStyle name="Normal Date" xfId="22975"/>
    <cellStyle name="Normal Number" xfId="22976"/>
    <cellStyle name="Normal Title" xfId="22977"/>
    <cellStyle name="Normal Title 2" xfId="22978"/>
    <cellStyle name="Normal Title 2 2" xfId="22979"/>
    <cellStyle name="Normal Title 3" xfId="22980"/>
    <cellStyle name="Normal Title_Sheet 1" xfId="22981"/>
    <cellStyle name="normal'_CCU standalone_3-18-03" xfId="22982"/>
    <cellStyle name="normal3" xfId="22983"/>
    <cellStyle name="Normale_Intro (gotty)" xfId="22984"/>
    <cellStyle name="Normall" xfId="22985"/>
    <cellStyle name="normální_14-Ppm_zak_2005" xfId="22986"/>
    <cellStyle name="NormalX" xfId="22987"/>
    <cellStyle name="NOT" xfId="22988"/>
    <cellStyle name="Note" xfId="69" hidden="1"/>
    <cellStyle name="Note" xfId="50075"/>
    <cellStyle name="Note 10" xfId="22989"/>
    <cellStyle name="Note 11" xfId="22990"/>
    <cellStyle name="Note 12" xfId="22991"/>
    <cellStyle name="Note 13" xfId="22992"/>
    <cellStyle name="Note 14" xfId="22993"/>
    <cellStyle name="Note 15" xfId="22994"/>
    <cellStyle name="Note 16" xfId="22995"/>
    <cellStyle name="Note 17" xfId="22996"/>
    <cellStyle name="Note 18" xfId="22997"/>
    <cellStyle name="Note 19" xfId="22998"/>
    <cellStyle name="Note 2" xfId="217"/>
    <cellStyle name="Note 2 10" xfId="22999"/>
    <cellStyle name="Note 2 11" xfId="23000"/>
    <cellStyle name="Note 2 12" xfId="23001"/>
    <cellStyle name="Note 2 13" xfId="23002"/>
    <cellStyle name="Note 2 14" xfId="23003"/>
    <cellStyle name="Note 2 15" xfId="23004"/>
    <cellStyle name="Note 2 16" xfId="23005"/>
    <cellStyle name="Note 2 17" xfId="23006"/>
    <cellStyle name="Note 2 18" xfId="23007"/>
    <cellStyle name="Note 2 19" xfId="23008"/>
    <cellStyle name="Note 2 2" xfId="475"/>
    <cellStyle name="Note 2 2 10" xfId="23009"/>
    <cellStyle name="Note 2 2 11" xfId="23010"/>
    <cellStyle name="Note 2 2 12" xfId="23011"/>
    <cellStyle name="Note 2 2 13" xfId="23012"/>
    <cellStyle name="Note 2 2 14" xfId="23013"/>
    <cellStyle name="Note 2 2 15" xfId="23014"/>
    <cellStyle name="Note 2 2 16" xfId="23015"/>
    <cellStyle name="Note 2 2 17" xfId="23016"/>
    <cellStyle name="Note 2 2 18" xfId="23017"/>
    <cellStyle name="Note 2 2 19" xfId="23018"/>
    <cellStyle name="Note 2 2 2" xfId="650"/>
    <cellStyle name="Note 2 2 2 10" xfId="23019"/>
    <cellStyle name="Note 2 2 2 11" xfId="23020"/>
    <cellStyle name="Note 2 2 2 12" xfId="23021"/>
    <cellStyle name="Note 2 2 2 13" xfId="23022"/>
    <cellStyle name="Note 2 2 2 14" xfId="23023"/>
    <cellStyle name="Note 2 2 2 15" xfId="23024"/>
    <cellStyle name="Note 2 2 2 16" xfId="23025"/>
    <cellStyle name="Note 2 2 2 17" xfId="23026"/>
    <cellStyle name="Note 2 2 2 18" xfId="23027"/>
    <cellStyle name="Note 2 2 2 19" xfId="23028"/>
    <cellStyle name="Note 2 2 2 2" xfId="1553"/>
    <cellStyle name="Note 2 2 2 2 2" xfId="3732"/>
    <cellStyle name="Note 2 2 2 2 2 2" xfId="3733"/>
    <cellStyle name="Note 2 2 2 2 2 2 2" xfId="3734"/>
    <cellStyle name="Note 2 2 2 2 2 2 2 2" xfId="3735"/>
    <cellStyle name="Note 2 2 2 2 2 2 3" xfId="3736"/>
    <cellStyle name="Note 2 2 2 2 2 3" xfId="3737"/>
    <cellStyle name="Note 2 2 2 2 2 3 2" xfId="3738"/>
    <cellStyle name="Note 2 2 2 2 2 3 2 2" xfId="3739"/>
    <cellStyle name="Note 2 2 2 2 2 4" xfId="3740"/>
    <cellStyle name="Note 2 2 2 2 2 4 2" xfId="3741"/>
    <cellStyle name="Note 2 2 2 2 3" xfId="3742"/>
    <cellStyle name="Note 2 2 2 2 3 2" xfId="3743"/>
    <cellStyle name="Note 2 2 2 2 3 2 2" xfId="3744"/>
    <cellStyle name="Note 2 2 2 2 3 3" xfId="3745"/>
    <cellStyle name="Note 2 2 2 2 4" xfId="3746"/>
    <cellStyle name="Note 2 2 2 2 4 2" xfId="3747"/>
    <cellStyle name="Note 2 2 2 2 4 2 2" xfId="3748"/>
    <cellStyle name="Note 2 2 2 2 5" xfId="3749"/>
    <cellStyle name="Note 2 2 2 2 5 2" xfId="3750"/>
    <cellStyle name="Note 2 2 2 2 6" xfId="23029"/>
    <cellStyle name="Note 2 2 2 2 7" xfId="23030"/>
    <cellStyle name="Note 2 2 2 2 8" xfId="49548"/>
    <cellStyle name="Note 2 2 2 20" xfId="23031"/>
    <cellStyle name="Note 2 2 2 21" xfId="23032"/>
    <cellStyle name="Note 2 2 2 22" xfId="23033"/>
    <cellStyle name="Note 2 2 2 23" xfId="23034"/>
    <cellStyle name="Note 2 2 2 24" xfId="23035"/>
    <cellStyle name="Note 2 2 2 25" xfId="23036"/>
    <cellStyle name="Note 2 2 2 26" xfId="23037"/>
    <cellStyle name="Note 2 2 2 27" xfId="23038"/>
    <cellStyle name="Note 2 2 2 28" xfId="48106"/>
    <cellStyle name="Note 2 2 2 29" xfId="49033"/>
    <cellStyle name="Note 2 2 2 3" xfId="23039"/>
    <cellStyle name="Note 2 2 2 4" xfId="23040"/>
    <cellStyle name="Note 2 2 2 5" xfId="23041"/>
    <cellStyle name="Note 2 2 2 6" xfId="23042"/>
    <cellStyle name="Note 2 2 2 7" xfId="23043"/>
    <cellStyle name="Note 2 2 2 8" xfId="23044"/>
    <cellStyle name="Note 2 2 2 9" xfId="23045"/>
    <cellStyle name="Note 2 2 20" xfId="23046"/>
    <cellStyle name="Note 2 2 21" xfId="23047"/>
    <cellStyle name="Note 2 2 22" xfId="23048"/>
    <cellStyle name="Note 2 2 23" xfId="23049"/>
    <cellStyle name="Note 2 2 24" xfId="23050"/>
    <cellStyle name="Note 2 2 25" xfId="23051"/>
    <cellStyle name="Note 2 2 26" xfId="23052"/>
    <cellStyle name="Note 2 2 27" xfId="23053"/>
    <cellStyle name="Note 2 2 28" xfId="23054"/>
    <cellStyle name="Note 2 2 29" xfId="48107"/>
    <cellStyle name="Note 2 2 3" xfId="1554"/>
    <cellStyle name="Note 2 2 3 2" xfId="3751"/>
    <cellStyle name="Note 2 2 3 2 2" xfId="3752"/>
    <cellStyle name="Note 2 2 3 2 2 2" xfId="3753"/>
    <cellStyle name="Note 2 2 3 2 2 2 2" xfId="3754"/>
    <cellStyle name="Note 2 2 3 2 2 3" xfId="3755"/>
    <cellStyle name="Note 2 2 3 2 3" xfId="3756"/>
    <cellStyle name="Note 2 2 3 2 3 2" xfId="3757"/>
    <cellStyle name="Note 2 2 3 2 3 2 2" xfId="3758"/>
    <cellStyle name="Note 2 2 3 2 4" xfId="3759"/>
    <cellStyle name="Note 2 2 3 2 4 2" xfId="3760"/>
    <cellStyle name="Note 2 2 3 3" xfId="3761"/>
    <cellStyle name="Note 2 2 3 3 2" xfId="3762"/>
    <cellStyle name="Note 2 2 3 3 2 2" xfId="3763"/>
    <cellStyle name="Note 2 2 3 3 3" xfId="3764"/>
    <cellStyle name="Note 2 2 3 4" xfId="3765"/>
    <cellStyle name="Note 2 2 3 4 2" xfId="3766"/>
    <cellStyle name="Note 2 2 3 4 2 2" xfId="3767"/>
    <cellStyle name="Note 2 2 3 5" xfId="3768"/>
    <cellStyle name="Note 2 2 3 5 2" xfId="3769"/>
    <cellStyle name="Note 2 2 3 6" xfId="23055"/>
    <cellStyle name="Note 2 2 3 7" xfId="23056"/>
    <cellStyle name="Note 2 2 4" xfId="3770"/>
    <cellStyle name="Note 2 2 5" xfId="23057"/>
    <cellStyle name="Note 2 2 6" xfId="23058"/>
    <cellStyle name="Note 2 2 7" xfId="23059"/>
    <cellStyle name="Note 2 2 8" xfId="23060"/>
    <cellStyle name="Note 2 2 9" xfId="23061"/>
    <cellStyle name="Note 2 20" xfId="23062"/>
    <cellStyle name="Note 2 21" xfId="23063"/>
    <cellStyle name="Note 2 22" xfId="23064"/>
    <cellStyle name="Note 2 23" xfId="23065"/>
    <cellStyle name="Note 2 24" xfId="23066"/>
    <cellStyle name="Note 2 25" xfId="23067"/>
    <cellStyle name="Note 2 26" xfId="23068"/>
    <cellStyle name="Note 2 27" xfId="23069"/>
    <cellStyle name="Note 2 28" xfId="23070"/>
    <cellStyle name="Note 2 29" xfId="23071"/>
    <cellStyle name="Note 2 3" xfId="504"/>
    <cellStyle name="Note 2 3 10" xfId="23072"/>
    <cellStyle name="Note 2 3 11" xfId="23073"/>
    <cellStyle name="Note 2 3 12" xfId="23074"/>
    <cellStyle name="Note 2 3 13" xfId="23075"/>
    <cellStyle name="Note 2 3 14" xfId="23076"/>
    <cellStyle name="Note 2 3 15" xfId="23077"/>
    <cellStyle name="Note 2 3 16" xfId="23078"/>
    <cellStyle name="Note 2 3 17" xfId="23079"/>
    <cellStyle name="Note 2 3 18" xfId="23080"/>
    <cellStyle name="Note 2 3 19" xfId="23081"/>
    <cellStyle name="Note 2 3 2" xfId="1555"/>
    <cellStyle name="Note 2 3 2 2" xfId="3771"/>
    <cellStyle name="Note 2 3 2 2 2" xfId="3772"/>
    <cellStyle name="Note 2 3 2 2 2 2" xfId="3773"/>
    <cellStyle name="Note 2 3 2 2 2 2 2" xfId="3774"/>
    <cellStyle name="Note 2 3 2 2 2 3" xfId="3775"/>
    <cellStyle name="Note 2 3 2 2 3" xfId="3776"/>
    <cellStyle name="Note 2 3 2 2 3 2" xfId="3777"/>
    <cellStyle name="Note 2 3 2 2 3 2 2" xfId="3778"/>
    <cellStyle name="Note 2 3 2 2 4" xfId="3779"/>
    <cellStyle name="Note 2 3 2 2 4 2" xfId="3780"/>
    <cellStyle name="Note 2 3 2 3" xfId="3781"/>
    <cellStyle name="Note 2 3 2 3 2" xfId="3782"/>
    <cellStyle name="Note 2 3 2 3 2 2" xfId="3783"/>
    <cellStyle name="Note 2 3 2 3 3" xfId="3784"/>
    <cellStyle name="Note 2 3 2 4" xfId="3785"/>
    <cellStyle name="Note 2 3 2 4 2" xfId="3786"/>
    <cellStyle name="Note 2 3 2 4 2 2" xfId="3787"/>
    <cellStyle name="Note 2 3 2 5" xfId="3788"/>
    <cellStyle name="Note 2 3 2 5 2" xfId="3789"/>
    <cellStyle name="Note 2 3 2 6" xfId="23082"/>
    <cellStyle name="Note 2 3 2 7" xfId="23083"/>
    <cellStyle name="Note 2 3 2 8" xfId="49549"/>
    <cellStyle name="Note 2 3 20" xfId="23084"/>
    <cellStyle name="Note 2 3 21" xfId="23085"/>
    <cellStyle name="Note 2 3 22" xfId="23086"/>
    <cellStyle name="Note 2 3 23" xfId="23087"/>
    <cellStyle name="Note 2 3 24" xfId="23088"/>
    <cellStyle name="Note 2 3 25" xfId="23089"/>
    <cellStyle name="Note 2 3 26" xfId="23090"/>
    <cellStyle name="Note 2 3 27" xfId="23091"/>
    <cellStyle name="Note 2 3 28" xfId="48108"/>
    <cellStyle name="Note 2 3 29" xfId="49034"/>
    <cellStyle name="Note 2 3 3" xfId="23092"/>
    <cellStyle name="Note 2 3 4" xfId="23093"/>
    <cellStyle name="Note 2 3 5" xfId="23094"/>
    <cellStyle name="Note 2 3 6" xfId="23095"/>
    <cellStyle name="Note 2 3 7" xfId="23096"/>
    <cellStyle name="Note 2 3 8" xfId="23097"/>
    <cellStyle name="Note 2 3 9" xfId="23098"/>
    <cellStyle name="Note 2 30" xfId="23099"/>
    <cellStyle name="Note 2 31" xfId="23100"/>
    <cellStyle name="Note 2 32" xfId="23101"/>
    <cellStyle name="Note 2 33" xfId="23102"/>
    <cellStyle name="Note 2 34" xfId="48109"/>
    <cellStyle name="Note 2 4" xfId="651"/>
    <cellStyle name="Note 2 4 10" xfId="23103"/>
    <cellStyle name="Note 2 4 11" xfId="23104"/>
    <cellStyle name="Note 2 4 12" xfId="23105"/>
    <cellStyle name="Note 2 4 13" xfId="23106"/>
    <cellStyle name="Note 2 4 14" xfId="23107"/>
    <cellStyle name="Note 2 4 15" xfId="23108"/>
    <cellStyle name="Note 2 4 16" xfId="23109"/>
    <cellStyle name="Note 2 4 17" xfId="23110"/>
    <cellStyle name="Note 2 4 18" xfId="23111"/>
    <cellStyle name="Note 2 4 19" xfId="23112"/>
    <cellStyle name="Note 2 4 2" xfId="1556"/>
    <cellStyle name="Note 2 4 2 2" xfId="3790"/>
    <cellStyle name="Note 2 4 2 2 2" xfId="3791"/>
    <cellStyle name="Note 2 4 2 2 2 2" xfId="3792"/>
    <cellStyle name="Note 2 4 2 2 2 2 2" xfId="3793"/>
    <cellStyle name="Note 2 4 2 2 2 3" xfId="3794"/>
    <cellStyle name="Note 2 4 2 2 3" xfId="3795"/>
    <cellStyle name="Note 2 4 2 2 3 2" xfId="3796"/>
    <cellStyle name="Note 2 4 2 2 3 2 2" xfId="3797"/>
    <cellStyle name="Note 2 4 2 2 4" xfId="3798"/>
    <cellStyle name="Note 2 4 2 2 4 2" xfId="3799"/>
    <cellStyle name="Note 2 4 2 3" xfId="3800"/>
    <cellStyle name="Note 2 4 2 3 2" xfId="3801"/>
    <cellStyle name="Note 2 4 2 3 2 2" xfId="3802"/>
    <cellStyle name="Note 2 4 2 3 3" xfId="3803"/>
    <cellStyle name="Note 2 4 2 4" xfId="3804"/>
    <cellStyle name="Note 2 4 2 4 2" xfId="3805"/>
    <cellStyle name="Note 2 4 2 4 2 2" xfId="3806"/>
    <cellStyle name="Note 2 4 2 5" xfId="3807"/>
    <cellStyle name="Note 2 4 2 5 2" xfId="3808"/>
    <cellStyle name="Note 2 4 2 6" xfId="23113"/>
    <cellStyle name="Note 2 4 2 7" xfId="23114"/>
    <cellStyle name="Note 2 4 2 8" xfId="49550"/>
    <cellStyle name="Note 2 4 20" xfId="23115"/>
    <cellStyle name="Note 2 4 21" xfId="23116"/>
    <cellStyle name="Note 2 4 22" xfId="23117"/>
    <cellStyle name="Note 2 4 23" xfId="23118"/>
    <cellStyle name="Note 2 4 24" xfId="23119"/>
    <cellStyle name="Note 2 4 25" xfId="23120"/>
    <cellStyle name="Note 2 4 26" xfId="23121"/>
    <cellStyle name="Note 2 4 27" xfId="23122"/>
    <cellStyle name="Note 2 4 28" xfId="48110"/>
    <cellStyle name="Note 2 4 29" xfId="49035"/>
    <cellStyle name="Note 2 4 3" xfId="23123"/>
    <cellStyle name="Note 2 4 4" xfId="23124"/>
    <cellStyle name="Note 2 4 5" xfId="23125"/>
    <cellStyle name="Note 2 4 6" xfId="23126"/>
    <cellStyle name="Note 2 4 7" xfId="23127"/>
    <cellStyle name="Note 2 4 8" xfId="23128"/>
    <cellStyle name="Note 2 4 9" xfId="23129"/>
    <cellStyle name="Note 2 5" xfId="652"/>
    <cellStyle name="Note 2 5 10" xfId="23130"/>
    <cellStyle name="Note 2 5 11" xfId="23131"/>
    <cellStyle name="Note 2 5 12" xfId="23132"/>
    <cellStyle name="Note 2 5 13" xfId="23133"/>
    <cellStyle name="Note 2 5 14" xfId="23134"/>
    <cellStyle name="Note 2 5 15" xfId="23135"/>
    <cellStyle name="Note 2 5 16" xfId="23136"/>
    <cellStyle name="Note 2 5 17" xfId="23137"/>
    <cellStyle name="Note 2 5 18" xfId="23138"/>
    <cellStyle name="Note 2 5 19" xfId="23139"/>
    <cellStyle name="Note 2 5 2" xfId="1557"/>
    <cellStyle name="Note 2 5 2 2" xfId="3809"/>
    <cellStyle name="Note 2 5 2 2 2" xfId="3810"/>
    <cellStyle name="Note 2 5 2 2 2 2" xfId="3811"/>
    <cellStyle name="Note 2 5 2 2 2 2 2" xfId="3812"/>
    <cellStyle name="Note 2 5 2 2 2 3" xfId="3813"/>
    <cellStyle name="Note 2 5 2 2 3" xfId="3814"/>
    <cellStyle name="Note 2 5 2 2 3 2" xfId="3815"/>
    <cellStyle name="Note 2 5 2 2 3 2 2" xfId="3816"/>
    <cellStyle name="Note 2 5 2 2 4" xfId="3817"/>
    <cellStyle name="Note 2 5 2 2 4 2" xfId="3818"/>
    <cellStyle name="Note 2 5 2 3" xfId="3819"/>
    <cellStyle name="Note 2 5 2 3 2" xfId="3820"/>
    <cellStyle name="Note 2 5 2 3 2 2" xfId="3821"/>
    <cellStyle name="Note 2 5 2 3 3" xfId="3822"/>
    <cellStyle name="Note 2 5 2 4" xfId="3823"/>
    <cellStyle name="Note 2 5 2 4 2" xfId="3824"/>
    <cellStyle name="Note 2 5 2 4 2 2" xfId="3825"/>
    <cellStyle name="Note 2 5 2 5" xfId="3826"/>
    <cellStyle name="Note 2 5 2 5 2" xfId="3827"/>
    <cellStyle name="Note 2 5 2 6" xfId="23140"/>
    <cellStyle name="Note 2 5 2 7" xfId="23141"/>
    <cellStyle name="Note 2 5 2 8" xfId="49551"/>
    <cellStyle name="Note 2 5 20" xfId="23142"/>
    <cellStyle name="Note 2 5 21" xfId="23143"/>
    <cellStyle name="Note 2 5 22" xfId="23144"/>
    <cellStyle name="Note 2 5 23" xfId="23145"/>
    <cellStyle name="Note 2 5 24" xfId="23146"/>
    <cellStyle name="Note 2 5 25" xfId="23147"/>
    <cellStyle name="Note 2 5 26" xfId="23148"/>
    <cellStyle name="Note 2 5 27" xfId="23149"/>
    <cellStyle name="Note 2 5 28" xfId="48111"/>
    <cellStyle name="Note 2 5 29" xfId="49036"/>
    <cellStyle name="Note 2 5 3" xfId="23150"/>
    <cellStyle name="Note 2 5 4" xfId="23151"/>
    <cellStyle name="Note 2 5 5" xfId="23152"/>
    <cellStyle name="Note 2 5 6" xfId="23153"/>
    <cellStyle name="Note 2 5 7" xfId="23154"/>
    <cellStyle name="Note 2 5 8" xfId="23155"/>
    <cellStyle name="Note 2 5 9" xfId="23156"/>
    <cellStyle name="Note 2 6" xfId="653"/>
    <cellStyle name="Note 2 6 10" xfId="23157"/>
    <cellStyle name="Note 2 6 11" xfId="23158"/>
    <cellStyle name="Note 2 6 12" xfId="23159"/>
    <cellStyle name="Note 2 6 13" xfId="23160"/>
    <cellStyle name="Note 2 6 14" xfId="23161"/>
    <cellStyle name="Note 2 6 15" xfId="23162"/>
    <cellStyle name="Note 2 6 16" xfId="23163"/>
    <cellStyle name="Note 2 6 17" xfId="23164"/>
    <cellStyle name="Note 2 6 18" xfId="23165"/>
    <cellStyle name="Note 2 6 19" xfId="23166"/>
    <cellStyle name="Note 2 6 2" xfId="1558"/>
    <cellStyle name="Note 2 6 2 2" xfId="3828"/>
    <cellStyle name="Note 2 6 2 2 2" xfId="3829"/>
    <cellStyle name="Note 2 6 2 2 2 2" xfId="3830"/>
    <cellStyle name="Note 2 6 2 2 2 2 2" xfId="3831"/>
    <cellStyle name="Note 2 6 2 2 2 3" xfId="3832"/>
    <cellStyle name="Note 2 6 2 2 3" xfId="3833"/>
    <cellStyle name="Note 2 6 2 2 3 2" xfId="3834"/>
    <cellStyle name="Note 2 6 2 2 3 2 2" xfId="3835"/>
    <cellStyle name="Note 2 6 2 2 4" xfId="3836"/>
    <cellStyle name="Note 2 6 2 2 4 2" xfId="3837"/>
    <cellStyle name="Note 2 6 2 3" xfId="3838"/>
    <cellStyle name="Note 2 6 2 3 2" xfId="3839"/>
    <cellStyle name="Note 2 6 2 3 2 2" xfId="3840"/>
    <cellStyle name="Note 2 6 2 3 3" xfId="3841"/>
    <cellStyle name="Note 2 6 2 4" xfId="3842"/>
    <cellStyle name="Note 2 6 2 4 2" xfId="3843"/>
    <cellStyle name="Note 2 6 2 4 2 2" xfId="3844"/>
    <cellStyle name="Note 2 6 2 5" xfId="3845"/>
    <cellStyle name="Note 2 6 2 5 2" xfId="3846"/>
    <cellStyle name="Note 2 6 2 6" xfId="23167"/>
    <cellStyle name="Note 2 6 2 7" xfId="23168"/>
    <cellStyle name="Note 2 6 2 8" xfId="49552"/>
    <cellStyle name="Note 2 6 20" xfId="23169"/>
    <cellStyle name="Note 2 6 21" xfId="23170"/>
    <cellStyle name="Note 2 6 22" xfId="23171"/>
    <cellStyle name="Note 2 6 23" xfId="23172"/>
    <cellStyle name="Note 2 6 24" xfId="23173"/>
    <cellStyle name="Note 2 6 25" xfId="23174"/>
    <cellStyle name="Note 2 6 26" xfId="23175"/>
    <cellStyle name="Note 2 6 27" xfId="23176"/>
    <cellStyle name="Note 2 6 28" xfId="48112"/>
    <cellStyle name="Note 2 6 29" xfId="49037"/>
    <cellStyle name="Note 2 6 3" xfId="23177"/>
    <cellStyle name="Note 2 6 4" xfId="23178"/>
    <cellStyle name="Note 2 6 5" xfId="23179"/>
    <cellStyle name="Note 2 6 6" xfId="23180"/>
    <cellStyle name="Note 2 6 7" xfId="23181"/>
    <cellStyle name="Note 2 6 8" xfId="23182"/>
    <cellStyle name="Note 2 6 9" xfId="23183"/>
    <cellStyle name="Note 2 7" xfId="1559"/>
    <cellStyle name="Note 2 7 10" xfId="23184"/>
    <cellStyle name="Note 2 7 11" xfId="23185"/>
    <cellStyle name="Note 2 7 12" xfId="23186"/>
    <cellStyle name="Note 2 7 13" xfId="23187"/>
    <cellStyle name="Note 2 7 14" xfId="23188"/>
    <cellStyle name="Note 2 7 15" xfId="23189"/>
    <cellStyle name="Note 2 7 16" xfId="23190"/>
    <cellStyle name="Note 2 7 17" xfId="23191"/>
    <cellStyle name="Note 2 7 18" xfId="23192"/>
    <cellStyle name="Note 2 7 19" xfId="23193"/>
    <cellStyle name="Note 2 7 2" xfId="3847"/>
    <cellStyle name="Note 2 7 2 2" xfId="3848"/>
    <cellStyle name="Note 2 7 2 2 2" xfId="3849"/>
    <cellStyle name="Note 2 7 2 2 2 2" xfId="3850"/>
    <cellStyle name="Note 2 7 2 2 3" xfId="3851"/>
    <cellStyle name="Note 2 7 2 3" xfId="3852"/>
    <cellStyle name="Note 2 7 2 3 2" xfId="3853"/>
    <cellStyle name="Note 2 7 2 3 2 2" xfId="3854"/>
    <cellStyle name="Note 2 7 2 4" xfId="3855"/>
    <cellStyle name="Note 2 7 2 4 2" xfId="3856"/>
    <cellStyle name="Note 2 7 20" xfId="23194"/>
    <cellStyle name="Note 2 7 21" xfId="23195"/>
    <cellStyle name="Note 2 7 22" xfId="23196"/>
    <cellStyle name="Note 2 7 23" xfId="23197"/>
    <cellStyle name="Note 2 7 24" xfId="23198"/>
    <cellStyle name="Note 2 7 25" xfId="23199"/>
    <cellStyle name="Note 2 7 26" xfId="23200"/>
    <cellStyle name="Note 2 7 27" xfId="23201"/>
    <cellStyle name="Note 2 7 28" xfId="48113"/>
    <cellStyle name="Note 2 7 3" xfId="3857"/>
    <cellStyle name="Note 2 7 3 2" xfId="3858"/>
    <cellStyle name="Note 2 7 3 2 2" xfId="3859"/>
    <cellStyle name="Note 2 7 3 3" xfId="3860"/>
    <cellStyle name="Note 2 7 4" xfId="3861"/>
    <cellStyle name="Note 2 7 4 2" xfId="3862"/>
    <cellStyle name="Note 2 7 4 2 2" xfId="3863"/>
    <cellStyle name="Note 2 7 5" xfId="3864"/>
    <cellStyle name="Note 2 7 5 2" xfId="3865"/>
    <cellStyle name="Note 2 7 6" xfId="23202"/>
    <cellStyle name="Note 2 7 7" xfId="23203"/>
    <cellStyle name="Note 2 7 8" xfId="23204"/>
    <cellStyle name="Note 2 7 9" xfId="23205"/>
    <cellStyle name="Note 2 8" xfId="3866"/>
    <cellStyle name="Note 2 9" xfId="23206"/>
    <cellStyle name="Note 20" xfId="23207"/>
    <cellStyle name="Note 21" xfId="23208"/>
    <cellStyle name="Note 22" xfId="23209"/>
    <cellStyle name="Note 23" xfId="23210"/>
    <cellStyle name="Note 24" xfId="23211"/>
    <cellStyle name="Note 25" xfId="23212"/>
    <cellStyle name="Note 26" xfId="23213"/>
    <cellStyle name="Note 27" xfId="23214"/>
    <cellStyle name="Note 28" xfId="23215"/>
    <cellStyle name="Note 29" xfId="23216"/>
    <cellStyle name="Note 3" xfId="654"/>
    <cellStyle name="Note 3 10" xfId="23217"/>
    <cellStyle name="Note 3 11" xfId="23218"/>
    <cellStyle name="Note 3 12" xfId="23219"/>
    <cellStyle name="Note 3 13" xfId="23220"/>
    <cellStyle name="Note 3 14" xfId="23221"/>
    <cellStyle name="Note 3 15" xfId="23222"/>
    <cellStyle name="Note 3 16" xfId="23223"/>
    <cellStyle name="Note 3 17" xfId="23224"/>
    <cellStyle name="Note 3 18" xfId="23225"/>
    <cellStyle name="Note 3 19" xfId="23226"/>
    <cellStyle name="Note 3 2" xfId="1560"/>
    <cellStyle name="Note 3 2 10" xfId="23227"/>
    <cellStyle name="Note 3 2 11" xfId="23228"/>
    <cellStyle name="Note 3 2 12" xfId="23229"/>
    <cellStyle name="Note 3 2 13" xfId="23230"/>
    <cellStyle name="Note 3 2 14" xfId="23231"/>
    <cellStyle name="Note 3 2 15" xfId="23232"/>
    <cellStyle name="Note 3 2 16" xfId="23233"/>
    <cellStyle name="Note 3 2 17" xfId="23234"/>
    <cellStyle name="Note 3 2 18" xfId="23235"/>
    <cellStyle name="Note 3 2 19" xfId="23236"/>
    <cellStyle name="Note 3 2 2" xfId="3867"/>
    <cellStyle name="Note 3 2 2 2" xfId="3868"/>
    <cellStyle name="Note 3 2 2 2 2" xfId="3869"/>
    <cellStyle name="Note 3 2 2 2 2 2" xfId="3870"/>
    <cellStyle name="Note 3 2 2 2 3" xfId="3871"/>
    <cellStyle name="Note 3 2 2 3" xfId="3872"/>
    <cellStyle name="Note 3 2 2 3 2" xfId="3873"/>
    <cellStyle name="Note 3 2 2 3 2 2" xfId="3874"/>
    <cellStyle name="Note 3 2 2 4" xfId="3875"/>
    <cellStyle name="Note 3 2 2 4 2" xfId="3876"/>
    <cellStyle name="Note 3 2 20" xfId="23237"/>
    <cellStyle name="Note 3 2 21" xfId="23238"/>
    <cellStyle name="Note 3 2 22" xfId="23239"/>
    <cellStyle name="Note 3 2 23" xfId="23240"/>
    <cellStyle name="Note 3 2 24" xfId="23241"/>
    <cellStyle name="Note 3 2 25" xfId="23242"/>
    <cellStyle name="Note 3 2 26" xfId="23243"/>
    <cellStyle name="Note 3 2 27" xfId="23244"/>
    <cellStyle name="Note 3 2 28" xfId="48114"/>
    <cellStyle name="Note 3 2 29" xfId="49553"/>
    <cellStyle name="Note 3 2 3" xfId="3877"/>
    <cellStyle name="Note 3 2 3 2" xfId="3878"/>
    <cellStyle name="Note 3 2 3 2 2" xfId="3879"/>
    <cellStyle name="Note 3 2 3 3" xfId="3880"/>
    <cellStyle name="Note 3 2 4" xfId="3881"/>
    <cellStyle name="Note 3 2 4 2" xfId="3882"/>
    <cellStyle name="Note 3 2 4 2 2" xfId="3883"/>
    <cellStyle name="Note 3 2 5" xfId="3884"/>
    <cellStyle name="Note 3 2 5 2" xfId="3885"/>
    <cellStyle name="Note 3 2 6" xfId="23245"/>
    <cellStyle name="Note 3 2 7" xfId="23246"/>
    <cellStyle name="Note 3 2 8" xfId="23247"/>
    <cellStyle name="Note 3 2 9" xfId="23248"/>
    <cellStyle name="Note 3 20" xfId="23249"/>
    <cellStyle name="Note 3 21" xfId="23250"/>
    <cellStyle name="Note 3 22" xfId="23251"/>
    <cellStyle name="Note 3 23" xfId="23252"/>
    <cellStyle name="Note 3 24" xfId="23253"/>
    <cellStyle name="Note 3 25" xfId="23254"/>
    <cellStyle name="Note 3 26" xfId="23255"/>
    <cellStyle name="Note 3 27" xfId="23256"/>
    <cellStyle name="Note 3 28" xfId="23257"/>
    <cellStyle name="Note 3 29" xfId="48115"/>
    <cellStyle name="Note 3 3" xfId="23258"/>
    <cellStyle name="Note 3 30" xfId="49038"/>
    <cellStyle name="Note 3 4" xfId="23259"/>
    <cellStyle name="Note 3 5" xfId="23260"/>
    <cellStyle name="Note 3 6" xfId="23261"/>
    <cellStyle name="Note 3 7" xfId="23262"/>
    <cellStyle name="Note 3 8" xfId="23263"/>
    <cellStyle name="Note 3 9" xfId="23264"/>
    <cellStyle name="Note 30" xfId="23265"/>
    <cellStyle name="Note 31" xfId="23266"/>
    <cellStyle name="Note 32" xfId="23267"/>
    <cellStyle name="Note 4" xfId="655"/>
    <cellStyle name="Note 4 10" xfId="23268"/>
    <cellStyle name="Note 4 11" xfId="23269"/>
    <cellStyle name="Note 4 12" xfId="23270"/>
    <cellStyle name="Note 4 13" xfId="23271"/>
    <cellStyle name="Note 4 14" xfId="23272"/>
    <cellStyle name="Note 4 15" xfId="23273"/>
    <cellStyle name="Note 4 16" xfId="23274"/>
    <cellStyle name="Note 4 17" xfId="23275"/>
    <cellStyle name="Note 4 18" xfId="23276"/>
    <cellStyle name="Note 4 19" xfId="23277"/>
    <cellStyle name="Note 4 2" xfId="1561"/>
    <cellStyle name="Note 4 2 2" xfId="3886"/>
    <cellStyle name="Note 4 2 2 2" xfId="3887"/>
    <cellStyle name="Note 4 2 2 2 2" xfId="3888"/>
    <cellStyle name="Note 4 2 2 2 2 2" xfId="3889"/>
    <cellStyle name="Note 4 2 2 2 3" xfId="3890"/>
    <cellStyle name="Note 4 2 2 3" xfId="3891"/>
    <cellStyle name="Note 4 2 2 3 2" xfId="3892"/>
    <cellStyle name="Note 4 2 2 3 2 2" xfId="3893"/>
    <cellStyle name="Note 4 2 2 4" xfId="3894"/>
    <cellStyle name="Note 4 2 2 4 2" xfId="3895"/>
    <cellStyle name="Note 4 2 3" xfId="3896"/>
    <cellStyle name="Note 4 2 3 2" xfId="3897"/>
    <cellStyle name="Note 4 2 3 2 2" xfId="3898"/>
    <cellStyle name="Note 4 2 3 3" xfId="3899"/>
    <cellStyle name="Note 4 2 4" xfId="3900"/>
    <cellStyle name="Note 4 2 4 2" xfId="3901"/>
    <cellStyle name="Note 4 2 4 2 2" xfId="3902"/>
    <cellStyle name="Note 4 2 5" xfId="3903"/>
    <cellStyle name="Note 4 2 5 2" xfId="3904"/>
    <cellStyle name="Note 4 2 6" xfId="23278"/>
    <cellStyle name="Note 4 2 7" xfId="23279"/>
    <cellStyle name="Note 4 2 8" xfId="49554"/>
    <cellStyle name="Note 4 20" xfId="23280"/>
    <cellStyle name="Note 4 21" xfId="23281"/>
    <cellStyle name="Note 4 22" xfId="23282"/>
    <cellStyle name="Note 4 23" xfId="23283"/>
    <cellStyle name="Note 4 24" xfId="23284"/>
    <cellStyle name="Note 4 25" xfId="23285"/>
    <cellStyle name="Note 4 26" xfId="23286"/>
    <cellStyle name="Note 4 27" xfId="23287"/>
    <cellStyle name="Note 4 28" xfId="48116"/>
    <cellStyle name="Note 4 29" xfId="49039"/>
    <cellStyle name="Note 4 3" xfId="23288"/>
    <cellStyle name="Note 4 4" xfId="23289"/>
    <cellStyle name="Note 4 5" xfId="23290"/>
    <cellStyle name="Note 4 6" xfId="23291"/>
    <cellStyle name="Note 4 7" xfId="23292"/>
    <cellStyle name="Note 4 8" xfId="23293"/>
    <cellStyle name="Note 4 9" xfId="23294"/>
    <cellStyle name="Note 5" xfId="656"/>
    <cellStyle name="Note 5 10" xfId="23295"/>
    <cellStyle name="Note 5 11" xfId="23296"/>
    <cellStyle name="Note 5 12" xfId="23297"/>
    <cellStyle name="Note 5 13" xfId="23298"/>
    <cellStyle name="Note 5 14" xfId="23299"/>
    <cellStyle name="Note 5 15" xfId="23300"/>
    <cellStyle name="Note 5 16" xfId="23301"/>
    <cellStyle name="Note 5 17" xfId="23302"/>
    <cellStyle name="Note 5 18" xfId="23303"/>
    <cellStyle name="Note 5 19" xfId="23304"/>
    <cellStyle name="Note 5 2" xfId="1562"/>
    <cellStyle name="Note 5 2 2" xfId="3905"/>
    <cellStyle name="Note 5 2 2 2" xfId="3906"/>
    <cellStyle name="Note 5 2 2 2 2" xfId="3907"/>
    <cellStyle name="Note 5 2 2 2 2 2" xfId="3908"/>
    <cellStyle name="Note 5 2 2 2 3" xfId="3909"/>
    <cellStyle name="Note 5 2 2 3" xfId="3910"/>
    <cellStyle name="Note 5 2 2 3 2" xfId="3911"/>
    <cellStyle name="Note 5 2 2 3 2 2" xfId="3912"/>
    <cellStyle name="Note 5 2 2 4" xfId="3913"/>
    <cellStyle name="Note 5 2 2 4 2" xfId="3914"/>
    <cellStyle name="Note 5 2 3" xfId="3915"/>
    <cellStyle name="Note 5 2 3 2" xfId="3916"/>
    <cellStyle name="Note 5 2 3 2 2" xfId="3917"/>
    <cellStyle name="Note 5 2 3 3" xfId="3918"/>
    <cellStyle name="Note 5 2 4" xfId="3919"/>
    <cellStyle name="Note 5 2 4 2" xfId="3920"/>
    <cellStyle name="Note 5 2 4 2 2" xfId="3921"/>
    <cellStyle name="Note 5 2 5" xfId="3922"/>
    <cellStyle name="Note 5 2 5 2" xfId="3923"/>
    <cellStyle name="Note 5 2 6" xfId="23305"/>
    <cellStyle name="Note 5 2 7" xfId="23306"/>
    <cellStyle name="Note 5 2 8" xfId="49555"/>
    <cellStyle name="Note 5 20" xfId="23307"/>
    <cellStyle name="Note 5 21" xfId="23308"/>
    <cellStyle name="Note 5 22" xfId="23309"/>
    <cellStyle name="Note 5 23" xfId="23310"/>
    <cellStyle name="Note 5 24" xfId="23311"/>
    <cellStyle name="Note 5 25" xfId="23312"/>
    <cellStyle name="Note 5 26" xfId="23313"/>
    <cellStyle name="Note 5 27" xfId="23314"/>
    <cellStyle name="Note 5 28" xfId="48117"/>
    <cellStyle name="Note 5 29" xfId="49040"/>
    <cellStyle name="Note 5 3" xfId="23315"/>
    <cellStyle name="Note 5 4" xfId="23316"/>
    <cellStyle name="Note 5 5" xfId="23317"/>
    <cellStyle name="Note 5 6" xfId="23318"/>
    <cellStyle name="Note 5 7" xfId="23319"/>
    <cellStyle name="Note 5 8" xfId="23320"/>
    <cellStyle name="Note 5 9" xfId="23321"/>
    <cellStyle name="Note 6" xfId="657"/>
    <cellStyle name="Note 6 10" xfId="23322"/>
    <cellStyle name="Note 6 11" xfId="23323"/>
    <cellStyle name="Note 6 12" xfId="23324"/>
    <cellStyle name="Note 6 13" xfId="23325"/>
    <cellStyle name="Note 6 14" xfId="23326"/>
    <cellStyle name="Note 6 15" xfId="23327"/>
    <cellStyle name="Note 6 16" xfId="23328"/>
    <cellStyle name="Note 6 17" xfId="23329"/>
    <cellStyle name="Note 6 18" xfId="23330"/>
    <cellStyle name="Note 6 19" xfId="23331"/>
    <cellStyle name="Note 6 2" xfId="1563"/>
    <cellStyle name="Note 6 2 2" xfId="3924"/>
    <cellStyle name="Note 6 2 2 2" xfId="3925"/>
    <cellStyle name="Note 6 2 2 2 2" xfId="3926"/>
    <cellStyle name="Note 6 2 2 2 2 2" xfId="3927"/>
    <cellStyle name="Note 6 2 2 2 3" xfId="3928"/>
    <cellStyle name="Note 6 2 2 3" xfId="3929"/>
    <cellStyle name="Note 6 2 2 3 2" xfId="3930"/>
    <cellStyle name="Note 6 2 2 3 2 2" xfId="3931"/>
    <cellStyle name="Note 6 2 2 4" xfId="3932"/>
    <cellStyle name="Note 6 2 2 4 2" xfId="3933"/>
    <cellStyle name="Note 6 2 3" xfId="3934"/>
    <cellStyle name="Note 6 2 3 2" xfId="3935"/>
    <cellStyle name="Note 6 2 3 2 2" xfId="3936"/>
    <cellStyle name="Note 6 2 3 3" xfId="3937"/>
    <cellStyle name="Note 6 2 4" xfId="3938"/>
    <cellStyle name="Note 6 2 4 2" xfId="3939"/>
    <cellStyle name="Note 6 2 4 2 2" xfId="3940"/>
    <cellStyle name="Note 6 2 5" xfId="3941"/>
    <cellStyle name="Note 6 2 5 2" xfId="3942"/>
    <cellStyle name="Note 6 2 6" xfId="23332"/>
    <cellStyle name="Note 6 2 7" xfId="23333"/>
    <cellStyle name="Note 6 2 8" xfId="49556"/>
    <cellStyle name="Note 6 20" xfId="23334"/>
    <cellStyle name="Note 6 21" xfId="23335"/>
    <cellStyle name="Note 6 22" xfId="23336"/>
    <cellStyle name="Note 6 23" xfId="23337"/>
    <cellStyle name="Note 6 24" xfId="23338"/>
    <cellStyle name="Note 6 25" xfId="23339"/>
    <cellStyle name="Note 6 26" xfId="23340"/>
    <cellStyle name="Note 6 27" xfId="23341"/>
    <cellStyle name="Note 6 28" xfId="48118"/>
    <cellStyle name="Note 6 29" xfId="49041"/>
    <cellStyle name="Note 6 3" xfId="23342"/>
    <cellStyle name="Note 6 4" xfId="23343"/>
    <cellStyle name="Note 6 5" xfId="23344"/>
    <cellStyle name="Note 6 6" xfId="23345"/>
    <cellStyle name="Note 6 7" xfId="23346"/>
    <cellStyle name="Note 6 8" xfId="23347"/>
    <cellStyle name="Note 6 9" xfId="23348"/>
    <cellStyle name="Note 7" xfId="1564"/>
    <cellStyle name="Note 7 2" xfId="3943"/>
    <cellStyle name="Note 7 2 2" xfId="3944"/>
    <cellStyle name="Note 7 2 2 2" xfId="3945"/>
    <cellStyle name="Note 7 2 2 2 2" xfId="3946"/>
    <cellStyle name="Note 7 2 2 3" xfId="3947"/>
    <cellStyle name="Note 7 2 3" xfId="3948"/>
    <cellStyle name="Note 7 2 3 2" xfId="3949"/>
    <cellStyle name="Note 7 2 3 2 2" xfId="3950"/>
    <cellStyle name="Note 7 2 4" xfId="3951"/>
    <cellStyle name="Note 7 2 4 2" xfId="3952"/>
    <cellStyle name="Note 7 3" xfId="3953"/>
    <cellStyle name="Note 7 3 2" xfId="3954"/>
    <cellStyle name="Note 7 3 2 2" xfId="3955"/>
    <cellStyle name="Note 7 3 3" xfId="3956"/>
    <cellStyle name="Note 7 4" xfId="3957"/>
    <cellStyle name="Note 7 4 2" xfId="3958"/>
    <cellStyle name="Note 7 4 2 2" xfId="3959"/>
    <cellStyle name="Note 7 5" xfId="3960"/>
    <cellStyle name="Note 7 5 2" xfId="3961"/>
    <cellStyle name="Note 7 6" xfId="23349"/>
    <cellStyle name="Note 7 7" xfId="23350"/>
    <cellStyle name="Note 8" xfId="3962"/>
    <cellStyle name="Note 9" xfId="23351"/>
    <cellStyle name="Notes" xfId="23352"/>
    <cellStyle name="Notitie" xfId="21" builtinId="10" hidden="1"/>
    <cellStyle name="Notitie 2" xfId="407"/>
    <cellStyle name="Notitie 2 10" xfId="23353"/>
    <cellStyle name="Notitie 2 11" xfId="23354"/>
    <cellStyle name="Notitie 2 12" xfId="23355"/>
    <cellStyle name="Notitie 2 13" xfId="23356"/>
    <cellStyle name="Notitie 2 14" xfId="23357"/>
    <cellStyle name="Notitie 2 15" xfId="23358"/>
    <cellStyle name="Notitie 2 16" xfId="23359"/>
    <cellStyle name="Notitie 2 17" xfId="23360"/>
    <cellStyle name="Notitie 2 18" xfId="23361"/>
    <cellStyle name="Notitie 2 19" xfId="23362"/>
    <cellStyle name="Notitie 2 2" xfId="505"/>
    <cellStyle name="Notitie 2 2 10" xfId="23363"/>
    <cellStyle name="Notitie 2 2 11" xfId="23364"/>
    <cellStyle name="Notitie 2 2 12" xfId="23365"/>
    <cellStyle name="Notitie 2 2 13" xfId="23366"/>
    <cellStyle name="Notitie 2 2 14" xfId="23367"/>
    <cellStyle name="Notitie 2 2 15" xfId="23368"/>
    <cellStyle name="Notitie 2 2 16" xfId="23369"/>
    <cellStyle name="Notitie 2 2 17" xfId="23370"/>
    <cellStyle name="Notitie 2 2 18" xfId="23371"/>
    <cellStyle name="Notitie 2 2 19" xfId="23372"/>
    <cellStyle name="Notitie 2 2 2" xfId="658"/>
    <cellStyle name="Notitie 2 2 2 10" xfId="23373"/>
    <cellStyle name="Notitie 2 2 2 11" xfId="23374"/>
    <cellStyle name="Notitie 2 2 2 12" xfId="23375"/>
    <cellStyle name="Notitie 2 2 2 13" xfId="23376"/>
    <cellStyle name="Notitie 2 2 2 14" xfId="23377"/>
    <cellStyle name="Notitie 2 2 2 15" xfId="23378"/>
    <cellStyle name="Notitie 2 2 2 16" xfId="23379"/>
    <cellStyle name="Notitie 2 2 2 17" xfId="23380"/>
    <cellStyle name="Notitie 2 2 2 18" xfId="23381"/>
    <cellStyle name="Notitie 2 2 2 19" xfId="23382"/>
    <cellStyle name="Notitie 2 2 2 2" xfId="1565"/>
    <cellStyle name="Notitie 2 2 2 2 2" xfId="3963"/>
    <cellStyle name="Notitie 2 2 2 2 2 2" xfId="3964"/>
    <cellStyle name="Notitie 2 2 2 2 2 2 2" xfId="3965"/>
    <cellStyle name="Notitie 2 2 2 2 2 2 2 2" xfId="3966"/>
    <cellStyle name="Notitie 2 2 2 2 2 2 3" xfId="3967"/>
    <cellStyle name="Notitie 2 2 2 2 2 3" xfId="3968"/>
    <cellStyle name="Notitie 2 2 2 2 2 3 2" xfId="3969"/>
    <cellStyle name="Notitie 2 2 2 2 2 3 2 2" xfId="3970"/>
    <cellStyle name="Notitie 2 2 2 2 2 4" xfId="3971"/>
    <cellStyle name="Notitie 2 2 2 2 2 4 2" xfId="3972"/>
    <cellStyle name="Notitie 2 2 2 2 3" xfId="3973"/>
    <cellStyle name="Notitie 2 2 2 2 3 2" xfId="3974"/>
    <cellStyle name="Notitie 2 2 2 2 3 2 2" xfId="3975"/>
    <cellStyle name="Notitie 2 2 2 2 3 3" xfId="3976"/>
    <cellStyle name="Notitie 2 2 2 2 4" xfId="3977"/>
    <cellStyle name="Notitie 2 2 2 2 4 2" xfId="3978"/>
    <cellStyle name="Notitie 2 2 2 2 4 2 2" xfId="3979"/>
    <cellStyle name="Notitie 2 2 2 2 5" xfId="3980"/>
    <cellStyle name="Notitie 2 2 2 2 5 2" xfId="3981"/>
    <cellStyle name="Notitie 2 2 2 2 6" xfId="23383"/>
    <cellStyle name="Notitie 2 2 2 2 7" xfId="23384"/>
    <cellStyle name="Notitie 2 2 2 20" xfId="23385"/>
    <cellStyle name="Notitie 2 2 2 21" xfId="23386"/>
    <cellStyle name="Notitie 2 2 2 22" xfId="23387"/>
    <cellStyle name="Notitie 2 2 2 23" xfId="23388"/>
    <cellStyle name="Notitie 2 2 2 24" xfId="23389"/>
    <cellStyle name="Notitie 2 2 2 25" xfId="23390"/>
    <cellStyle name="Notitie 2 2 2 26" xfId="23391"/>
    <cellStyle name="Notitie 2 2 2 27" xfId="23392"/>
    <cellStyle name="Notitie 2 2 2 28" xfId="48119"/>
    <cellStyle name="Notitie 2 2 2 3" xfId="3982"/>
    <cellStyle name="Notitie 2 2 2 4" xfId="23393"/>
    <cellStyle name="Notitie 2 2 2 5" xfId="23394"/>
    <cellStyle name="Notitie 2 2 2 6" xfId="23395"/>
    <cellStyle name="Notitie 2 2 2 7" xfId="23396"/>
    <cellStyle name="Notitie 2 2 2 8" xfId="23397"/>
    <cellStyle name="Notitie 2 2 2 9" xfId="23398"/>
    <cellStyle name="Notitie 2 2 20" xfId="23399"/>
    <cellStyle name="Notitie 2 2 21" xfId="23400"/>
    <cellStyle name="Notitie 2 2 22" xfId="23401"/>
    <cellStyle name="Notitie 2 2 23" xfId="23402"/>
    <cellStyle name="Notitie 2 2 24" xfId="23403"/>
    <cellStyle name="Notitie 2 2 25" xfId="23404"/>
    <cellStyle name="Notitie 2 2 26" xfId="23405"/>
    <cellStyle name="Notitie 2 2 27" xfId="23406"/>
    <cellStyle name="Notitie 2 2 28" xfId="23407"/>
    <cellStyle name="Notitie 2 2 29" xfId="23408"/>
    <cellStyle name="Notitie 2 2 3" xfId="659"/>
    <cellStyle name="Notitie 2 2 3 10" xfId="23409"/>
    <cellStyle name="Notitie 2 2 3 11" xfId="23410"/>
    <cellStyle name="Notitie 2 2 3 12" xfId="23411"/>
    <cellStyle name="Notitie 2 2 3 13" xfId="23412"/>
    <cellStyle name="Notitie 2 2 3 14" xfId="23413"/>
    <cellStyle name="Notitie 2 2 3 15" xfId="23414"/>
    <cellStyle name="Notitie 2 2 3 16" xfId="23415"/>
    <cellStyle name="Notitie 2 2 3 17" xfId="23416"/>
    <cellStyle name="Notitie 2 2 3 18" xfId="23417"/>
    <cellStyle name="Notitie 2 2 3 19" xfId="23418"/>
    <cellStyle name="Notitie 2 2 3 2" xfId="1566"/>
    <cellStyle name="Notitie 2 2 3 2 2" xfId="3983"/>
    <cellStyle name="Notitie 2 2 3 2 2 2" xfId="3984"/>
    <cellStyle name="Notitie 2 2 3 2 2 2 2" xfId="3985"/>
    <cellStyle name="Notitie 2 2 3 2 2 2 2 2" xfId="3986"/>
    <cellStyle name="Notitie 2 2 3 2 2 2 3" xfId="3987"/>
    <cellStyle name="Notitie 2 2 3 2 2 3" xfId="3988"/>
    <cellStyle name="Notitie 2 2 3 2 2 3 2" xfId="3989"/>
    <cellStyle name="Notitie 2 2 3 2 2 3 2 2" xfId="3990"/>
    <cellStyle name="Notitie 2 2 3 2 2 4" xfId="3991"/>
    <cellStyle name="Notitie 2 2 3 2 2 4 2" xfId="3992"/>
    <cellStyle name="Notitie 2 2 3 2 3" xfId="3993"/>
    <cellStyle name="Notitie 2 2 3 2 3 2" xfId="3994"/>
    <cellStyle name="Notitie 2 2 3 2 3 2 2" xfId="3995"/>
    <cellStyle name="Notitie 2 2 3 2 3 3" xfId="3996"/>
    <cellStyle name="Notitie 2 2 3 2 4" xfId="3997"/>
    <cellStyle name="Notitie 2 2 3 2 4 2" xfId="3998"/>
    <cellStyle name="Notitie 2 2 3 2 4 2 2" xfId="3999"/>
    <cellStyle name="Notitie 2 2 3 2 5" xfId="4000"/>
    <cellStyle name="Notitie 2 2 3 2 5 2" xfId="4001"/>
    <cellStyle name="Notitie 2 2 3 2 6" xfId="23419"/>
    <cellStyle name="Notitie 2 2 3 2 7" xfId="23420"/>
    <cellStyle name="Notitie 2 2 3 20" xfId="23421"/>
    <cellStyle name="Notitie 2 2 3 21" xfId="23422"/>
    <cellStyle name="Notitie 2 2 3 22" xfId="23423"/>
    <cellStyle name="Notitie 2 2 3 23" xfId="23424"/>
    <cellStyle name="Notitie 2 2 3 24" xfId="23425"/>
    <cellStyle name="Notitie 2 2 3 25" xfId="23426"/>
    <cellStyle name="Notitie 2 2 3 26" xfId="23427"/>
    <cellStyle name="Notitie 2 2 3 27" xfId="23428"/>
    <cellStyle name="Notitie 2 2 3 28" xfId="48120"/>
    <cellStyle name="Notitie 2 2 3 3" xfId="4002"/>
    <cellStyle name="Notitie 2 2 3 4" xfId="23429"/>
    <cellStyle name="Notitie 2 2 3 5" xfId="23430"/>
    <cellStyle name="Notitie 2 2 3 6" xfId="23431"/>
    <cellStyle name="Notitie 2 2 3 7" xfId="23432"/>
    <cellStyle name="Notitie 2 2 3 8" xfId="23433"/>
    <cellStyle name="Notitie 2 2 3 9" xfId="23434"/>
    <cellStyle name="Notitie 2 2 30" xfId="23435"/>
    <cellStyle name="Notitie 2 2 31" xfId="23436"/>
    <cellStyle name="Notitie 2 2 32" xfId="23437"/>
    <cellStyle name="Notitie 2 2 33" xfId="48121"/>
    <cellStyle name="Notitie 2 2 4" xfId="660"/>
    <cellStyle name="Notitie 2 2 4 10" xfId="23438"/>
    <cellStyle name="Notitie 2 2 4 11" xfId="23439"/>
    <cellStyle name="Notitie 2 2 4 12" xfId="23440"/>
    <cellStyle name="Notitie 2 2 4 13" xfId="23441"/>
    <cellStyle name="Notitie 2 2 4 14" xfId="23442"/>
    <cellStyle name="Notitie 2 2 4 15" xfId="23443"/>
    <cellStyle name="Notitie 2 2 4 16" xfId="23444"/>
    <cellStyle name="Notitie 2 2 4 17" xfId="23445"/>
    <cellStyle name="Notitie 2 2 4 18" xfId="23446"/>
    <cellStyle name="Notitie 2 2 4 19" xfId="23447"/>
    <cellStyle name="Notitie 2 2 4 2" xfId="1567"/>
    <cellStyle name="Notitie 2 2 4 2 2" xfId="4003"/>
    <cellStyle name="Notitie 2 2 4 2 2 2" xfId="4004"/>
    <cellStyle name="Notitie 2 2 4 2 2 2 2" xfId="4005"/>
    <cellStyle name="Notitie 2 2 4 2 2 2 2 2" xfId="4006"/>
    <cellStyle name="Notitie 2 2 4 2 2 2 3" xfId="4007"/>
    <cellStyle name="Notitie 2 2 4 2 2 3" xfId="4008"/>
    <cellStyle name="Notitie 2 2 4 2 2 3 2" xfId="4009"/>
    <cellStyle name="Notitie 2 2 4 2 2 3 2 2" xfId="4010"/>
    <cellStyle name="Notitie 2 2 4 2 2 4" xfId="4011"/>
    <cellStyle name="Notitie 2 2 4 2 2 4 2" xfId="4012"/>
    <cellStyle name="Notitie 2 2 4 2 3" xfId="4013"/>
    <cellStyle name="Notitie 2 2 4 2 3 2" xfId="4014"/>
    <cellStyle name="Notitie 2 2 4 2 3 2 2" xfId="4015"/>
    <cellStyle name="Notitie 2 2 4 2 3 3" xfId="4016"/>
    <cellStyle name="Notitie 2 2 4 2 4" xfId="4017"/>
    <cellStyle name="Notitie 2 2 4 2 4 2" xfId="4018"/>
    <cellStyle name="Notitie 2 2 4 2 4 2 2" xfId="4019"/>
    <cellStyle name="Notitie 2 2 4 2 5" xfId="4020"/>
    <cellStyle name="Notitie 2 2 4 2 5 2" xfId="4021"/>
    <cellStyle name="Notitie 2 2 4 2 6" xfId="23448"/>
    <cellStyle name="Notitie 2 2 4 2 7" xfId="23449"/>
    <cellStyle name="Notitie 2 2 4 20" xfId="23450"/>
    <cellStyle name="Notitie 2 2 4 21" xfId="23451"/>
    <cellStyle name="Notitie 2 2 4 22" xfId="23452"/>
    <cellStyle name="Notitie 2 2 4 23" xfId="23453"/>
    <cellStyle name="Notitie 2 2 4 24" xfId="23454"/>
    <cellStyle name="Notitie 2 2 4 25" xfId="23455"/>
    <cellStyle name="Notitie 2 2 4 26" xfId="23456"/>
    <cellStyle name="Notitie 2 2 4 27" xfId="23457"/>
    <cellStyle name="Notitie 2 2 4 28" xfId="48122"/>
    <cellStyle name="Notitie 2 2 4 3" xfId="4022"/>
    <cellStyle name="Notitie 2 2 4 4" xfId="23458"/>
    <cellStyle name="Notitie 2 2 4 5" xfId="23459"/>
    <cellStyle name="Notitie 2 2 4 6" xfId="23460"/>
    <cellStyle name="Notitie 2 2 4 7" xfId="23461"/>
    <cellStyle name="Notitie 2 2 4 8" xfId="23462"/>
    <cellStyle name="Notitie 2 2 4 9" xfId="23463"/>
    <cellStyle name="Notitie 2 2 5" xfId="661"/>
    <cellStyle name="Notitie 2 2 5 10" xfId="23464"/>
    <cellStyle name="Notitie 2 2 5 11" xfId="23465"/>
    <cellStyle name="Notitie 2 2 5 12" xfId="23466"/>
    <cellStyle name="Notitie 2 2 5 13" xfId="23467"/>
    <cellStyle name="Notitie 2 2 5 14" xfId="23468"/>
    <cellStyle name="Notitie 2 2 5 15" xfId="23469"/>
    <cellStyle name="Notitie 2 2 5 16" xfId="23470"/>
    <cellStyle name="Notitie 2 2 5 17" xfId="23471"/>
    <cellStyle name="Notitie 2 2 5 18" xfId="23472"/>
    <cellStyle name="Notitie 2 2 5 19" xfId="23473"/>
    <cellStyle name="Notitie 2 2 5 2" xfId="1568"/>
    <cellStyle name="Notitie 2 2 5 2 2" xfId="4023"/>
    <cellStyle name="Notitie 2 2 5 2 2 2" xfId="4024"/>
    <cellStyle name="Notitie 2 2 5 2 2 2 2" xfId="4025"/>
    <cellStyle name="Notitie 2 2 5 2 2 2 2 2" xfId="4026"/>
    <cellStyle name="Notitie 2 2 5 2 2 2 3" xfId="4027"/>
    <cellStyle name="Notitie 2 2 5 2 2 3" xfId="4028"/>
    <cellStyle name="Notitie 2 2 5 2 2 3 2" xfId="4029"/>
    <cellStyle name="Notitie 2 2 5 2 2 3 2 2" xfId="4030"/>
    <cellStyle name="Notitie 2 2 5 2 2 4" xfId="4031"/>
    <cellStyle name="Notitie 2 2 5 2 2 4 2" xfId="4032"/>
    <cellStyle name="Notitie 2 2 5 2 3" xfId="4033"/>
    <cellStyle name="Notitie 2 2 5 2 3 2" xfId="4034"/>
    <cellStyle name="Notitie 2 2 5 2 3 2 2" xfId="4035"/>
    <cellStyle name="Notitie 2 2 5 2 3 3" xfId="4036"/>
    <cellStyle name="Notitie 2 2 5 2 4" xfId="4037"/>
    <cellStyle name="Notitie 2 2 5 2 4 2" xfId="4038"/>
    <cellStyle name="Notitie 2 2 5 2 4 2 2" xfId="4039"/>
    <cellStyle name="Notitie 2 2 5 2 5" xfId="4040"/>
    <cellStyle name="Notitie 2 2 5 2 5 2" xfId="4041"/>
    <cellStyle name="Notitie 2 2 5 2 6" xfId="23474"/>
    <cellStyle name="Notitie 2 2 5 2 7" xfId="23475"/>
    <cellStyle name="Notitie 2 2 5 20" xfId="23476"/>
    <cellStyle name="Notitie 2 2 5 21" xfId="23477"/>
    <cellStyle name="Notitie 2 2 5 22" xfId="23478"/>
    <cellStyle name="Notitie 2 2 5 23" xfId="23479"/>
    <cellStyle name="Notitie 2 2 5 24" xfId="23480"/>
    <cellStyle name="Notitie 2 2 5 25" xfId="23481"/>
    <cellStyle name="Notitie 2 2 5 26" xfId="23482"/>
    <cellStyle name="Notitie 2 2 5 27" xfId="23483"/>
    <cellStyle name="Notitie 2 2 5 28" xfId="48123"/>
    <cellStyle name="Notitie 2 2 5 3" xfId="4042"/>
    <cellStyle name="Notitie 2 2 5 4" xfId="23484"/>
    <cellStyle name="Notitie 2 2 5 5" xfId="23485"/>
    <cellStyle name="Notitie 2 2 5 6" xfId="23486"/>
    <cellStyle name="Notitie 2 2 5 7" xfId="23487"/>
    <cellStyle name="Notitie 2 2 5 8" xfId="23488"/>
    <cellStyle name="Notitie 2 2 5 9" xfId="23489"/>
    <cellStyle name="Notitie 2 2 6" xfId="662"/>
    <cellStyle name="Notitie 2 2 6 10" xfId="23490"/>
    <cellStyle name="Notitie 2 2 6 11" xfId="23491"/>
    <cellStyle name="Notitie 2 2 6 12" xfId="23492"/>
    <cellStyle name="Notitie 2 2 6 13" xfId="23493"/>
    <cellStyle name="Notitie 2 2 6 14" xfId="23494"/>
    <cellStyle name="Notitie 2 2 6 15" xfId="23495"/>
    <cellStyle name="Notitie 2 2 6 16" xfId="23496"/>
    <cellStyle name="Notitie 2 2 6 17" xfId="23497"/>
    <cellStyle name="Notitie 2 2 6 18" xfId="23498"/>
    <cellStyle name="Notitie 2 2 6 19" xfId="23499"/>
    <cellStyle name="Notitie 2 2 6 2" xfId="1569"/>
    <cellStyle name="Notitie 2 2 6 2 2" xfId="4043"/>
    <cellStyle name="Notitie 2 2 6 2 2 2" xfId="4044"/>
    <cellStyle name="Notitie 2 2 6 2 2 2 2" xfId="4045"/>
    <cellStyle name="Notitie 2 2 6 2 2 2 2 2" xfId="4046"/>
    <cellStyle name="Notitie 2 2 6 2 2 2 3" xfId="4047"/>
    <cellStyle name="Notitie 2 2 6 2 2 3" xfId="4048"/>
    <cellStyle name="Notitie 2 2 6 2 2 3 2" xfId="4049"/>
    <cellStyle name="Notitie 2 2 6 2 2 3 2 2" xfId="4050"/>
    <cellStyle name="Notitie 2 2 6 2 2 4" xfId="4051"/>
    <cellStyle name="Notitie 2 2 6 2 2 4 2" xfId="4052"/>
    <cellStyle name="Notitie 2 2 6 2 3" xfId="4053"/>
    <cellStyle name="Notitie 2 2 6 2 3 2" xfId="4054"/>
    <cellStyle name="Notitie 2 2 6 2 3 2 2" xfId="4055"/>
    <cellStyle name="Notitie 2 2 6 2 3 3" xfId="4056"/>
    <cellStyle name="Notitie 2 2 6 2 4" xfId="4057"/>
    <cellStyle name="Notitie 2 2 6 2 4 2" xfId="4058"/>
    <cellStyle name="Notitie 2 2 6 2 4 2 2" xfId="4059"/>
    <cellStyle name="Notitie 2 2 6 2 5" xfId="4060"/>
    <cellStyle name="Notitie 2 2 6 2 5 2" xfId="4061"/>
    <cellStyle name="Notitie 2 2 6 2 6" xfId="23500"/>
    <cellStyle name="Notitie 2 2 6 2 7" xfId="23501"/>
    <cellStyle name="Notitie 2 2 6 20" xfId="23502"/>
    <cellStyle name="Notitie 2 2 6 21" xfId="23503"/>
    <cellStyle name="Notitie 2 2 6 22" xfId="23504"/>
    <cellStyle name="Notitie 2 2 6 23" xfId="23505"/>
    <cellStyle name="Notitie 2 2 6 24" xfId="23506"/>
    <cellStyle name="Notitie 2 2 6 25" xfId="23507"/>
    <cellStyle name="Notitie 2 2 6 26" xfId="23508"/>
    <cellStyle name="Notitie 2 2 6 27" xfId="23509"/>
    <cellStyle name="Notitie 2 2 6 28" xfId="48124"/>
    <cellStyle name="Notitie 2 2 6 3" xfId="4062"/>
    <cellStyle name="Notitie 2 2 6 4" xfId="23510"/>
    <cellStyle name="Notitie 2 2 6 5" xfId="23511"/>
    <cellStyle name="Notitie 2 2 6 6" xfId="23512"/>
    <cellStyle name="Notitie 2 2 6 7" xfId="23513"/>
    <cellStyle name="Notitie 2 2 6 8" xfId="23514"/>
    <cellStyle name="Notitie 2 2 6 9" xfId="23515"/>
    <cellStyle name="Notitie 2 2 7" xfId="1570"/>
    <cellStyle name="Notitie 2 2 7 2" xfId="4063"/>
    <cellStyle name="Notitie 2 2 7 2 2" xfId="4064"/>
    <cellStyle name="Notitie 2 2 7 2 2 2" xfId="4065"/>
    <cellStyle name="Notitie 2 2 7 2 2 2 2" xfId="4066"/>
    <cellStyle name="Notitie 2 2 7 2 2 3" xfId="4067"/>
    <cellStyle name="Notitie 2 2 7 2 3" xfId="4068"/>
    <cellStyle name="Notitie 2 2 7 2 3 2" xfId="4069"/>
    <cellStyle name="Notitie 2 2 7 2 3 2 2" xfId="4070"/>
    <cellStyle name="Notitie 2 2 7 2 4" xfId="4071"/>
    <cellStyle name="Notitie 2 2 7 2 4 2" xfId="4072"/>
    <cellStyle name="Notitie 2 2 7 3" xfId="4073"/>
    <cellStyle name="Notitie 2 2 7 3 2" xfId="4074"/>
    <cellStyle name="Notitie 2 2 7 3 2 2" xfId="4075"/>
    <cellStyle name="Notitie 2 2 7 3 3" xfId="4076"/>
    <cellStyle name="Notitie 2 2 7 4" xfId="4077"/>
    <cellStyle name="Notitie 2 2 7 4 2" xfId="4078"/>
    <cellStyle name="Notitie 2 2 7 4 2 2" xfId="4079"/>
    <cellStyle name="Notitie 2 2 7 5" xfId="4080"/>
    <cellStyle name="Notitie 2 2 7 5 2" xfId="4081"/>
    <cellStyle name="Notitie 2 2 7 6" xfId="23516"/>
    <cellStyle name="Notitie 2 2 7 7" xfId="23517"/>
    <cellStyle name="Notitie 2 2 8" xfId="4082"/>
    <cellStyle name="Notitie 2 2 9" xfId="23518"/>
    <cellStyle name="Notitie 2 20" xfId="23519"/>
    <cellStyle name="Notitie 2 21" xfId="23520"/>
    <cellStyle name="Notitie 2 22" xfId="23521"/>
    <cellStyle name="Notitie 2 23" xfId="23522"/>
    <cellStyle name="Notitie 2 24" xfId="23523"/>
    <cellStyle name="Notitie 2 25" xfId="23524"/>
    <cellStyle name="Notitie 2 26" xfId="23525"/>
    <cellStyle name="Notitie 2 27" xfId="23526"/>
    <cellStyle name="Notitie 2 28" xfId="23527"/>
    <cellStyle name="Notitie 2 29" xfId="23528"/>
    <cellStyle name="Notitie 2 3" xfId="663"/>
    <cellStyle name="Notitie 2 3 10" xfId="23529"/>
    <cellStyle name="Notitie 2 3 11" xfId="23530"/>
    <cellStyle name="Notitie 2 3 12" xfId="23531"/>
    <cellStyle name="Notitie 2 3 13" xfId="23532"/>
    <cellStyle name="Notitie 2 3 14" xfId="23533"/>
    <cellStyle name="Notitie 2 3 15" xfId="23534"/>
    <cellStyle name="Notitie 2 3 16" xfId="23535"/>
    <cellStyle name="Notitie 2 3 17" xfId="23536"/>
    <cellStyle name="Notitie 2 3 18" xfId="23537"/>
    <cellStyle name="Notitie 2 3 19" xfId="23538"/>
    <cellStyle name="Notitie 2 3 2" xfId="1571"/>
    <cellStyle name="Notitie 2 3 2 2" xfId="4083"/>
    <cellStyle name="Notitie 2 3 2 2 2" xfId="4084"/>
    <cellStyle name="Notitie 2 3 2 2 2 2" xfId="4085"/>
    <cellStyle name="Notitie 2 3 2 2 2 2 2" xfId="4086"/>
    <cellStyle name="Notitie 2 3 2 2 2 3" xfId="4087"/>
    <cellStyle name="Notitie 2 3 2 2 3" xfId="4088"/>
    <cellStyle name="Notitie 2 3 2 2 3 2" xfId="4089"/>
    <cellStyle name="Notitie 2 3 2 2 3 2 2" xfId="4090"/>
    <cellStyle name="Notitie 2 3 2 2 4" xfId="4091"/>
    <cellStyle name="Notitie 2 3 2 2 4 2" xfId="4092"/>
    <cellStyle name="Notitie 2 3 2 3" xfId="4093"/>
    <cellStyle name="Notitie 2 3 2 3 2" xfId="4094"/>
    <cellStyle name="Notitie 2 3 2 3 2 2" xfId="4095"/>
    <cellStyle name="Notitie 2 3 2 3 3" xfId="4096"/>
    <cellStyle name="Notitie 2 3 2 4" xfId="4097"/>
    <cellStyle name="Notitie 2 3 2 4 2" xfId="4098"/>
    <cellStyle name="Notitie 2 3 2 4 2 2" xfId="4099"/>
    <cellStyle name="Notitie 2 3 2 5" xfId="4100"/>
    <cellStyle name="Notitie 2 3 2 5 2" xfId="4101"/>
    <cellStyle name="Notitie 2 3 2 6" xfId="23539"/>
    <cellStyle name="Notitie 2 3 2 7" xfId="23540"/>
    <cellStyle name="Notitie 2 3 20" xfId="23541"/>
    <cellStyle name="Notitie 2 3 21" xfId="23542"/>
    <cellStyle name="Notitie 2 3 22" xfId="23543"/>
    <cellStyle name="Notitie 2 3 23" xfId="23544"/>
    <cellStyle name="Notitie 2 3 24" xfId="23545"/>
    <cellStyle name="Notitie 2 3 25" xfId="23546"/>
    <cellStyle name="Notitie 2 3 26" xfId="23547"/>
    <cellStyle name="Notitie 2 3 27" xfId="23548"/>
    <cellStyle name="Notitie 2 3 28" xfId="48125"/>
    <cellStyle name="Notitie 2 3 3" xfId="4102"/>
    <cellStyle name="Notitie 2 3 4" xfId="23549"/>
    <cellStyle name="Notitie 2 3 5" xfId="23550"/>
    <cellStyle name="Notitie 2 3 6" xfId="23551"/>
    <cellStyle name="Notitie 2 3 7" xfId="23552"/>
    <cellStyle name="Notitie 2 3 8" xfId="23553"/>
    <cellStyle name="Notitie 2 3 9" xfId="23554"/>
    <cellStyle name="Notitie 2 30" xfId="23555"/>
    <cellStyle name="Notitie 2 31" xfId="23556"/>
    <cellStyle name="Notitie 2 32" xfId="23557"/>
    <cellStyle name="Notitie 2 33" xfId="48126"/>
    <cellStyle name="Notitie 2 4" xfId="664"/>
    <cellStyle name="Notitie 2 4 10" xfId="23558"/>
    <cellStyle name="Notitie 2 4 11" xfId="23559"/>
    <cellStyle name="Notitie 2 4 12" xfId="23560"/>
    <cellStyle name="Notitie 2 4 13" xfId="23561"/>
    <cellStyle name="Notitie 2 4 14" xfId="23562"/>
    <cellStyle name="Notitie 2 4 15" xfId="23563"/>
    <cellStyle name="Notitie 2 4 16" xfId="23564"/>
    <cellStyle name="Notitie 2 4 17" xfId="23565"/>
    <cellStyle name="Notitie 2 4 18" xfId="23566"/>
    <cellStyle name="Notitie 2 4 19" xfId="23567"/>
    <cellStyle name="Notitie 2 4 2" xfId="1572"/>
    <cellStyle name="Notitie 2 4 2 2" xfId="4103"/>
    <cellStyle name="Notitie 2 4 2 2 2" xfId="4104"/>
    <cellStyle name="Notitie 2 4 2 2 2 2" xfId="4105"/>
    <cellStyle name="Notitie 2 4 2 2 2 2 2" xfId="4106"/>
    <cellStyle name="Notitie 2 4 2 2 2 3" xfId="4107"/>
    <cellStyle name="Notitie 2 4 2 2 3" xfId="4108"/>
    <cellStyle name="Notitie 2 4 2 2 3 2" xfId="4109"/>
    <cellStyle name="Notitie 2 4 2 2 3 2 2" xfId="4110"/>
    <cellStyle name="Notitie 2 4 2 2 4" xfId="4111"/>
    <cellStyle name="Notitie 2 4 2 2 4 2" xfId="4112"/>
    <cellStyle name="Notitie 2 4 2 3" xfId="4113"/>
    <cellStyle name="Notitie 2 4 2 3 2" xfId="4114"/>
    <cellStyle name="Notitie 2 4 2 3 2 2" xfId="4115"/>
    <cellStyle name="Notitie 2 4 2 3 3" xfId="4116"/>
    <cellStyle name="Notitie 2 4 2 4" xfId="4117"/>
    <cellStyle name="Notitie 2 4 2 4 2" xfId="4118"/>
    <cellStyle name="Notitie 2 4 2 4 2 2" xfId="4119"/>
    <cellStyle name="Notitie 2 4 2 5" xfId="4120"/>
    <cellStyle name="Notitie 2 4 2 5 2" xfId="4121"/>
    <cellStyle name="Notitie 2 4 2 6" xfId="23568"/>
    <cellStyle name="Notitie 2 4 2 7" xfId="23569"/>
    <cellStyle name="Notitie 2 4 20" xfId="23570"/>
    <cellStyle name="Notitie 2 4 21" xfId="23571"/>
    <cellStyle name="Notitie 2 4 22" xfId="23572"/>
    <cellStyle name="Notitie 2 4 23" xfId="23573"/>
    <cellStyle name="Notitie 2 4 24" xfId="23574"/>
    <cellStyle name="Notitie 2 4 25" xfId="23575"/>
    <cellStyle name="Notitie 2 4 26" xfId="23576"/>
    <cellStyle name="Notitie 2 4 27" xfId="23577"/>
    <cellStyle name="Notitie 2 4 28" xfId="48127"/>
    <cellStyle name="Notitie 2 4 3" xfId="4122"/>
    <cellStyle name="Notitie 2 4 4" xfId="23578"/>
    <cellStyle name="Notitie 2 4 5" xfId="23579"/>
    <cellStyle name="Notitie 2 4 6" xfId="23580"/>
    <cellStyle name="Notitie 2 4 7" xfId="23581"/>
    <cellStyle name="Notitie 2 4 8" xfId="23582"/>
    <cellStyle name="Notitie 2 4 9" xfId="23583"/>
    <cellStyle name="Notitie 2 5" xfId="665"/>
    <cellStyle name="Notitie 2 5 10" xfId="23584"/>
    <cellStyle name="Notitie 2 5 11" xfId="23585"/>
    <cellStyle name="Notitie 2 5 12" xfId="23586"/>
    <cellStyle name="Notitie 2 5 13" xfId="23587"/>
    <cellStyle name="Notitie 2 5 14" xfId="23588"/>
    <cellStyle name="Notitie 2 5 15" xfId="23589"/>
    <cellStyle name="Notitie 2 5 16" xfId="23590"/>
    <cellStyle name="Notitie 2 5 17" xfId="23591"/>
    <cellStyle name="Notitie 2 5 18" xfId="23592"/>
    <cellStyle name="Notitie 2 5 19" xfId="23593"/>
    <cellStyle name="Notitie 2 5 2" xfId="1573"/>
    <cellStyle name="Notitie 2 5 2 2" xfId="4123"/>
    <cellStyle name="Notitie 2 5 2 2 2" xfId="4124"/>
    <cellStyle name="Notitie 2 5 2 2 2 2" xfId="4125"/>
    <cellStyle name="Notitie 2 5 2 2 2 2 2" xfId="4126"/>
    <cellStyle name="Notitie 2 5 2 2 2 3" xfId="4127"/>
    <cellStyle name="Notitie 2 5 2 2 3" xfId="4128"/>
    <cellStyle name="Notitie 2 5 2 2 3 2" xfId="4129"/>
    <cellStyle name="Notitie 2 5 2 2 3 2 2" xfId="4130"/>
    <cellStyle name="Notitie 2 5 2 2 4" xfId="4131"/>
    <cellStyle name="Notitie 2 5 2 2 4 2" xfId="4132"/>
    <cellStyle name="Notitie 2 5 2 3" xfId="4133"/>
    <cellStyle name="Notitie 2 5 2 3 2" xfId="4134"/>
    <cellStyle name="Notitie 2 5 2 3 2 2" xfId="4135"/>
    <cellStyle name="Notitie 2 5 2 3 3" xfId="4136"/>
    <cellStyle name="Notitie 2 5 2 4" xfId="4137"/>
    <cellStyle name="Notitie 2 5 2 4 2" xfId="4138"/>
    <cellStyle name="Notitie 2 5 2 4 2 2" xfId="4139"/>
    <cellStyle name="Notitie 2 5 2 5" xfId="4140"/>
    <cellStyle name="Notitie 2 5 2 5 2" xfId="4141"/>
    <cellStyle name="Notitie 2 5 2 6" xfId="23594"/>
    <cellStyle name="Notitie 2 5 2 7" xfId="23595"/>
    <cellStyle name="Notitie 2 5 20" xfId="23596"/>
    <cellStyle name="Notitie 2 5 21" xfId="23597"/>
    <cellStyle name="Notitie 2 5 22" xfId="23598"/>
    <cellStyle name="Notitie 2 5 23" xfId="23599"/>
    <cellStyle name="Notitie 2 5 24" xfId="23600"/>
    <cellStyle name="Notitie 2 5 25" xfId="23601"/>
    <cellStyle name="Notitie 2 5 26" xfId="23602"/>
    <cellStyle name="Notitie 2 5 27" xfId="23603"/>
    <cellStyle name="Notitie 2 5 28" xfId="48128"/>
    <cellStyle name="Notitie 2 5 3" xfId="4142"/>
    <cellStyle name="Notitie 2 5 4" xfId="23604"/>
    <cellStyle name="Notitie 2 5 5" xfId="23605"/>
    <cellStyle name="Notitie 2 5 6" xfId="23606"/>
    <cellStyle name="Notitie 2 5 7" xfId="23607"/>
    <cellStyle name="Notitie 2 5 8" xfId="23608"/>
    <cellStyle name="Notitie 2 5 9" xfId="23609"/>
    <cellStyle name="Notitie 2 6" xfId="666"/>
    <cellStyle name="Notitie 2 6 10" xfId="23610"/>
    <cellStyle name="Notitie 2 6 11" xfId="23611"/>
    <cellStyle name="Notitie 2 6 12" xfId="23612"/>
    <cellStyle name="Notitie 2 6 13" xfId="23613"/>
    <cellStyle name="Notitie 2 6 14" xfId="23614"/>
    <cellStyle name="Notitie 2 6 15" xfId="23615"/>
    <cellStyle name="Notitie 2 6 16" xfId="23616"/>
    <cellStyle name="Notitie 2 6 17" xfId="23617"/>
    <cellStyle name="Notitie 2 6 18" xfId="23618"/>
    <cellStyle name="Notitie 2 6 19" xfId="23619"/>
    <cellStyle name="Notitie 2 6 2" xfId="1574"/>
    <cellStyle name="Notitie 2 6 2 2" xfId="4143"/>
    <cellStyle name="Notitie 2 6 2 2 2" xfId="4144"/>
    <cellStyle name="Notitie 2 6 2 2 2 2" xfId="4145"/>
    <cellStyle name="Notitie 2 6 2 2 2 2 2" xfId="4146"/>
    <cellStyle name="Notitie 2 6 2 2 2 3" xfId="4147"/>
    <cellStyle name="Notitie 2 6 2 2 3" xfId="4148"/>
    <cellStyle name="Notitie 2 6 2 2 3 2" xfId="4149"/>
    <cellStyle name="Notitie 2 6 2 2 3 2 2" xfId="4150"/>
    <cellStyle name="Notitie 2 6 2 2 4" xfId="4151"/>
    <cellStyle name="Notitie 2 6 2 2 4 2" xfId="4152"/>
    <cellStyle name="Notitie 2 6 2 3" xfId="4153"/>
    <cellStyle name="Notitie 2 6 2 3 2" xfId="4154"/>
    <cellStyle name="Notitie 2 6 2 3 2 2" xfId="4155"/>
    <cellStyle name="Notitie 2 6 2 3 3" xfId="4156"/>
    <cellStyle name="Notitie 2 6 2 4" xfId="4157"/>
    <cellStyle name="Notitie 2 6 2 4 2" xfId="4158"/>
    <cellStyle name="Notitie 2 6 2 4 2 2" xfId="4159"/>
    <cellStyle name="Notitie 2 6 2 5" xfId="4160"/>
    <cellStyle name="Notitie 2 6 2 5 2" xfId="4161"/>
    <cellStyle name="Notitie 2 6 2 6" xfId="23620"/>
    <cellStyle name="Notitie 2 6 2 7" xfId="23621"/>
    <cellStyle name="Notitie 2 6 20" xfId="23622"/>
    <cellStyle name="Notitie 2 6 21" xfId="23623"/>
    <cellStyle name="Notitie 2 6 22" xfId="23624"/>
    <cellStyle name="Notitie 2 6 23" xfId="23625"/>
    <cellStyle name="Notitie 2 6 24" xfId="23626"/>
    <cellStyle name="Notitie 2 6 25" xfId="23627"/>
    <cellStyle name="Notitie 2 6 26" xfId="23628"/>
    <cellStyle name="Notitie 2 6 27" xfId="23629"/>
    <cellStyle name="Notitie 2 6 28" xfId="48129"/>
    <cellStyle name="Notitie 2 6 3" xfId="4162"/>
    <cellStyle name="Notitie 2 6 4" xfId="23630"/>
    <cellStyle name="Notitie 2 6 5" xfId="23631"/>
    <cellStyle name="Notitie 2 6 6" xfId="23632"/>
    <cellStyle name="Notitie 2 6 7" xfId="23633"/>
    <cellStyle name="Notitie 2 6 8" xfId="23634"/>
    <cellStyle name="Notitie 2 6 9" xfId="23635"/>
    <cellStyle name="Notitie 2 7" xfId="1575"/>
    <cellStyle name="Notitie 2 7 2" xfId="4163"/>
    <cellStyle name="Notitie 2 7 2 2" xfId="4164"/>
    <cellStyle name="Notitie 2 7 2 2 2" xfId="4165"/>
    <cellStyle name="Notitie 2 7 2 2 2 2" xfId="4166"/>
    <cellStyle name="Notitie 2 7 2 2 3" xfId="4167"/>
    <cellStyle name="Notitie 2 7 2 3" xfId="4168"/>
    <cellStyle name="Notitie 2 7 2 3 2" xfId="4169"/>
    <cellStyle name="Notitie 2 7 2 3 2 2" xfId="4170"/>
    <cellStyle name="Notitie 2 7 2 4" xfId="4171"/>
    <cellStyle name="Notitie 2 7 2 4 2" xfId="4172"/>
    <cellStyle name="Notitie 2 7 3" xfId="4173"/>
    <cellStyle name="Notitie 2 7 3 2" xfId="4174"/>
    <cellStyle name="Notitie 2 7 3 2 2" xfId="4175"/>
    <cellStyle name="Notitie 2 7 3 3" xfId="4176"/>
    <cellStyle name="Notitie 2 7 4" xfId="4177"/>
    <cellStyle name="Notitie 2 7 4 2" xfId="4178"/>
    <cellStyle name="Notitie 2 7 4 2 2" xfId="4179"/>
    <cellStyle name="Notitie 2 7 5" xfId="4180"/>
    <cellStyle name="Notitie 2 7 5 2" xfId="4181"/>
    <cellStyle name="Notitie 2 7 6" xfId="23636"/>
    <cellStyle name="Notitie 2 7 7" xfId="23637"/>
    <cellStyle name="Notitie 2 8" xfId="4182"/>
    <cellStyle name="Notitie 2 9" xfId="23638"/>
    <cellStyle name="Notitie 3" xfId="408"/>
    <cellStyle name="Notitie 3 10" xfId="23639"/>
    <cellStyle name="Notitie 3 11" xfId="23640"/>
    <cellStyle name="Notitie 3 12" xfId="23641"/>
    <cellStyle name="Notitie 3 13" xfId="23642"/>
    <cellStyle name="Notitie 3 14" xfId="23643"/>
    <cellStyle name="Notitie 3 15" xfId="23644"/>
    <cellStyle name="Notitie 3 16" xfId="23645"/>
    <cellStyle name="Notitie 3 17" xfId="23646"/>
    <cellStyle name="Notitie 3 18" xfId="23647"/>
    <cellStyle name="Notitie 3 19" xfId="23648"/>
    <cellStyle name="Notitie 3 2" xfId="506"/>
    <cellStyle name="Notitie 3 2 10" xfId="23649"/>
    <cellStyle name="Notitie 3 2 11" xfId="23650"/>
    <cellStyle name="Notitie 3 2 12" xfId="23651"/>
    <cellStyle name="Notitie 3 2 13" xfId="23652"/>
    <cellStyle name="Notitie 3 2 14" xfId="23653"/>
    <cellStyle name="Notitie 3 2 15" xfId="23654"/>
    <cellStyle name="Notitie 3 2 16" xfId="23655"/>
    <cellStyle name="Notitie 3 2 17" xfId="23656"/>
    <cellStyle name="Notitie 3 2 18" xfId="23657"/>
    <cellStyle name="Notitie 3 2 19" xfId="23658"/>
    <cellStyle name="Notitie 3 2 2" xfId="1576"/>
    <cellStyle name="Notitie 3 2 2 2" xfId="4183"/>
    <cellStyle name="Notitie 3 2 2 2 2" xfId="4184"/>
    <cellStyle name="Notitie 3 2 2 2 2 2" xfId="4185"/>
    <cellStyle name="Notitie 3 2 2 2 2 2 2" xfId="4186"/>
    <cellStyle name="Notitie 3 2 2 2 2 3" xfId="4187"/>
    <cellStyle name="Notitie 3 2 2 2 3" xfId="4188"/>
    <cellStyle name="Notitie 3 2 2 2 3 2" xfId="4189"/>
    <cellStyle name="Notitie 3 2 2 2 3 2 2" xfId="4190"/>
    <cellStyle name="Notitie 3 2 2 2 4" xfId="4191"/>
    <cellStyle name="Notitie 3 2 2 2 4 2" xfId="4192"/>
    <cellStyle name="Notitie 3 2 2 3" xfId="4193"/>
    <cellStyle name="Notitie 3 2 2 3 2" xfId="4194"/>
    <cellStyle name="Notitie 3 2 2 3 2 2" xfId="4195"/>
    <cellStyle name="Notitie 3 2 2 3 3" xfId="4196"/>
    <cellStyle name="Notitie 3 2 2 4" xfId="4197"/>
    <cellStyle name="Notitie 3 2 2 4 2" xfId="4198"/>
    <cellStyle name="Notitie 3 2 2 4 2 2" xfId="4199"/>
    <cellStyle name="Notitie 3 2 2 5" xfId="4200"/>
    <cellStyle name="Notitie 3 2 2 5 2" xfId="4201"/>
    <cellStyle name="Notitie 3 2 2 6" xfId="23659"/>
    <cellStyle name="Notitie 3 2 2 7" xfId="23660"/>
    <cellStyle name="Notitie 3 2 20" xfId="23661"/>
    <cellStyle name="Notitie 3 2 21" xfId="23662"/>
    <cellStyle name="Notitie 3 2 22" xfId="23663"/>
    <cellStyle name="Notitie 3 2 23" xfId="23664"/>
    <cellStyle name="Notitie 3 2 24" xfId="23665"/>
    <cellStyle name="Notitie 3 2 25" xfId="23666"/>
    <cellStyle name="Notitie 3 2 26" xfId="23667"/>
    <cellStyle name="Notitie 3 2 27" xfId="23668"/>
    <cellStyle name="Notitie 3 2 28" xfId="48130"/>
    <cellStyle name="Notitie 3 2 3" xfId="4202"/>
    <cellStyle name="Notitie 3 2 4" xfId="23669"/>
    <cellStyle name="Notitie 3 2 5" xfId="23670"/>
    <cellStyle name="Notitie 3 2 6" xfId="23671"/>
    <cellStyle name="Notitie 3 2 7" xfId="23672"/>
    <cellStyle name="Notitie 3 2 8" xfId="23673"/>
    <cellStyle name="Notitie 3 2 9" xfId="23674"/>
    <cellStyle name="Notitie 3 20" xfId="23675"/>
    <cellStyle name="Notitie 3 21" xfId="23676"/>
    <cellStyle name="Notitie 3 22" xfId="23677"/>
    <cellStyle name="Notitie 3 23" xfId="23678"/>
    <cellStyle name="Notitie 3 24" xfId="23679"/>
    <cellStyle name="Notitie 3 25" xfId="23680"/>
    <cellStyle name="Notitie 3 26" xfId="23681"/>
    <cellStyle name="Notitie 3 27" xfId="23682"/>
    <cellStyle name="Notitie 3 28" xfId="23683"/>
    <cellStyle name="Notitie 3 29" xfId="23684"/>
    <cellStyle name="Notitie 3 3" xfId="667"/>
    <cellStyle name="Notitie 3 3 10" xfId="23685"/>
    <cellStyle name="Notitie 3 3 11" xfId="23686"/>
    <cellStyle name="Notitie 3 3 12" xfId="23687"/>
    <cellStyle name="Notitie 3 3 13" xfId="23688"/>
    <cellStyle name="Notitie 3 3 14" xfId="23689"/>
    <cellStyle name="Notitie 3 3 15" xfId="23690"/>
    <cellStyle name="Notitie 3 3 16" xfId="23691"/>
    <cellStyle name="Notitie 3 3 17" xfId="23692"/>
    <cellStyle name="Notitie 3 3 18" xfId="23693"/>
    <cellStyle name="Notitie 3 3 19" xfId="23694"/>
    <cellStyle name="Notitie 3 3 2" xfId="1577"/>
    <cellStyle name="Notitie 3 3 2 2" xfId="4203"/>
    <cellStyle name="Notitie 3 3 2 2 2" xfId="4204"/>
    <cellStyle name="Notitie 3 3 2 2 2 2" xfId="4205"/>
    <cellStyle name="Notitie 3 3 2 2 2 2 2" xfId="4206"/>
    <cellStyle name="Notitie 3 3 2 2 2 3" xfId="4207"/>
    <cellStyle name="Notitie 3 3 2 2 3" xfId="4208"/>
    <cellStyle name="Notitie 3 3 2 2 3 2" xfId="4209"/>
    <cellStyle name="Notitie 3 3 2 2 3 2 2" xfId="4210"/>
    <cellStyle name="Notitie 3 3 2 2 4" xfId="4211"/>
    <cellStyle name="Notitie 3 3 2 2 4 2" xfId="4212"/>
    <cellStyle name="Notitie 3 3 2 3" xfId="4213"/>
    <cellStyle name="Notitie 3 3 2 3 2" xfId="4214"/>
    <cellStyle name="Notitie 3 3 2 3 2 2" xfId="4215"/>
    <cellStyle name="Notitie 3 3 2 3 3" xfId="4216"/>
    <cellStyle name="Notitie 3 3 2 4" xfId="4217"/>
    <cellStyle name="Notitie 3 3 2 4 2" xfId="4218"/>
    <cellStyle name="Notitie 3 3 2 4 2 2" xfId="4219"/>
    <cellStyle name="Notitie 3 3 2 5" xfId="4220"/>
    <cellStyle name="Notitie 3 3 2 5 2" xfId="4221"/>
    <cellStyle name="Notitie 3 3 2 6" xfId="23695"/>
    <cellStyle name="Notitie 3 3 2 7" xfId="23696"/>
    <cellStyle name="Notitie 3 3 20" xfId="23697"/>
    <cellStyle name="Notitie 3 3 21" xfId="23698"/>
    <cellStyle name="Notitie 3 3 22" xfId="23699"/>
    <cellStyle name="Notitie 3 3 23" xfId="23700"/>
    <cellStyle name="Notitie 3 3 24" xfId="23701"/>
    <cellStyle name="Notitie 3 3 25" xfId="23702"/>
    <cellStyle name="Notitie 3 3 26" xfId="23703"/>
    <cellStyle name="Notitie 3 3 27" xfId="23704"/>
    <cellStyle name="Notitie 3 3 28" xfId="48131"/>
    <cellStyle name="Notitie 3 3 3" xfId="4222"/>
    <cellStyle name="Notitie 3 3 4" xfId="23705"/>
    <cellStyle name="Notitie 3 3 5" xfId="23706"/>
    <cellStyle name="Notitie 3 3 6" xfId="23707"/>
    <cellStyle name="Notitie 3 3 7" xfId="23708"/>
    <cellStyle name="Notitie 3 3 8" xfId="23709"/>
    <cellStyle name="Notitie 3 3 9" xfId="23710"/>
    <cellStyle name="Notitie 3 30" xfId="23711"/>
    <cellStyle name="Notitie 3 31" xfId="23712"/>
    <cellStyle name="Notitie 3 32" xfId="23713"/>
    <cellStyle name="Notitie 3 33" xfId="48132"/>
    <cellStyle name="Notitie 3 4" xfId="668"/>
    <cellStyle name="Notitie 3 4 10" xfId="23714"/>
    <cellStyle name="Notitie 3 4 11" xfId="23715"/>
    <cellStyle name="Notitie 3 4 12" xfId="23716"/>
    <cellStyle name="Notitie 3 4 13" xfId="23717"/>
    <cellStyle name="Notitie 3 4 14" xfId="23718"/>
    <cellStyle name="Notitie 3 4 15" xfId="23719"/>
    <cellStyle name="Notitie 3 4 16" xfId="23720"/>
    <cellStyle name="Notitie 3 4 17" xfId="23721"/>
    <cellStyle name="Notitie 3 4 18" xfId="23722"/>
    <cellStyle name="Notitie 3 4 19" xfId="23723"/>
    <cellStyle name="Notitie 3 4 2" xfId="1578"/>
    <cellStyle name="Notitie 3 4 2 2" xfId="4223"/>
    <cellStyle name="Notitie 3 4 2 2 2" xfId="4224"/>
    <cellStyle name="Notitie 3 4 2 2 2 2" xfId="4225"/>
    <cellStyle name="Notitie 3 4 2 2 2 2 2" xfId="4226"/>
    <cellStyle name="Notitie 3 4 2 2 2 3" xfId="4227"/>
    <cellStyle name="Notitie 3 4 2 2 3" xfId="4228"/>
    <cellStyle name="Notitie 3 4 2 2 3 2" xfId="4229"/>
    <cellStyle name="Notitie 3 4 2 2 3 2 2" xfId="4230"/>
    <cellStyle name="Notitie 3 4 2 2 4" xfId="4231"/>
    <cellStyle name="Notitie 3 4 2 2 4 2" xfId="4232"/>
    <cellStyle name="Notitie 3 4 2 3" xfId="4233"/>
    <cellStyle name="Notitie 3 4 2 3 2" xfId="4234"/>
    <cellStyle name="Notitie 3 4 2 3 2 2" xfId="4235"/>
    <cellStyle name="Notitie 3 4 2 3 3" xfId="4236"/>
    <cellStyle name="Notitie 3 4 2 4" xfId="4237"/>
    <cellStyle name="Notitie 3 4 2 4 2" xfId="4238"/>
    <cellStyle name="Notitie 3 4 2 4 2 2" xfId="4239"/>
    <cellStyle name="Notitie 3 4 2 5" xfId="4240"/>
    <cellStyle name="Notitie 3 4 2 5 2" xfId="4241"/>
    <cellStyle name="Notitie 3 4 2 6" xfId="23724"/>
    <cellStyle name="Notitie 3 4 2 7" xfId="23725"/>
    <cellStyle name="Notitie 3 4 20" xfId="23726"/>
    <cellStyle name="Notitie 3 4 21" xfId="23727"/>
    <cellStyle name="Notitie 3 4 22" xfId="23728"/>
    <cellStyle name="Notitie 3 4 23" xfId="23729"/>
    <cellStyle name="Notitie 3 4 24" xfId="23730"/>
    <cellStyle name="Notitie 3 4 25" xfId="23731"/>
    <cellStyle name="Notitie 3 4 26" xfId="23732"/>
    <cellStyle name="Notitie 3 4 27" xfId="23733"/>
    <cellStyle name="Notitie 3 4 28" xfId="48133"/>
    <cellStyle name="Notitie 3 4 3" xfId="4242"/>
    <cellStyle name="Notitie 3 4 4" xfId="23734"/>
    <cellStyle name="Notitie 3 4 5" xfId="23735"/>
    <cellStyle name="Notitie 3 4 6" xfId="23736"/>
    <cellStyle name="Notitie 3 4 7" xfId="23737"/>
    <cellStyle name="Notitie 3 4 8" xfId="23738"/>
    <cellStyle name="Notitie 3 4 9" xfId="23739"/>
    <cellStyle name="Notitie 3 5" xfId="669"/>
    <cellStyle name="Notitie 3 5 10" xfId="23740"/>
    <cellStyle name="Notitie 3 5 11" xfId="23741"/>
    <cellStyle name="Notitie 3 5 12" xfId="23742"/>
    <cellStyle name="Notitie 3 5 13" xfId="23743"/>
    <cellStyle name="Notitie 3 5 14" xfId="23744"/>
    <cellStyle name="Notitie 3 5 15" xfId="23745"/>
    <cellStyle name="Notitie 3 5 16" xfId="23746"/>
    <cellStyle name="Notitie 3 5 17" xfId="23747"/>
    <cellStyle name="Notitie 3 5 18" xfId="23748"/>
    <cellStyle name="Notitie 3 5 19" xfId="23749"/>
    <cellStyle name="Notitie 3 5 2" xfId="1579"/>
    <cellStyle name="Notitie 3 5 2 2" xfId="4243"/>
    <cellStyle name="Notitie 3 5 2 2 2" xfId="4244"/>
    <cellStyle name="Notitie 3 5 2 2 2 2" xfId="4245"/>
    <cellStyle name="Notitie 3 5 2 2 2 2 2" xfId="4246"/>
    <cellStyle name="Notitie 3 5 2 2 2 3" xfId="4247"/>
    <cellStyle name="Notitie 3 5 2 2 3" xfId="4248"/>
    <cellStyle name="Notitie 3 5 2 2 3 2" xfId="4249"/>
    <cellStyle name="Notitie 3 5 2 2 3 2 2" xfId="4250"/>
    <cellStyle name="Notitie 3 5 2 2 4" xfId="4251"/>
    <cellStyle name="Notitie 3 5 2 2 4 2" xfId="4252"/>
    <cellStyle name="Notitie 3 5 2 3" xfId="4253"/>
    <cellStyle name="Notitie 3 5 2 3 2" xfId="4254"/>
    <cellStyle name="Notitie 3 5 2 3 2 2" xfId="4255"/>
    <cellStyle name="Notitie 3 5 2 3 3" xfId="4256"/>
    <cellStyle name="Notitie 3 5 2 4" xfId="4257"/>
    <cellStyle name="Notitie 3 5 2 4 2" xfId="4258"/>
    <cellStyle name="Notitie 3 5 2 4 2 2" xfId="4259"/>
    <cellStyle name="Notitie 3 5 2 5" xfId="4260"/>
    <cellStyle name="Notitie 3 5 2 5 2" xfId="4261"/>
    <cellStyle name="Notitie 3 5 2 6" xfId="23750"/>
    <cellStyle name="Notitie 3 5 2 7" xfId="23751"/>
    <cellStyle name="Notitie 3 5 20" xfId="23752"/>
    <cellStyle name="Notitie 3 5 21" xfId="23753"/>
    <cellStyle name="Notitie 3 5 22" xfId="23754"/>
    <cellStyle name="Notitie 3 5 23" xfId="23755"/>
    <cellStyle name="Notitie 3 5 24" xfId="23756"/>
    <cellStyle name="Notitie 3 5 25" xfId="23757"/>
    <cellStyle name="Notitie 3 5 26" xfId="23758"/>
    <cellStyle name="Notitie 3 5 27" xfId="23759"/>
    <cellStyle name="Notitie 3 5 28" xfId="48134"/>
    <cellStyle name="Notitie 3 5 3" xfId="4262"/>
    <cellStyle name="Notitie 3 5 4" xfId="23760"/>
    <cellStyle name="Notitie 3 5 5" xfId="23761"/>
    <cellStyle name="Notitie 3 5 6" xfId="23762"/>
    <cellStyle name="Notitie 3 5 7" xfId="23763"/>
    <cellStyle name="Notitie 3 5 8" xfId="23764"/>
    <cellStyle name="Notitie 3 5 9" xfId="23765"/>
    <cellStyle name="Notitie 3 6" xfId="670"/>
    <cellStyle name="Notitie 3 6 10" xfId="23766"/>
    <cellStyle name="Notitie 3 6 11" xfId="23767"/>
    <cellStyle name="Notitie 3 6 12" xfId="23768"/>
    <cellStyle name="Notitie 3 6 13" xfId="23769"/>
    <cellStyle name="Notitie 3 6 14" xfId="23770"/>
    <cellStyle name="Notitie 3 6 15" xfId="23771"/>
    <cellStyle name="Notitie 3 6 16" xfId="23772"/>
    <cellStyle name="Notitie 3 6 17" xfId="23773"/>
    <cellStyle name="Notitie 3 6 18" xfId="23774"/>
    <cellStyle name="Notitie 3 6 19" xfId="23775"/>
    <cellStyle name="Notitie 3 6 2" xfId="1580"/>
    <cellStyle name="Notitie 3 6 2 2" xfId="4263"/>
    <cellStyle name="Notitie 3 6 2 2 2" xfId="4264"/>
    <cellStyle name="Notitie 3 6 2 2 2 2" xfId="4265"/>
    <cellStyle name="Notitie 3 6 2 2 2 2 2" xfId="4266"/>
    <cellStyle name="Notitie 3 6 2 2 2 3" xfId="4267"/>
    <cellStyle name="Notitie 3 6 2 2 3" xfId="4268"/>
    <cellStyle name="Notitie 3 6 2 2 3 2" xfId="4269"/>
    <cellStyle name="Notitie 3 6 2 2 3 2 2" xfId="4270"/>
    <cellStyle name="Notitie 3 6 2 2 4" xfId="4271"/>
    <cellStyle name="Notitie 3 6 2 2 4 2" xfId="4272"/>
    <cellStyle name="Notitie 3 6 2 3" xfId="4273"/>
    <cellStyle name="Notitie 3 6 2 3 2" xfId="4274"/>
    <cellStyle name="Notitie 3 6 2 3 2 2" xfId="4275"/>
    <cellStyle name="Notitie 3 6 2 3 3" xfId="4276"/>
    <cellStyle name="Notitie 3 6 2 4" xfId="4277"/>
    <cellStyle name="Notitie 3 6 2 4 2" xfId="4278"/>
    <cellStyle name="Notitie 3 6 2 4 2 2" xfId="4279"/>
    <cellStyle name="Notitie 3 6 2 5" xfId="4280"/>
    <cellStyle name="Notitie 3 6 2 5 2" xfId="4281"/>
    <cellStyle name="Notitie 3 6 2 6" xfId="23776"/>
    <cellStyle name="Notitie 3 6 2 7" xfId="23777"/>
    <cellStyle name="Notitie 3 6 20" xfId="23778"/>
    <cellStyle name="Notitie 3 6 21" xfId="23779"/>
    <cellStyle name="Notitie 3 6 22" xfId="23780"/>
    <cellStyle name="Notitie 3 6 23" xfId="23781"/>
    <cellStyle name="Notitie 3 6 24" xfId="23782"/>
    <cellStyle name="Notitie 3 6 25" xfId="23783"/>
    <cellStyle name="Notitie 3 6 26" xfId="23784"/>
    <cellStyle name="Notitie 3 6 27" xfId="23785"/>
    <cellStyle name="Notitie 3 6 28" xfId="48135"/>
    <cellStyle name="Notitie 3 6 3" xfId="4282"/>
    <cellStyle name="Notitie 3 6 4" xfId="23786"/>
    <cellStyle name="Notitie 3 6 5" xfId="23787"/>
    <cellStyle name="Notitie 3 6 6" xfId="23788"/>
    <cellStyle name="Notitie 3 6 7" xfId="23789"/>
    <cellStyle name="Notitie 3 6 8" xfId="23790"/>
    <cellStyle name="Notitie 3 6 9" xfId="23791"/>
    <cellStyle name="Notitie 3 7" xfId="1581"/>
    <cellStyle name="Notitie 3 7 2" xfId="4283"/>
    <cellStyle name="Notitie 3 7 2 2" xfId="4284"/>
    <cellStyle name="Notitie 3 7 2 2 2" xfId="4285"/>
    <cellStyle name="Notitie 3 7 2 2 2 2" xfId="4286"/>
    <cellStyle name="Notitie 3 7 2 2 3" xfId="4287"/>
    <cellStyle name="Notitie 3 7 2 3" xfId="4288"/>
    <cellStyle name="Notitie 3 7 2 3 2" xfId="4289"/>
    <cellStyle name="Notitie 3 7 2 3 2 2" xfId="4290"/>
    <cellStyle name="Notitie 3 7 2 4" xfId="4291"/>
    <cellStyle name="Notitie 3 7 2 4 2" xfId="4292"/>
    <cellStyle name="Notitie 3 7 3" xfId="4293"/>
    <cellStyle name="Notitie 3 7 3 2" xfId="4294"/>
    <cellStyle name="Notitie 3 7 3 2 2" xfId="4295"/>
    <cellStyle name="Notitie 3 7 3 3" xfId="4296"/>
    <cellStyle name="Notitie 3 7 4" xfId="4297"/>
    <cellStyle name="Notitie 3 7 4 2" xfId="4298"/>
    <cellStyle name="Notitie 3 7 4 2 2" xfId="4299"/>
    <cellStyle name="Notitie 3 7 5" xfId="4300"/>
    <cellStyle name="Notitie 3 7 5 2" xfId="4301"/>
    <cellStyle name="Notitie 3 7 6" xfId="23792"/>
    <cellStyle name="Notitie 3 7 7" xfId="23793"/>
    <cellStyle name="Notitie 3 8" xfId="4302"/>
    <cellStyle name="Notitie 3 9" xfId="23794"/>
    <cellStyle name="Notitie 4" xfId="409"/>
    <cellStyle name="Notitie 4 10" xfId="23795"/>
    <cellStyle name="Notitie 4 11" xfId="23796"/>
    <cellStyle name="Notitie 4 12" xfId="23797"/>
    <cellStyle name="Notitie 4 13" xfId="23798"/>
    <cellStyle name="Notitie 4 14" xfId="23799"/>
    <cellStyle name="Notitie 4 15" xfId="23800"/>
    <cellStyle name="Notitie 4 16" xfId="23801"/>
    <cellStyle name="Notitie 4 17" xfId="23802"/>
    <cellStyle name="Notitie 4 18" xfId="23803"/>
    <cellStyle name="Notitie 4 19" xfId="23804"/>
    <cellStyle name="Notitie 4 2" xfId="1582"/>
    <cellStyle name="Notitie 4 2 2" xfId="4303"/>
    <cellStyle name="Notitie 4 2 2 2" xfId="4304"/>
    <cellStyle name="Notitie 4 2 2 2 2" xfId="4305"/>
    <cellStyle name="Notitie 4 2 2 2 2 2" xfId="4306"/>
    <cellStyle name="Notitie 4 2 2 2 3" xfId="4307"/>
    <cellStyle name="Notitie 4 2 2 3" xfId="4308"/>
    <cellStyle name="Notitie 4 2 2 3 2" xfId="4309"/>
    <cellStyle name="Notitie 4 2 2 3 2 2" xfId="4310"/>
    <cellStyle name="Notitie 4 2 2 4" xfId="4311"/>
    <cellStyle name="Notitie 4 2 2 4 2" xfId="4312"/>
    <cellStyle name="Notitie 4 2 3" xfId="4313"/>
    <cellStyle name="Notitie 4 2 3 2" xfId="4314"/>
    <cellStyle name="Notitie 4 2 3 2 2" xfId="4315"/>
    <cellStyle name="Notitie 4 2 3 3" xfId="4316"/>
    <cellStyle name="Notitie 4 2 4" xfId="4317"/>
    <cellStyle name="Notitie 4 2 4 2" xfId="4318"/>
    <cellStyle name="Notitie 4 2 4 2 2" xfId="4319"/>
    <cellStyle name="Notitie 4 2 5" xfId="4320"/>
    <cellStyle name="Notitie 4 2 5 2" xfId="4321"/>
    <cellStyle name="Notitie 4 2 6" xfId="23805"/>
    <cellStyle name="Notitie 4 2 7" xfId="23806"/>
    <cellStyle name="Notitie 4 20" xfId="23807"/>
    <cellStyle name="Notitie 4 21" xfId="23808"/>
    <cellStyle name="Notitie 4 22" xfId="23809"/>
    <cellStyle name="Notitie 4 23" xfId="23810"/>
    <cellStyle name="Notitie 4 24" xfId="23811"/>
    <cellStyle name="Notitie 4 25" xfId="23812"/>
    <cellStyle name="Notitie 4 26" xfId="23813"/>
    <cellStyle name="Notitie 4 27" xfId="23814"/>
    <cellStyle name="Notitie 4 28" xfId="48136"/>
    <cellStyle name="Notitie 4 3" xfId="4322"/>
    <cellStyle name="Notitie 4 4" xfId="23815"/>
    <cellStyle name="Notitie 4 5" xfId="23816"/>
    <cellStyle name="Notitie 4 6" xfId="23817"/>
    <cellStyle name="Notitie 4 7" xfId="23818"/>
    <cellStyle name="Notitie 4 8" xfId="23819"/>
    <cellStyle name="Notitie 4 9" xfId="23820"/>
    <cellStyle name="Notitie 5" xfId="507"/>
    <cellStyle name="Notitie 5 10" xfId="23821"/>
    <cellStyle name="Notitie 5 11" xfId="23822"/>
    <cellStyle name="Notitie 5 12" xfId="23823"/>
    <cellStyle name="Notitie 5 13" xfId="23824"/>
    <cellStyle name="Notitie 5 14" xfId="23825"/>
    <cellStyle name="Notitie 5 15" xfId="23826"/>
    <cellStyle name="Notitie 5 16" xfId="23827"/>
    <cellStyle name="Notitie 5 17" xfId="23828"/>
    <cellStyle name="Notitie 5 18" xfId="23829"/>
    <cellStyle name="Notitie 5 19" xfId="23830"/>
    <cellStyle name="Notitie 5 2" xfId="1583"/>
    <cellStyle name="Notitie 5 2 2" xfId="4323"/>
    <cellStyle name="Notitie 5 2 2 2" xfId="4324"/>
    <cellStyle name="Notitie 5 2 2 2 2" xfId="4325"/>
    <cellStyle name="Notitie 5 2 2 2 2 2" xfId="4326"/>
    <cellStyle name="Notitie 5 2 2 2 3" xfId="4327"/>
    <cellStyle name="Notitie 5 2 2 3" xfId="4328"/>
    <cellStyle name="Notitie 5 2 2 3 2" xfId="4329"/>
    <cellStyle name="Notitie 5 2 2 3 2 2" xfId="4330"/>
    <cellStyle name="Notitie 5 2 2 4" xfId="4331"/>
    <cellStyle name="Notitie 5 2 2 4 2" xfId="4332"/>
    <cellStyle name="Notitie 5 2 3" xfId="4333"/>
    <cellStyle name="Notitie 5 2 3 2" xfId="4334"/>
    <cellStyle name="Notitie 5 2 3 2 2" xfId="4335"/>
    <cellStyle name="Notitie 5 2 3 3" xfId="4336"/>
    <cellStyle name="Notitie 5 2 4" xfId="4337"/>
    <cellStyle name="Notitie 5 2 4 2" xfId="4338"/>
    <cellStyle name="Notitie 5 2 4 2 2" xfId="4339"/>
    <cellStyle name="Notitie 5 2 5" xfId="4340"/>
    <cellStyle name="Notitie 5 2 5 2" xfId="4341"/>
    <cellStyle name="Notitie 5 2 6" xfId="23831"/>
    <cellStyle name="Notitie 5 2 7" xfId="23832"/>
    <cellStyle name="Notitie 5 20" xfId="23833"/>
    <cellStyle name="Notitie 5 21" xfId="23834"/>
    <cellStyle name="Notitie 5 22" xfId="23835"/>
    <cellStyle name="Notitie 5 23" xfId="23836"/>
    <cellStyle name="Notitie 5 24" xfId="23837"/>
    <cellStyle name="Notitie 5 25" xfId="23838"/>
    <cellStyle name="Notitie 5 26" xfId="23839"/>
    <cellStyle name="Notitie 5 27" xfId="23840"/>
    <cellStyle name="Notitie 5 28" xfId="48137"/>
    <cellStyle name="Notitie 5 3" xfId="4342"/>
    <cellStyle name="Notitie 5 4" xfId="23841"/>
    <cellStyle name="Notitie 5 5" xfId="23842"/>
    <cellStyle name="Notitie 5 6" xfId="23843"/>
    <cellStyle name="Notitie 5 7" xfId="23844"/>
    <cellStyle name="Notitie 5 8" xfId="23845"/>
    <cellStyle name="Notitie 5 9" xfId="23846"/>
    <cellStyle name="Notitie 6" xfId="671"/>
    <cellStyle name="Notitie 6 10" xfId="23847"/>
    <cellStyle name="Notitie 6 11" xfId="23848"/>
    <cellStyle name="Notitie 6 12" xfId="23849"/>
    <cellStyle name="Notitie 6 13" xfId="23850"/>
    <cellStyle name="Notitie 6 14" xfId="23851"/>
    <cellStyle name="Notitie 6 15" xfId="23852"/>
    <cellStyle name="Notitie 6 16" xfId="23853"/>
    <cellStyle name="Notitie 6 17" xfId="23854"/>
    <cellStyle name="Notitie 6 18" xfId="23855"/>
    <cellStyle name="Notitie 6 19" xfId="23856"/>
    <cellStyle name="Notitie 6 2" xfId="1584"/>
    <cellStyle name="Notitie 6 2 2" xfId="4343"/>
    <cellStyle name="Notitie 6 2 2 2" xfId="4344"/>
    <cellStyle name="Notitie 6 2 2 2 2" xfId="4345"/>
    <cellStyle name="Notitie 6 2 2 2 2 2" xfId="4346"/>
    <cellStyle name="Notitie 6 2 2 2 3" xfId="4347"/>
    <cellStyle name="Notitie 6 2 2 3" xfId="4348"/>
    <cellStyle name="Notitie 6 2 2 3 2" xfId="4349"/>
    <cellStyle name="Notitie 6 2 2 3 2 2" xfId="4350"/>
    <cellStyle name="Notitie 6 2 2 4" xfId="4351"/>
    <cellStyle name="Notitie 6 2 2 4 2" xfId="4352"/>
    <cellStyle name="Notitie 6 2 3" xfId="4353"/>
    <cellStyle name="Notitie 6 2 3 2" xfId="4354"/>
    <cellStyle name="Notitie 6 2 3 2 2" xfId="4355"/>
    <cellStyle name="Notitie 6 2 3 3" xfId="4356"/>
    <cellStyle name="Notitie 6 2 4" xfId="4357"/>
    <cellStyle name="Notitie 6 2 4 2" xfId="4358"/>
    <cellStyle name="Notitie 6 2 4 2 2" xfId="4359"/>
    <cellStyle name="Notitie 6 2 5" xfId="4360"/>
    <cellStyle name="Notitie 6 2 5 2" xfId="4361"/>
    <cellStyle name="Notitie 6 2 6" xfId="23857"/>
    <cellStyle name="Notitie 6 2 7" xfId="23858"/>
    <cellStyle name="Notitie 6 20" xfId="23859"/>
    <cellStyle name="Notitie 6 21" xfId="23860"/>
    <cellStyle name="Notitie 6 22" xfId="23861"/>
    <cellStyle name="Notitie 6 23" xfId="23862"/>
    <cellStyle name="Notitie 6 24" xfId="23863"/>
    <cellStyle name="Notitie 6 25" xfId="23864"/>
    <cellStyle name="Notitie 6 26" xfId="23865"/>
    <cellStyle name="Notitie 6 27" xfId="23866"/>
    <cellStyle name="Notitie 6 28" xfId="48138"/>
    <cellStyle name="Notitie 6 3" xfId="4362"/>
    <cellStyle name="Notitie 6 4" xfId="23867"/>
    <cellStyle name="Notitie 6 5" xfId="23868"/>
    <cellStyle name="Notitie 6 6" xfId="23869"/>
    <cellStyle name="Notitie 6 7" xfId="23870"/>
    <cellStyle name="Notitie 6 8" xfId="23871"/>
    <cellStyle name="Notitie 6 9" xfId="23872"/>
    <cellStyle name="Notitie 7" xfId="672"/>
    <cellStyle name="Notitie 7 10" xfId="23873"/>
    <cellStyle name="Notitie 7 11" xfId="23874"/>
    <cellStyle name="Notitie 7 12" xfId="23875"/>
    <cellStyle name="Notitie 7 13" xfId="23876"/>
    <cellStyle name="Notitie 7 14" xfId="23877"/>
    <cellStyle name="Notitie 7 15" xfId="23878"/>
    <cellStyle name="Notitie 7 16" xfId="23879"/>
    <cellStyle name="Notitie 7 17" xfId="23880"/>
    <cellStyle name="Notitie 7 18" xfId="23881"/>
    <cellStyle name="Notitie 7 19" xfId="23882"/>
    <cellStyle name="Notitie 7 2" xfId="1585"/>
    <cellStyle name="Notitie 7 2 2" xfId="4363"/>
    <cellStyle name="Notitie 7 2 2 2" xfId="4364"/>
    <cellStyle name="Notitie 7 2 2 2 2" xfId="4365"/>
    <cellStyle name="Notitie 7 2 2 2 2 2" xfId="4366"/>
    <cellStyle name="Notitie 7 2 2 2 3" xfId="4367"/>
    <cellStyle name="Notitie 7 2 2 3" xfId="4368"/>
    <cellStyle name="Notitie 7 2 2 3 2" xfId="4369"/>
    <cellStyle name="Notitie 7 2 2 3 2 2" xfId="4370"/>
    <cellStyle name="Notitie 7 2 2 4" xfId="4371"/>
    <cellStyle name="Notitie 7 2 2 4 2" xfId="4372"/>
    <cellStyle name="Notitie 7 2 3" xfId="4373"/>
    <cellStyle name="Notitie 7 2 3 2" xfId="4374"/>
    <cellStyle name="Notitie 7 2 3 2 2" xfId="4375"/>
    <cellStyle name="Notitie 7 2 3 3" xfId="4376"/>
    <cellStyle name="Notitie 7 2 4" xfId="4377"/>
    <cellStyle name="Notitie 7 2 4 2" xfId="4378"/>
    <cellStyle name="Notitie 7 2 4 2 2" xfId="4379"/>
    <cellStyle name="Notitie 7 2 5" xfId="4380"/>
    <cellStyle name="Notitie 7 2 5 2" xfId="4381"/>
    <cellStyle name="Notitie 7 2 6" xfId="23883"/>
    <cellStyle name="Notitie 7 2 7" xfId="23884"/>
    <cellStyle name="Notitie 7 20" xfId="23885"/>
    <cellStyle name="Notitie 7 21" xfId="23886"/>
    <cellStyle name="Notitie 7 22" xfId="23887"/>
    <cellStyle name="Notitie 7 23" xfId="23888"/>
    <cellStyle name="Notitie 7 24" xfId="23889"/>
    <cellStyle name="Notitie 7 25" xfId="23890"/>
    <cellStyle name="Notitie 7 26" xfId="23891"/>
    <cellStyle name="Notitie 7 27" xfId="23892"/>
    <cellStyle name="Notitie 7 28" xfId="48139"/>
    <cellStyle name="Notitie 7 3" xfId="4382"/>
    <cellStyle name="Notitie 7 4" xfId="23893"/>
    <cellStyle name="Notitie 7 5" xfId="23894"/>
    <cellStyle name="Notitie 7 6" xfId="23895"/>
    <cellStyle name="Notitie 7 7" xfId="23896"/>
    <cellStyle name="Notitie 7 8" xfId="23897"/>
    <cellStyle name="Notitie 7 9" xfId="23898"/>
    <cellStyle name="Notitie 8" xfId="1385"/>
    <cellStyle name="Notitie 8 2" xfId="1586"/>
    <cellStyle name="Notitie 8 2 2" xfId="2574"/>
    <cellStyle name="Notitie 8 2 2 2" xfId="4383"/>
    <cellStyle name="Notitie 8 2 2 2 2" xfId="19820"/>
    <cellStyle name="Notitie 8 2 2 3" xfId="19819"/>
    <cellStyle name="Notitie 8 2 2 4" xfId="20034"/>
    <cellStyle name="Notitie 8 2 3" xfId="4384"/>
    <cellStyle name="Notitie 8 2 3 2" xfId="19821"/>
    <cellStyle name="Notitie 8 2 4" xfId="19818"/>
    <cellStyle name="Notitie 8 2 5" xfId="20035"/>
    <cellStyle name="Notitie 8 2 6" xfId="49557"/>
    <cellStyle name="Notitie 8 3" xfId="2507"/>
    <cellStyle name="Notitie 8 3 2" xfId="4385"/>
    <cellStyle name="Notitie 8 3 2 2" xfId="4386"/>
    <cellStyle name="Notitie 8 3 2 2 2" xfId="4387"/>
    <cellStyle name="Notitie 8 3 2 3" xfId="4388"/>
    <cellStyle name="Notitie 8 3 3" xfId="4389"/>
    <cellStyle name="Notitie 8 3 3 2" xfId="4390"/>
    <cellStyle name="Notitie 8 3 3 2 2" xfId="4391"/>
    <cellStyle name="Notitie 8 3 4" xfId="4392"/>
    <cellStyle name="Notitie 8 3 4 2" xfId="4393"/>
    <cellStyle name="Notitie 8 4" xfId="2549"/>
    <cellStyle name="Notitie 8 4 2" xfId="4394"/>
    <cellStyle name="Notitie 8 4 2 2" xfId="19823"/>
    <cellStyle name="Notitie 8 4 3" xfId="19822"/>
    <cellStyle name="Notitie 8 4 4" xfId="20036"/>
    <cellStyle name="Notitie 8 5" xfId="4395"/>
    <cellStyle name="Notitie 8 5 2" xfId="19824"/>
    <cellStyle name="Notitie 8 6" xfId="19817"/>
    <cellStyle name="Notitie 8 7" xfId="20037"/>
    <cellStyle name="Notitie 9" xfId="1587"/>
    <cellStyle name="Notitie 9 2" xfId="2575"/>
    <cellStyle name="Notitie 9 2 2" xfId="4396"/>
    <cellStyle name="Notitie 9 2 2 2" xfId="19827"/>
    <cellStyle name="Notitie 9 2 3" xfId="19826"/>
    <cellStyle name="Notitie 9 2 4" xfId="20038"/>
    <cellStyle name="Notitie 9 3" xfId="4397"/>
    <cellStyle name="Notitie 9 3 2" xfId="19828"/>
    <cellStyle name="Notitie 9 4" xfId="19825"/>
    <cellStyle name="Notitie 9 5" xfId="20039"/>
    <cellStyle name="Notiz" xfId="218"/>
    <cellStyle name="Notiz 10" xfId="23899"/>
    <cellStyle name="Notiz 11" xfId="23900"/>
    <cellStyle name="Notiz 12" xfId="23901"/>
    <cellStyle name="Notiz 13" xfId="23902"/>
    <cellStyle name="Notiz 14" xfId="23903"/>
    <cellStyle name="Notiz 15" xfId="23904"/>
    <cellStyle name="Notiz 16" xfId="23905"/>
    <cellStyle name="Notiz 17" xfId="23906"/>
    <cellStyle name="Notiz 18" xfId="23907"/>
    <cellStyle name="Notiz 19" xfId="23908"/>
    <cellStyle name="Notiz 2" xfId="1588"/>
    <cellStyle name="Notiz 2 2" xfId="4398"/>
    <cellStyle name="Notiz 2 2 2" xfId="4399"/>
    <cellStyle name="Notiz 2 2 2 2" xfId="4400"/>
    <cellStyle name="Notiz 2 2 2 2 2" xfId="4401"/>
    <cellStyle name="Notiz 2 2 2 3" xfId="4402"/>
    <cellStyle name="Notiz 2 2 3" xfId="4403"/>
    <cellStyle name="Notiz 2 2 3 2" xfId="4404"/>
    <cellStyle name="Notiz 2 2 3 2 2" xfId="4405"/>
    <cellStyle name="Notiz 2 2 4" xfId="4406"/>
    <cellStyle name="Notiz 2 2 4 2" xfId="4407"/>
    <cellStyle name="Notiz 2 3" xfId="4408"/>
    <cellStyle name="Notiz 2 3 2" xfId="4409"/>
    <cellStyle name="Notiz 2 3 2 2" xfId="4410"/>
    <cellStyle name="Notiz 2 3 3" xfId="4411"/>
    <cellStyle name="Notiz 2 4" xfId="4412"/>
    <cellStyle name="Notiz 2 4 2" xfId="4413"/>
    <cellStyle name="Notiz 2 4 2 2" xfId="4414"/>
    <cellStyle name="Notiz 2 5" xfId="4415"/>
    <cellStyle name="Notiz 2 5 2" xfId="4416"/>
    <cellStyle name="Notiz 2 6" xfId="23909"/>
    <cellStyle name="Notiz 2 7" xfId="23910"/>
    <cellStyle name="Notiz 20" xfId="23911"/>
    <cellStyle name="Notiz 21" xfId="23912"/>
    <cellStyle name="Notiz 22" xfId="23913"/>
    <cellStyle name="Notiz 23" xfId="23914"/>
    <cellStyle name="Notiz 24" xfId="23915"/>
    <cellStyle name="Notiz 25" xfId="23916"/>
    <cellStyle name="Notiz 26" xfId="23917"/>
    <cellStyle name="Notiz 27" xfId="23918"/>
    <cellStyle name="Notiz 3" xfId="23919"/>
    <cellStyle name="Notiz 4" xfId="23920"/>
    <cellStyle name="Notiz 5" xfId="23921"/>
    <cellStyle name="Notiz 6" xfId="23922"/>
    <cellStyle name="Notiz 7" xfId="23923"/>
    <cellStyle name="Notiz 8" xfId="23924"/>
    <cellStyle name="Notiz 9" xfId="23925"/>
    <cellStyle name="nromal" xfId="23926"/>
    <cellStyle name="Num0Un" xfId="23927"/>
    <cellStyle name="Num1" xfId="23928"/>
    <cellStyle name="Num1Blue" xfId="23929"/>
    <cellStyle name="Num2" xfId="23930"/>
    <cellStyle name="Num2Un" xfId="23931"/>
    <cellStyle name="Number" xfId="23932"/>
    <cellStyle name="numbers" xfId="23933"/>
    <cellStyle name="NumRtAligned" xfId="23934"/>
    <cellStyle name="o%1" xfId="23935"/>
    <cellStyle name="Œ…‹æØ‚è [0.00]_Region Orders (2)" xfId="23936"/>
    <cellStyle name="Œ…‹æØ‚è_Region Orders (2)" xfId="23937"/>
    <cellStyle name="of" xfId="23938"/>
    <cellStyle name="of 2" xfId="23939"/>
    <cellStyle name="of_111212 Omzet calculatie def" xfId="23940"/>
    <cellStyle name="Ongeldig" xfId="2" builtinId="27" hidden="1"/>
    <cellStyle name="Ongeldig 2" xfId="410"/>
    <cellStyle name="Ongeldig 3" xfId="1589"/>
    <cellStyle name="OnOff" xfId="23941"/>
    <cellStyle name="OnOff 2" xfId="23942"/>
    <cellStyle name="Opm. INTERN" xfId="14"/>
    <cellStyle name="OSW_ColumnLabels" xfId="23943"/>
    <cellStyle name="Output" xfId="67" hidden="1"/>
    <cellStyle name="Output" xfId="50076"/>
    <cellStyle name="Output 10" xfId="23944"/>
    <cellStyle name="Output 11" xfId="23945"/>
    <cellStyle name="Output 12" xfId="23946"/>
    <cellStyle name="Output 13" xfId="23947"/>
    <cellStyle name="Output 14" xfId="23948"/>
    <cellStyle name="Output 15" xfId="23949"/>
    <cellStyle name="Output 16" xfId="23950"/>
    <cellStyle name="Output 17" xfId="23951"/>
    <cellStyle name="Output 18" xfId="23952"/>
    <cellStyle name="Output 19" xfId="23953"/>
    <cellStyle name="Output 2" xfId="219"/>
    <cellStyle name="Output 2 10" xfId="23954"/>
    <cellStyle name="Output 2 11" xfId="23955"/>
    <cellStyle name="Output 2 12" xfId="23956"/>
    <cellStyle name="Output 2 13" xfId="23957"/>
    <cellStyle name="Output 2 14" xfId="23958"/>
    <cellStyle name="Output 2 15" xfId="23959"/>
    <cellStyle name="Output 2 16" xfId="23960"/>
    <cellStyle name="Output 2 17" xfId="23961"/>
    <cellStyle name="Output 2 18" xfId="23962"/>
    <cellStyle name="Output 2 19" xfId="23963"/>
    <cellStyle name="Output 2 2" xfId="508"/>
    <cellStyle name="Output 2 2 10" xfId="23964"/>
    <cellStyle name="Output 2 2 11" xfId="23965"/>
    <cellStyle name="Output 2 2 12" xfId="23966"/>
    <cellStyle name="Output 2 2 13" xfId="23967"/>
    <cellStyle name="Output 2 2 14" xfId="23968"/>
    <cellStyle name="Output 2 2 15" xfId="23969"/>
    <cellStyle name="Output 2 2 16" xfId="23970"/>
    <cellStyle name="Output 2 2 17" xfId="23971"/>
    <cellStyle name="Output 2 2 18" xfId="23972"/>
    <cellStyle name="Output 2 2 19" xfId="23973"/>
    <cellStyle name="Output 2 2 2" xfId="1590"/>
    <cellStyle name="Output 2 2 2 2" xfId="4417"/>
    <cellStyle name="Output 2 2 2 2 2" xfId="4418"/>
    <cellStyle name="Output 2 2 2 2 2 2" xfId="4419"/>
    <cellStyle name="Output 2 2 2 2 2 2 2" xfId="4420"/>
    <cellStyle name="Output 2 2 2 2 2 3" xfId="4421"/>
    <cellStyle name="Output 2 2 2 2 3" xfId="4422"/>
    <cellStyle name="Output 2 2 2 2 3 2" xfId="4423"/>
    <cellStyle name="Output 2 2 2 2 3 2 2" xfId="4424"/>
    <cellStyle name="Output 2 2 2 2 4" xfId="4425"/>
    <cellStyle name="Output 2 2 2 2 4 2" xfId="4426"/>
    <cellStyle name="Output 2 2 2 3" xfId="4427"/>
    <cellStyle name="Output 2 2 2 3 2" xfId="4428"/>
    <cellStyle name="Output 2 2 2 3 2 2" xfId="4429"/>
    <cellStyle name="Output 2 2 2 3 3" xfId="4430"/>
    <cellStyle name="Output 2 2 2 4" xfId="4431"/>
    <cellStyle name="Output 2 2 2 4 2" xfId="4432"/>
    <cellStyle name="Output 2 2 2 4 2 2" xfId="4433"/>
    <cellStyle name="Output 2 2 2 5" xfId="4434"/>
    <cellStyle name="Output 2 2 2 5 2" xfId="4435"/>
    <cellStyle name="Output 2 2 2 6" xfId="23974"/>
    <cellStyle name="Output 2 2 2 7" xfId="23975"/>
    <cellStyle name="Output 2 2 20" xfId="23976"/>
    <cellStyle name="Output 2 2 21" xfId="23977"/>
    <cellStyle name="Output 2 2 22" xfId="23978"/>
    <cellStyle name="Output 2 2 23" xfId="23979"/>
    <cellStyle name="Output 2 2 24" xfId="23980"/>
    <cellStyle name="Output 2 2 25" xfId="23981"/>
    <cellStyle name="Output 2 2 26" xfId="23982"/>
    <cellStyle name="Output 2 2 27" xfId="23983"/>
    <cellStyle name="Output 2 2 28" xfId="48140"/>
    <cellStyle name="Output 2 2 3" xfId="23984"/>
    <cellStyle name="Output 2 2 4" xfId="23985"/>
    <cellStyle name="Output 2 2 5" xfId="23986"/>
    <cellStyle name="Output 2 2 6" xfId="23987"/>
    <cellStyle name="Output 2 2 7" xfId="23988"/>
    <cellStyle name="Output 2 2 8" xfId="23989"/>
    <cellStyle name="Output 2 2 9" xfId="23990"/>
    <cellStyle name="Output 2 20" xfId="23991"/>
    <cellStyle name="Output 2 21" xfId="23992"/>
    <cellStyle name="Output 2 22" xfId="23993"/>
    <cellStyle name="Output 2 23" xfId="23994"/>
    <cellStyle name="Output 2 24" xfId="23995"/>
    <cellStyle name="Output 2 25" xfId="23996"/>
    <cellStyle name="Output 2 26" xfId="23997"/>
    <cellStyle name="Output 2 27" xfId="23998"/>
    <cellStyle name="Output 2 28" xfId="23999"/>
    <cellStyle name="Output 2 29" xfId="24000"/>
    <cellStyle name="Output 2 3" xfId="673"/>
    <cellStyle name="Output 2 3 10" xfId="24001"/>
    <cellStyle name="Output 2 3 11" xfId="24002"/>
    <cellStyle name="Output 2 3 12" xfId="24003"/>
    <cellStyle name="Output 2 3 13" xfId="24004"/>
    <cellStyle name="Output 2 3 14" xfId="24005"/>
    <cellStyle name="Output 2 3 15" xfId="24006"/>
    <cellStyle name="Output 2 3 16" xfId="24007"/>
    <cellStyle name="Output 2 3 17" xfId="24008"/>
    <cellStyle name="Output 2 3 18" xfId="24009"/>
    <cellStyle name="Output 2 3 19" xfId="24010"/>
    <cellStyle name="Output 2 3 2" xfId="1591"/>
    <cellStyle name="Output 2 3 2 2" xfId="4436"/>
    <cellStyle name="Output 2 3 2 2 2" xfId="4437"/>
    <cellStyle name="Output 2 3 2 2 2 2" xfId="4438"/>
    <cellStyle name="Output 2 3 2 2 2 2 2" xfId="4439"/>
    <cellStyle name="Output 2 3 2 2 2 3" xfId="4440"/>
    <cellStyle name="Output 2 3 2 2 3" xfId="4441"/>
    <cellStyle name="Output 2 3 2 2 3 2" xfId="4442"/>
    <cellStyle name="Output 2 3 2 2 3 2 2" xfId="4443"/>
    <cellStyle name="Output 2 3 2 2 4" xfId="4444"/>
    <cellStyle name="Output 2 3 2 2 4 2" xfId="4445"/>
    <cellStyle name="Output 2 3 2 3" xfId="4446"/>
    <cellStyle name="Output 2 3 2 3 2" xfId="4447"/>
    <cellStyle name="Output 2 3 2 3 2 2" xfId="4448"/>
    <cellStyle name="Output 2 3 2 3 3" xfId="4449"/>
    <cellStyle name="Output 2 3 2 4" xfId="4450"/>
    <cellStyle name="Output 2 3 2 4 2" xfId="4451"/>
    <cellStyle name="Output 2 3 2 4 2 2" xfId="4452"/>
    <cellStyle name="Output 2 3 2 5" xfId="4453"/>
    <cellStyle name="Output 2 3 2 5 2" xfId="4454"/>
    <cellStyle name="Output 2 3 2 6" xfId="24011"/>
    <cellStyle name="Output 2 3 2 7" xfId="24012"/>
    <cellStyle name="Output 2 3 20" xfId="24013"/>
    <cellStyle name="Output 2 3 21" xfId="24014"/>
    <cellStyle name="Output 2 3 22" xfId="24015"/>
    <cellStyle name="Output 2 3 23" xfId="24016"/>
    <cellStyle name="Output 2 3 24" xfId="24017"/>
    <cellStyle name="Output 2 3 25" xfId="24018"/>
    <cellStyle name="Output 2 3 26" xfId="24019"/>
    <cellStyle name="Output 2 3 27" xfId="24020"/>
    <cellStyle name="Output 2 3 28" xfId="48141"/>
    <cellStyle name="Output 2 3 3" xfId="24021"/>
    <cellStyle name="Output 2 3 4" xfId="24022"/>
    <cellStyle name="Output 2 3 5" xfId="24023"/>
    <cellStyle name="Output 2 3 6" xfId="24024"/>
    <cellStyle name="Output 2 3 7" xfId="24025"/>
    <cellStyle name="Output 2 3 8" xfId="24026"/>
    <cellStyle name="Output 2 3 9" xfId="24027"/>
    <cellStyle name="Output 2 30" xfId="24028"/>
    <cellStyle name="Output 2 31" xfId="24029"/>
    <cellStyle name="Output 2 32" xfId="24030"/>
    <cellStyle name="Output 2 33" xfId="48142"/>
    <cellStyle name="Output 2 4" xfId="674"/>
    <cellStyle name="Output 2 4 10" xfId="24031"/>
    <cellStyle name="Output 2 4 11" xfId="24032"/>
    <cellStyle name="Output 2 4 12" xfId="24033"/>
    <cellStyle name="Output 2 4 13" xfId="24034"/>
    <cellStyle name="Output 2 4 14" xfId="24035"/>
    <cellStyle name="Output 2 4 15" xfId="24036"/>
    <cellStyle name="Output 2 4 16" xfId="24037"/>
    <cellStyle name="Output 2 4 17" xfId="24038"/>
    <cellStyle name="Output 2 4 18" xfId="24039"/>
    <cellStyle name="Output 2 4 19" xfId="24040"/>
    <cellStyle name="Output 2 4 2" xfId="1592"/>
    <cellStyle name="Output 2 4 2 2" xfId="4455"/>
    <cellStyle name="Output 2 4 2 2 2" xfId="4456"/>
    <cellStyle name="Output 2 4 2 2 2 2" xfId="4457"/>
    <cellStyle name="Output 2 4 2 2 2 2 2" xfId="4458"/>
    <cellStyle name="Output 2 4 2 2 2 3" xfId="4459"/>
    <cellStyle name="Output 2 4 2 2 3" xfId="4460"/>
    <cellStyle name="Output 2 4 2 2 3 2" xfId="4461"/>
    <cellStyle name="Output 2 4 2 2 3 2 2" xfId="4462"/>
    <cellStyle name="Output 2 4 2 2 4" xfId="4463"/>
    <cellStyle name="Output 2 4 2 2 4 2" xfId="4464"/>
    <cellStyle name="Output 2 4 2 3" xfId="4465"/>
    <cellStyle name="Output 2 4 2 3 2" xfId="4466"/>
    <cellStyle name="Output 2 4 2 3 2 2" xfId="4467"/>
    <cellStyle name="Output 2 4 2 3 3" xfId="4468"/>
    <cellStyle name="Output 2 4 2 4" xfId="4469"/>
    <cellStyle name="Output 2 4 2 4 2" xfId="4470"/>
    <cellStyle name="Output 2 4 2 4 2 2" xfId="4471"/>
    <cellStyle name="Output 2 4 2 5" xfId="4472"/>
    <cellStyle name="Output 2 4 2 5 2" xfId="4473"/>
    <cellStyle name="Output 2 4 2 6" xfId="24041"/>
    <cellStyle name="Output 2 4 2 7" xfId="24042"/>
    <cellStyle name="Output 2 4 20" xfId="24043"/>
    <cellStyle name="Output 2 4 21" xfId="24044"/>
    <cellStyle name="Output 2 4 22" xfId="24045"/>
    <cellStyle name="Output 2 4 23" xfId="24046"/>
    <cellStyle name="Output 2 4 24" xfId="24047"/>
    <cellStyle name="Output 2 4 25" xfId="24048"/>
    <cellStyle name="Output 2 4 26" xfId="24049"/>
    <cellStyle name="Output 2 4 27" xfId="24050"/>
    <cellStyle name="Output 2 4 28" xfId="48143"/>
    <cellStyle name="Output 2 4 3" xfId="24051"/>
    <cellStyle name="Output 2 4 4" xfId="24052"/>
    <cellStyle name="Output 2 4 5" xfId="24053"/>
    <cellStyle name="Output 2 4 6" xfId="24054"/>
    <cellStyle name="Output 2 4 7" xfId="24055"/>
    <cellStyle name="Output 2 4 8" xfId="24056"/>
    <cellStyle name="Output 2 4 9" xfId="24057"/>
    <cellStyle name="Output 2 5" xfId="675"/>
    <cellStyle name="Output 2 5 10" xfId="24058"/>
    <cellStyle name="Output 2 5 11" xfId="24059"/>
    <cellStyle name="Output 2 5 12" xfId="24060"/>
    <cellStyle name="Output 2 5 13" xfId="24061"/>
    <cellStyle name="Output 2 5 14" xfId="24062"/>
    <cellStyle name="Output 2 5 15" xfId="24063"/>
    <cellStyle name="Output 2 5 16" xfId="24064"/>
    <cellStyle name="Output 2 5 17" xfId="24065"/>
    <cellStyle name="Output 2 5 18" xfId="24066"/>
    <cellStyle name="Output 2 5 19" xfId="24067"/>
    <cellStyle name="Output 2 5 2" xfId="1593"/>
    <cellStyle name="Output 2 5 2 2" xfId="4474"/>
    <cellStyle name="Output 2 5 2 2 2" xfId="4475"/>
    <cellStyle name="Output 2 5 2 2 2 2" xfId="4476"/>
    <cellStyle name="Output 2 5 2 2 2 2 2" xfId="4477"/>
    <cellStyle name="Output 2 5 2 2 2 3" xfId="4478"/>
    <cellStyle name="Output 2 5 2 2 3" xfId="4479"/>
    <cellStyle name="Output 2 5 2 2 3 2" xfId="4480"/>
    <cellStyle name="Output 2 5 2 2 3 2 2" xfId="4481"/>
    <cellStyle name="Output 2 5 2 2 4" xfId="4482"/>
    <cellStyle name="Output 2 5 2 2 4 2" xfId="4483"/>
    <cellStyle name="Output 2 5 2 3" xfId="4484"/>
    <cellStyle name="Output 2 5 2 3 2" xfId="4485"/>
    <cellStyle name="Output 2 5 2 3 2 2" xfId="4486"/>
    <cellStyle name="Output 2 5 2 3 3" xfId="4487"/>
    <cellStyle name="Output 2 5 2 4" xfId="4488"/>
    <cellStyle name="Output 2 5 2 4 2" xfId="4489"/>
    <cellStyle name="Output 2 5 2 4 2 2" xfId="4490"/>
    <cellStyle name="Output 2 5 2 5" xfId="4491"/>
    <cellStyle name="Output 2 5 2 5 2" xfId="4492"/>
    <cellStyle name="Output 2 5 2 6" xfId="24068"/>
    <cellStyle name="Output 2 5 2 7" xfId="24069"/>
    <cellStyle name="Output 2 5 20" xfId="24070"/>
    <cellStyle name="Output 2 5 21" xfId="24071"/>
    <cellStyle name="Output 2 5 22" xfId="24072"/>
    <cellStyle name="Output 2 5 23" xfId="24073"/>
    <cellStyle name="Output 2 5 24" xfId="24074"/>
    <cellStyle name="Output 2 5 25" xfId="24075"/>
    <cellStyle name="Output 2 5 26" xfId="24076"/>
    <cellStyle name="Output 2 5 27" xfId="24077"/>
    <cellStyle name="Output 2 5 28" xfId="48144"/>
    <cellStyle name="Output 2 5 3" xfId="24078"/>
    <cellStyle name="Output 2 5 4" xfId="24079"/>
    <cellStyle name="Output 2 5 5" xfId="24080"/>
    <cellStyle name="Output 2 5 6" xfId="24081"/>
    <cellStyle name="Output 2 5 7" xfId="24082"/>
    <cellStyle name="Output 2 5 8" xfId="24083"/>
    <cellStyle name="Output 2 5 9" xfId="24084"/>
    <cellStyle name="Output 2 6" xfId="676"/>
    <cellStyle name="Output 2 6 10" xfId="24085"/>
    <cellStyle name="Output 2 6 11" xfId="24086"/>
    <cellStyle name="Output 2 6 12" xfId="24087"/>
    <cellStyle name="Output 2 6 13" xfId="24088"/>
    <cellStyle name="Output 2 6 14" xfId="24089"/>
    <cellStyle name="Output 2 6 15" xfId="24090"/>
    <cellStyle name="Output 2 6 16" xfId="24091"/>
    <cellStyle name="Output 2 6 17" xfId="24092"/>
    <cellStyle name="Output 2 6 18" xfId="24093"/>
    <cellStyle name="Output 2 6 19" xfId="24094"/>
    <cellStyle name="Output 2 6 2" xfId="1594"/>
    <cellStyle name="Output 2 6 2 2" xfId="4493"/>
    <cellStyle name="Output 2 6 2 2 2" xfId="4494"/>
    <cellStyle name="Output 2 6 2 2 2 2" xfId="4495"/>
    <cellStyle name="Output 2 6 2 2 2 2 2" xfId="4496"/>
    <cellStyle name="Output 2 6 2 2 2 3" xfId="4497"/>
    <cellStyle name="Output 2 6 2 2 3" xfId="4498"/>
    <cellStyle name="Output 2 6 2 2 3 2" xfId="4499"/>
    <cellStyle name="Output 2 6 2 2 3 2 2" xfId="4500"/>
    <cellStyle name="Output 2 6 2 2 4" xfId="4501"/>
    <cellStyle name="Output 2 6 2 2 4 2" xfId="4502"/>
    <cellStyle name="Output 2 6 2 3" xfId="4503"/>
    <cellStyle name="Output 2 6 2 3 2" xfId="4504"/>
    <cellStyle name="Output 2 6 2 3 2 2" xfId="4505"/>
    <cellStyle name="Output 2 6 2 3 3" xfId="4506"/>
    <cellStyle name="Output 2 6 2 4" xfId="4507"/>
    <cellStyle name="Output 2 6 2 4 2" xfId="4508"/>
    <cellStyle name="Output 2 6 2 4 2 2" xfId="4509"/>
    <cellStyle name="Output 2 6 2 5" xfId="4510"/>
    <cellStyle name="Output 2 6 2 5 2" xfId="4511"/>
    <cellStyle name="Output 2 6 2 6" xfId="24095"/>
    <cellStyle name="Output 2 6 2 7" xfId="24096"/>
    <cellStyle name="Output 2 6 20" xfId="24097"/>
    <cellStyle name="Output 2 6 21" xfId="24098"/>
    <cellStyle name="Output 2 6 22" xfId="24099"/>
    <cellStyle name="Output 2 6 23" xfId="24100"/>
    <cellStyle name="Output 2 6 24" xfId="24101"/>
    <cellStyle name="Output 2 6 25" xfId="24102"/>
    <cellStyle name="Output 2 6 26" xfId="24103"/>
    <cellStyle name="Output 2 6 27" xfId="24104"/>
    <cellStyle name="Output 2 6 28" xfId="48145"/>
    <cellStyle name="Output 2 6 3" xfId="24105"/>
    <cellStyle name="Output 2 6 4" xfId="24106"/>
    <cellStyle name="Output 2 6 5" xfId="24107"/>
    <cellStyle name="Output 2 6 6" xfId="24108"/>
    <cellStyle name="Output 2 6 7" xfId="24109"/>
    <cellStyle name="Output 2 6 8" xfId="24110"/>
    <cellStyle name="Output 2 6 9" xfId="24111"/>
    <cellStyle name="Output 2 7" xfId="1595"/>
    <cellStyle name="Output 2 7 2" xfId="4512"/>
    <cellStyle name="Output 2 7 2 2" xfId="4513"/>
    <cellStyle name="Output 2 7 2 2 2" xfId="4514"/>
    <cellStyle name="Output 2 7 2 2 2 2" xfId="4515"/>
    <cellStyle name="Output 2 7 2 2 3" xfId="4516"/>
    <cellStyle name="Output 2 7 2 3" xfId="4517"/>
    <cellStyle name="Output 2 7 2 3 2" xfId="4518"/>
    <cellStyle name="Output 2 7 2 3 2 2" xfId="4519"/>
    <cellStyle name="Output 2 7 2 4" xfId="4520"/>
    <cellStyle name="Output 2 7 2 4 2" xfId="4521"/>
    <cellStyle name="Output 2 7 3" xfId="4522"/>
    <cellStyle name="Output 2 7 3 2" xfId="4523"/>
    <cellStyle name="Output 2 7 3 2 2" xfId="4524"/>
    <cellStyle name="Output 2 7 3 3" xfId="4525"/>
    <cellStyle name="Output 2 7 4" xfId="4526"/>
    <cellStyle name="Output 2 7 4 2" xfId="4527"/>
    <cellStyle name="Output 2 7 4 2 2" xfId="4528"/>
    <cellStyle name="Output 2 7 5" xfId="4529"/>
    <cellStyle name="Output 2 7 5 2" xfId="4530"/>
    <cellStyle name="Output 2 7 6" xfId="24112"/>
    <cellStyle name="Output 2 7 7" xfId="24113"/>
    <cellStyle name="Output 2 8" xfId="24114"/>
    <cellStyle name="Output 2 9" xfId="24115"/>
    <cellStyle name="Output 20" xfId="24116"/>
    <cellStyle name="Output 21" xfId="24117"/>
    <cellStyle name="Output 22" xfId="24118"/>
    <cellStyle name="Output 23" xfId="24119"/>
    <cellStyle name="Output 24" xfId="24120"/>
    <cellStyle name="Output 25" xfId="24121"/>
    <cellStyle name="Output 26" xfId="24122"/>
    <cellStyle name="Output 27" xfId="24123"/>
    <cellStyle name="Output 28" xfId="24124"/>
    <cellStyle name="Output 29" xfId="24125"/>
    <cellStyle name="Output 3" xfId="677"/>
    <cellStyle name="Output 3 10" xfId="24126"/>
    <cellStyle name="Output 3 11" xfId="24127"/>
    <cellStyle name="Output 3 12" xfId="24128"/>
    <cellStyle name="Output 3 13" xfId="24129"/>
    <cellStyle name="Output 3 14" xfId="24130"/>
    <cellStyle name="Output 3 15" xfId="24131"/>
    <cellStyle name="Output 3 16" xfId="24132"/>
    <cellStyle name="Output 3 17" xfId="24133"/>
    <cellStyle name="Output 3 18" xfId="24134"/>
    <cellStyle name="Output 3 19" xfId="24135"/>
    <cellStyle name="Output 3 2" xfId="1596"/>
    <cellStyle name="Output 3 2 2" xfId="4531"/>
    <cellStyle name="Output 3 2 2 2" xfId="4532"/>
    <cellStyle name="Output 3 2 2 2 2" xfId="4533"/>
    <cellStyle name="Output 3 2 2 2 2 2" xfId="4534"/>
    <cellStyle name="Output 3 2 2 2 3" xfId="4535"/>
    <cellStyle name="Output 3 2 2 3" xfId="4536"/>
    <cellStyle name="Output 3 2 2 3 2" xfId="4537"/>
    <cellStyle name="Output 3 2 2 3 2 2" xfId="4538"/>
    <cellStyle name="Output 3 2 2 4" xfId="4539"/>
    <cellStyle name="Output 3 2 2 4 2" xfId="4540"/>
    <cellStyle name="Output 3 2 3" xfId="4541"/>
    <cellStyle name="Output 3 2 3 2" xfId="4542"/>
    <cellStyle name="Output 3 2 3 2 2" xfId="4543"/>
    <cellStyle name="Output 3 2 3 3" xfId="4544"/>
    <cellStyle name="Output 3 2 4" xfId="4545"/>
    <cellStyle name="Output 3 2 4 2" xfId="4546"/>
    <cellStyle name="Output 3 2 4 2 2" xfId="4547"/>
    <cellStyle name="Output 3 2 5" xfId="4548"/>
    <cellStyle name="Output 3 2 5 2" xfId="4549"/>
    <cellStyle name="Output 3 2 6" xfId="24136"/>
    <cellStyle name="Output 3 2 7" xfId="24137"/>
    <cellStyle name="Output 3 20" xfId="24138"/>
    <cellStyle name="Output 3 21" xfId="24139"/>
    <cellStyle name="Output 3 22" xfId="24140"/>
    <cellStyle name="Output 3 23" xfId="24141"/>
    <cellStyle name="Output 3 24" xfId="24142"/>
    <cellStyle name="Output 3 25" xfId="24143"/>
    <cellStyle name="Output 3 26" xfId="24144"/>
    <cellStyle name="Output 3 27" xfId="24145"/>
    <cellStyle name="Output 3 28" xfId="48146"/>
    <cellStyle name="Output 3 3" xfId="24146"/>
    <cellStyle name="Output 3 3 2" xfId="24147"/>
    <cellStyle name="Output 3 4" xfId="24148"/>
    <cellStyle name="Output 3 4 2" xfId="24149"/>
    <cellStyle name="Output 3 5" xfId="24150"/>
    <cellStyle name="Output 3 6" xfId="24151"/>
    <cellStyle name="Output 3 7" xfId="24152"/>
    <cellStyle name="Output 3 8" xfId="24153"/>
    <cellStyle name="Output 3 9" xfId="24154"/>
    <cellStyle name="Output 30" xfId="24155"/>
    <cellStyle name="Output 31" xfId="24156"/>
    <cellStyle name="Output 32" xfId="24157"/>
    <cellStyle name="Output 33" xfId="24158"/>
    <cellStyle name="Output 4" xfId="678"/>
    <cellStyle name="Output 4 10" xfId="24159"/>
    <cellStyle name="Output 4 11" xfId="24160"/>
    <cellStyle name="Output 4 12" xfId="24161"/>
    <cellStyle name="Output 4 13" xfId="24162"/>
    <cellStyle name="Output 4 14" xfId="24163"/>
    <cellStyle name="Output 4 15" xfId="24164"/>
    <cellStyle name="Output 4 16" xfId="24165"/>
    <cellStyle name="Output 4 17" xfId="24166"/>
    <cellStyle name="Output 4 18" xfId="24167"/>
    <cellStyle name="Output 4 19" xfId="24168"/>
    <cellStyle name="Output 4 2" xfId="1597"/>
    <cellStyle name="Output 4 2 2" xfId="4550"/>
    <cellStyle name="Output 4 2 2 2" xfId="4551"/>
    <cellStyle name="Output 4 2 2 2 2" xfId="4552"/>
    <cellStyle name="Output 4 2 2 2 2 2" xfId="4553"/>
    <cellStyle name="Output 4 2 2 2 3" xfId="4554"/>
    <cellStyle name="Output 4 2 2 3" xfId="4555"/>
    <cellStyle name="Output 4 2 2 3 2" xfId="4556"/>
    <cellStyle name="Output 4 2 2 3 2 2" xfId="4557"/>
    <cellStyle name="Output 4 2 2 4" xfId="4558"/>
    <cellStyle name="Output 4 2 2 4 2" xfId="4559"/>
    <cellStyle name="Output 4 2 3" xfId="4560"/>
    <cellStyle name="Output 4 2 3 2" xfId="4561"/>
    <cellStyle name="Output 4 2 3 2 2" xfId="4562"/>
    <cellStyle name="Output 4 2 3 3" xfId="4563"/>
    <cellStyle name="Output 4 2 4" xfId="4564"/>
    <cellStyle name="Output 4 2 4 2" xfId="4565"/>
    <cellStyle name="Output 4 2 4 2 2" xfId="4566"/>
    <cellStyle name="Output 4 2 5" xfId="4567"/>
    <cellStyle name="Output 4 2 5 2" xfId="4568"/>
    <cellStyle name="Output 4 2 6" xfId="24169"/>
    <cellStyle name="Output 4 2 7" xfId="24170"/>
    <cellStyle name="Output 4 20" xfId="24171"/>
    <cellStyle name="Output 4 21" xfId="24172"/>
    <cellStyle name="Output 4 22" xfId="24173"/>
    <cellStyle name="Output 4 23" xfId="24174"/>
    <cellStyle name="Output 4 24" xfId="24175"/>
    <cellStyle name="Output 4 25" xfId="24176"/>
    <cellStyle name="Output 4 26" xfId="24177"/>
    <cellStyle name="Output 4 27" xfId="24178"/>
    <cellStyle name="Output 4 28" xfId="48147"/>
    <cellStyle name="Output 4 3" xfId="24179"/>
    <cellStyle name="Output 4 4" xfId="24180"/>
    <cellStyle name="Output 4 5" xfId="24181"/>
    <cellStyle name="Output 4 6" xfId="24182"/>
    <cellStyle name="Output 4 7" xfId="24183"/>
    <cellStyle name="Output 4 8" xfId="24184"/>
    <cellStyle name="Output 4 9" xfId="24185"/>
    <cellStyle name="Output 5" xfId="679"/>
    <cellStyle name="Output 5 10" xfId="24186"/>
    <cellStyle name="Output 5 11" xfId="24187"/>
    <cellStyle name="Output 5 12" xfId="24188"/>
    <cellStyle name="Output 5 13" xfId="24189"/>
    <cellStyle name="Output 5 14" xfId="24190"/>
    <cellStyle name="Output 5 15" xfId="24191"/>
    <cellStyle name="Output 5 16" xfId="24192"/>
    <cellStyle name="Output 5 17" xfId="24193"/>
    <cellStyle name="Output 5 18" xfId="24194"/>
    <cellStyle name="Output 5 19" xfId="24195"/>
    <cellStyle name="Output 5 2" xfId="1598"/>
    <cellStyle name="Output 5 2 2" xfId="4569"/>
    <cellStyle name="Output 5 2 2 2" xfId="4570"/>
    <cellStyle name="Output 5 2 2 2 2" xfId="4571"/>
    <cellStyle name="Output 5 2 2 2 2 2" xfId="4572"/>
    <cellStyle name="Output 5 2 2 2 3" xfId="4573"/>
    <cellStyle name="Output 5 2 2 3" xfId="4574"/>
    <cellStyle name="Output 5 2 2 3 2" xfId="4575"/>
    <cellStyle name="Output 5 2 2 3 2 2" xfId="4576"/>
    <cellStyle name="Output 5 2 2 4" xfId="4577"/>
    <cellStyle name="Output 5 2 2 4 2" xfId="4578"/>
    <cellStyle name="Output 5 2 3" xfId="4579"/>
    <cellStyle name="Output 5 2 3 2" xfId="4580"/>
    <cellStyle name="Output 5 2 3 2 2" xfId="4581"/>
    <cellStyle name="Output 5 2 3 3" xfId="4582"/>
    <cellStyle name="Output 5 2 4" xfId="4583"/>
    <cellStyle name="Output 5 2 4 2" xfId="4584"/>
    <cellStyle name="Output 5 2 4 2 2" xfId="4585"/>
    <cellStyle name="Output 5 2 5" xfId="4586"/>
    <cellStyle name="Output 5 2 5 2" xfId="4587"/>
    <cellStyle name="Output 5 2 6" xfId="24196"/>
    <cellStyle name="Output 5 2 7" xfId="24197"/>
    <cellStyle name="Output 5 20" xfId="24198"/>
    <cellStyle name="Output 5 21" xfId="24199"/>
    <cellStyle name="Output 5 22" xfId="24200"/>
    <cellStyle name="Output 5 23" xfId="24201"/>
    <cellStyle name="Output 5 24" xfId="24202"/>
    <cellStyle name="Output 5 25" xfId="24203"/>
    <cellStyle name="Output 5 26" xfId="24204"/>
    <cellStyle name="Output 5 27" xfId="24205"/>
    <cellStyle name="Output 5 28" xfId="48148"/>
    <cellStyle name="Output 5 3" xfId="24206"/>
    <cellStyle name="Output 5 4" xfId="24207"/>
    <cellStyle name="Output 5 5" xfId="24208"/>
    <cellStyle name="Output 5 6" xfId="24209"/>
    <cellStyle name="Output 5 7" xfId="24210"/>
    <cellStyle name="Output 5 8" xfId="24211"/>
    <cellStyle name="Output 5 9" xfId="24212"/>
    <cellStyle name="Output 6" xfId="680"/>
    <cellStyle name="Output 6 10" xfId="24213"/>
    <cellStyle name="Output 6 11" xfId="24214"/>
    <cellStyle name="Output 6 12" xfId="24215"/>
    <cellStyle name="Output 6 13" xfId="24216"/>
    <cellStyle name="Output 6 14" xfId="24217"/>
    <cellStyle name="Output 6 15" xfId="24218"/>
    <cellStyle name="Output 6 16" xfId="24219"/>
    <cellStyle name="Output 6 17" xfId="24220"/>
    <cellStyle name="Output 6 18" xfId="24221"/>
    <cellStyle name="Output 6 19" xfId="24222"/>
    <cellStyle name="Output 6 2" xfId="1599"/>
    <cellStyle name="Output 6 2 2" xfId="4588"/>
    <cellStyle name="Output 6 2 2 2" xfId="4589"/>
    <cellStyle name="Output 6 2 2 2 2" xfId="4590"/>
    <cellStyle name="Output 6 2 2 2 2 2" xfId="4591"/>
    <cellStyle name="Output 6 2 2 2 3" xfId="4592"/>
    <cellStyle name="Output 6 2 2 3" xfId="4593"/>
    <cellStyle name="Output 6 2 2 3 2" xfId="4594"/>
    <cellStyle name="Output 6 2 2 3 2 2" xfId="4595"/>
    <cellStyle name="Output 6 2 2 4" xfId="4596"/>
    <cellStyle name="Output 6 2 2 4 2" xfId="4597"/>
    <cellStyle name="Output 6 2 3" xfId="4598"/>
    <cellStyle name="Output 6 2 3 2" xfId="4599"/>
    <cellStyle name="Output 6 2 3 2 2" xfId="4600"/>
    <cellStyle name="Output 6 2 3 3" xfId="4601"/>
    <cellStyle name="Output 6 2 4" xfId="4602"/>
    <cellStyle name="Output 6 2 4 2" xfId="4603"/>
    <cellStyle name="Output 6 2 4 2 2" xfId="4604"/>
    <cellStyle name="Output 6 2 5" xfId="4605"/>
    <cellStyle name="Output 6 2 5 2" xfId="4606"/>
    <cellStyle name="Output 6 2 6" xfId="24223"/>
    <cellStyle name="Output 6 2 7" xfId="24224"/>
    <cellStyle name="Output 6 20" xfId="24225"/>
    <cellStyle name="Output 6 21" xfId="24226"/>
    <cellStyle name="Output 6 22" xfId="24227"/>
    <cellStyle name="Output 6 23" xfId="24228"/>
    <cellStyle name="Output 6 24" xfId="24229"/>
    <cellStyle name="Output 6 25" xfId="24230"/>
    <cellStyle name="Output 6 26" xfId="24231"/>
    <cellStyle name="Output 6 27" xfId="24232"/>
    <cellStyle name="Output 6 28" xfId="48149"/>
    <cellStyle name="Output 6 3" xfId="24233"/>
    <cellStyle name="Output 6 4" xfId="24234"/>
    <cellStyle name="Output 6 5" xfId="24235"/>
    <cellStyle name="Output 6 6" xfId="24236"/>
    <cellStyle name="Output 6 7" xfId="24237"/>
    <cellStyle name="Output 6 8" xfId="24238"/>
    <cellStyle name="Output 6 9" xfId="24239"/>
    <cellStyle name="Output 7" xfId="1600"/>
    <cellStyle name="Output 7 2" xfId="4607"/>
    <cellStyle name="Output 7 2 2" xfId="4608"/>
    <cellStyle name="Output 7 2 2 2" xfId="4609"/>
    <cellStyle name="Output 7 2 2 2 2" xfId="4610"/>
    <cellStyle name="Output 7 2 2 3" xfId="4611"/>
    <cellStyle name="Output 7 2 3" xfId="4612"/>
    <cellStyle name="Output 7 2 3 2" xfId="4613"/>
    <cellStyle name="Output 7 2 3 2 2" xfId="4614"/>
    <cellStyle name="Output 7 2 4" xfId="4615"/>
    <cellStyle name="Output 7 2 4 2" xfId="4616"/>
    <cellStyle name="Output 7 3" xfId="4617"/>
    <cellStyle name="Output 7 3 2" xfId="4618"/>
    <cellStyle name="Output 7 3 2 2" xfId="4619"/>
    <cellStyle name="Output 7 3 3" xfId="4620"/>
    <cellStyle name="Output 7 4" xfId="4621"/>
    <cellStyle name="Output 7 4 2" xfId="4622"/>
    <cellStyle name="Output 7 4 2 2" xfId="4623"/>
    <cellStyle name="Output 7 5" xfId="4624"/>
    <cellStyle name="Output 7 5 2" xfId="4625"/>
    <cellStyle name="Output 7 6" xfId="24240"/>
    <cellStyle name="Output 7 7" xfId="24241"/>
    <cellStyle name="Output 8" xfId="4626"/>
    <cellStyle name="Output 8 2" xfId="24242"/>
    <cellStyle name="Output 9" xfId="24243"/>
    <cellStyle name="Output Amounts" xfId="24244"/>
    <cellStyle name="Output Column Headings" xfId="24245"/>
    <cellStyle name="Output Line Items" xfId="24246"/>
    <cellStyle name="Output Report Heading" xfId="24247"/>
    <cellStyle name="Output Report Title" xfId="24248"/>
    <cellStyle name="Output_GUD_ExEll phase 2" xfId="24249"/>
    <cellStyle name="Output1_Back" xfId="24250"/>
    <cellStyle name="Outputs (Locked)" xfId="24251"/>
    <cellStyle name="oZahl0" xfId="24252"/>
    <cellStyle name="oZahl2" xfId="24253"/>
    <cellStyle name="p" xfId="24254"/>
    <cellStyle name="Page Heading" xfId="24255"/>
    <cellStyle name="Page Heading Large" xfId="24256"/>
    <cellStyle name="Page Heading Small" xfId="24257"/>
    <cellStyle name="Page Number" xfId="24258"/>
    <cellStyle name="pb_page_heading_LS" xfId="24259"/>
    <cellStyle name="per.style" xfId="24260"/>
    <cellStyle name="Perc1" xfId="24261"/>
    <cellStyle name="Percent (0)" xfId="24262"/>
    <cellStyle name="Percent (1)" xfId="24263"/>
    <cellStyle name="Percent [0]" xfId="24264"/>
    <cellStyle name="Percent [00]" xfId="24265"/>
    <cellStyle name="Percent [1]" xfId="24266"/>
    <cellStyle name="Percent [2]" xfId="24267"/>
    <cellStyle name="Percent 10" xfId="24268"/>
    <cellStyle name="Percent 11" xfId="24269"/>
    <cellStyle name="Percent 12" xfId="24270"/>
    <cellStyle name="Percent 13" xfId="24271"/>
    <cellStyle name="Percent 14" xfId="24272"/>
    <cellStyle name="Percent 15" xfId="24273"/>
    <cellStyle name="Percent 16" xfId="24274"/>
    <cellStyle name="Percent 17" xfId="24275"/>
    <cellStyle name="Percent 18" xfId="24276"/>
    <cellStyle name="Percent 19" xfId="24277"/>
    <cellStyle name="Percent 2" xfId="2528"/>
    <cellStyle name="Percent 2 10" xfId="24278"/>
    <cellStyle name="Percent 2 11" xfId="24279"/>
    <cellStyle name="Percent 2 12" xfId="24280"/>
    <cellStyle name="Percent 2 13" xfId="24281"/>
    <cellStyle name="Percent 2 14" xfId="24282"/>
    <cellStyle name="Percent 2 15" xfId="24283"/>
    <cellStyle name="Percent 2 16" xfId="24284"/>
    <cellStyle name="Percent 2 17" xfId="24285"/>
    <cellStyle name="Percent 2 18" xfId="24286"/>
    <cellStyle name="Percent 2 19" xfId="24287"/>
    <cellStyle name="Percent 2 2" xfId="4627"/>
    <cellStyle name="Percent 2 2 2" xfId="24288"/>
    <cellStyle name="Percent 2 20" xfId="24289"/>
    <cellStyle name="Percent 2 21" xfId="24290"/>
    <cellStyle name="Percent 2 22" xfId="24291"/>
    <cellStyle name="Percent 2 23" xfId="24292"/>
    <cellStyle name="Percent 2 24" xfId="24293"/>
    <cellStyle name="Percent 2 25" xfId="24294"/>
    <cellStyle name="Percent 2 26" xfId="24295"/>
    <cellStyle name="Percent 2 27" xfId="24296"/>
    <cellStyle name="Percent 2 28" xfId="24297"/>
    <cellStyle name="Percent 2 28 2" xfId="24298"/>
    <cellStyle name="Percent 2 28_121204 Impairment test GTS" xfId="24299"/>
    <cellStyle name="Percent 2 29" xfId="24300"/>
    <cellStyle name="Percent 2 3" xfId="24301"/>
    <cellStyle name="Percent 2 30" xfId="24302"/>
    <cellStyle name="Percent 2 4" xfId="24303"/>
    <cellStyle name="Percent 2 5" xfId="24304"/>
    <cellStyle name="Percent 2 6" xfId="24305"/>
    <cellStyle name="Percent 2 7" xfId="24306"/>
    <cellStyle name="Percent 2 8" xfId="24307"/>
    <cellStyle name="Percent 2 9" xfId="24308"/>
    <cellStyle name="percent 2 decimal" xfId="24309"/>
    <cellStyle name="Percent 2_111212 Omzet calculatie def" xfId="24310"/>
    <cellStyle name="Percent 20" xfId="24311"/>
    <cellStyle name="Percent 21" xfId="24312"/>
    <cellStyle name="Percent 22" xfId="24313"/>
    <cellStyle name="Percent 23" xfId="24314"/>
    <cellStyle name="Percent 24" xfId="24315"/>
    <cellStyle name="Percent 25" xfId="24316"/>
    <cellStyle name="Percent 26" xfId="24317"/>
    <cellStyle name="Percent 27" xfId="24318"/>
    <cellStyle name="Percent 28" xfId="24319"/>
    <cellStyle name="Percent 29" xfId="24320"/>
    <cellStyle name="Percent 3" xfId="24321"/>
    <cellStyle name="Percent 3 2" xfId="24322"/>
    <cellStyle name="Percent 30" xfId="24323"/>
    <cellStyle name="Percent 31" xfId="126"/>
    <cellStyle name="Percent 4" xfId="24324"/>
    <cellStyle name="Percent 5" xfId="24325"/>
    <cellStyle name="Percent 6" xfId="24326"/>
    <cellStyle name="Percent 7" xfId="24327"/>
    <cellStyle name="Percent 8" xfId="24328"/>
    <cellStyle name="Percent 9" xfId="24329"/>
    <cellStyle name="Percent Hard" xfId="24330"/>
    <cellStyle name="Percent*" xfId="24331"/>
    <cellStyle name="Percent1" xfId="24332"/>
    <cellStyle name="Percent1Blue" xfId="24333"/>
    <cellStyle name="Percent2" xfId="24334"/>
    <cellStyle name="Percent2Blue" xfId="24335"/>
    <cellStyle name="Percentages_oorzaken" xfId="509"/>
    <cellStyle name="PercentPresentation" xfId="24336"/>
    <cellStyle name="percnet" xfId="24337"/>
    <cellStyle name="POPS" xfId="24338"/>
    <cellStyle name="pound" xfId="24339"/>
    <cellStyle name="Prämissen%" xfId="24340"/>
    <cellStyle name="Prämissen0" xfId="24341"/>
    <cellStyle name="prcie" xfId="24342"/>
    <cellStyle name="PrePop Currency (0)" xfId="24343"/>
    <cellStyle name="PrePop Currency (2)" xfId="24344"/>
    <cellStyle name="PrePop Units (0)" xfId="24345"/>
    <cellStyle name="PrePop Units (1)" xfId="24346"/>
    <cellStyle name="PrePop Units (2)" xfId="24347"/>
    <cellStyle name="PresentationZero" xfId="24348"/>
    <cellStyle name="pretty dollar" xfId="24349"/>
    <cellStyle name="Price" xfId="24350"/>
    <cellStyle name="PriceUn" xfId="24351"/>
    <cellStyle name="pricing" xfId="24352"/>
    <cellStyle name="prin" xfId="24353"/>
    <cellStyle name="Procent" xfId="27" builtinId="5" hidden="1"/>
    <cellStyle name="Procent" xfId="64" builtinId="5"/>
    <cellStyle name="Procent 10" xfId="50039"/>
    <cellStyle name="Procent 11" xfId="50078"/>
    <cellStyle name="Procent 2" xfId="220"/>
    <cellStyle name="Procent 2 2" xfId="411"/>
    <cellStyle name="Procent 2 2 2" xfId="4628"/>
    <cellStyle name="Procent 2 3" xfId="4629"/>
    <cellStyle name="Procent 3" xfId="510"/>
    <cellStyle name="Procent 3 2" xfId="1601"/>
    <cellStyle name="Procent 3 2 2" xfId="4630"/>
    <cellStyle name="Procent 3 3" xfId="24354"/>
    <cellStyle name="Procent 4" xfId="1343"/>
    <cellStyle name="Procent 4 2" xfId="1386"/>
    <cellStyle name="Procent 4 2 2" xfId="2550"/>
    <cellStyle name="Procent 4 2 2 2" xfId="4631"/>
    <cellStyle name="Procent 4 2 2 2 2" xfId="19831"/>
    <cellStyle name="Procent 4 2 2 3" xfId="19830"/>
    <cellStyle name="Procent 4 2 2 4" xfId="20040"/>
    <cellStyle name="Procent 4 2 3" xfId="4632"/>
    <cellStyle name="Procent 4 2 3 2" xfId="19832"/>
    <cellStyle name="Procent 4 2 4" xfId="19829"/>
    <cellStyle name="Procent 4 2 5" xfId="20041"/>
    <cellStyle name="Procent 4 3" xfId="4633"/>
    <cellStyle name="Procent 5" xfId="1602"/>
    <cellStyle name="Procent 5 2" xfId="4634"/>
    <cellStyle name="Procent 6" xfId="1603"/>
    <cellStyle name="Procent 6 2" xfId="2576"/>
    <cellStyle name="Procent 6 2 2" xfId="4635"/>
    <cellStyle name="Procent 6 2 2 2" xfId="19835"/>
    <cellStyle name="Procent 6 2 3" xfId="19834"/>
    <cellStyle name="Procent 6 2 4" xfId="20042"/>
    <cellStyle name="Procent 6 3" xfId="4636"/>
    <cellStyle name="Procent 6 3 2" xfId="19836"/>
    <cellStyle name="Procent 6 4" xfId="19833"/>
    <cellStyle name="Procent 6 5" xfId="20043"/>
    <cellStyle name="Procent 6 6" xfId="49042"/>
    <cellStyle name="Procent 7" xfId="4637"/>
    <cellStyle name="Procent 8" xfId="48963"/>
    <cellStyle name="Procent 9" xfId="50036"/>
    <cellStyle name="PROJECT" xfId="24355"/>
    <cellStyle name="PROJECT R" xfId="24356"/>
    <cellStyle name="ProjectionInput" xfId="24357"/>
    <cellStyle name="ProjectionInput 2" xfId="24358"/>
    <cellStyle name="ProjectionInput_111212 Omzet calculatie def" xfId="24359"/>
    <cellStyle name="Prozent 2" xfId="24360"/>
    <cellStyle name="Prozent 2 2" xfId="24361"/>
    <cellStyle name="Prozent 2 2 2" xfId="24362"/>
    <cellStyle name="Prozent 2 3" xfId="24363"/>
    <cellStyle name="Prozent 2 4" xfId="24364"/>
    <cellStyle name="Prozent 3" xfId="24365"/>
    <cellStyle name="Prozent 4" xfId="24366"/>
    <cellStyle name="Prozent 5" xfId="24367"/>
    <cellStyle name="PSChar" xfId="24368"/>
    <cellStyle name="PSDate" xfId="24369"/>
    <cellStyle name="PSDec" xfId="24370"/>
    <cellStyle name="PSHeading" xfId="24371"/>
    <cellStyle name="PSInt" xfId="24372"/>
    <cellStyle name="PSSpacer" xfId="24373"/>
    <cellStyle name="Ratio" xfId="221"/>
    <cellStyle name="Red Text" xfId="24374"/>
    <cellStyle name="RevList" xfId="24375"/>
    <cellStyle name="ri" xfId="24376"/>
    <cellStyle name="Row Ignore" xfId="24377"/>
    <cellStyle name="Row Sub Total" xfId="24378"/>
    <cellStyle name="Row Title 1" xfId="24379"/>
    <cellStyle name="Row Title 2" xfId="24380"/>
    <cellStyle name="Row Title 3" xfId="24381"/>
    <cellStyle name="Row Total" xfId="24382"/>
    <cellStyle name="s" xfId="24383"/>
    <cellStyle name="s_111212 Omzet calculatie def" xfId="24384"/>
    <cellStyle name="s_121204 Impairment test GTS" xfId="24385"/>
    <cellStyle name="s_AdditionalPrint Code" xfId="24386"/>
    <cellStyle name="s_AdditionalPrint Code_1" xfId="24387"/>
    <cellStyle name="s_AdditionalPrint Code_1_111212 Omzet calculatie def" xfId="24388"/>
    <cellStyle name="s_AdditionalPrint Code_1_121204 Impairment test GTS" xfId="24389"/>
    <cellStyle name="s_AdditionalPrint Code_1_Backlog 30 Sep 2006" xfId="24390"/>
    <cellStyle name="s_AdditionalPrint Code_1_Backlog 30 Sep 2006_111212 Omzet calculatie def" xfId="24391"/>
    <cellStyle name="s_AdditionalPrint Code_1_Backlog 30 Sep 2006_121204 Impairment test GTS" xfId="24392"/>
    <cellStyle name="s_AdditionalPrint Code_1_Backlog 30 Sep 2006_Delphi - Operating model v.1.1 011106" xfId="24393"/>
    <cellStyle name="s_AdditionalPrint Code_1_Backlog 30 Sep 2006_Delphi - Operating model v.1.1 011106_111212 Omzet calculatie def" xfId="24394"/>
    <cellStyle name="s_AdditionalPrint Code_1_Backlog 30 Sep 2006_Delphi - Operating model v.1.1 011106_121204 Impairment test GTS" xfId="24395"/>
    <cellStyle name="s_AdditionalPrint Code_1_Backlog 30 Sep 2006_Delphi_Operating_model_v 1.0 161106" xfId="24396"/>
    <cellStyle name="s_AdditionalPrint Code_1_Backlog 30 Sep 2006_Delphi_Operating_model_v 1.0 161106_111212 Omzet calculatie def" xfId="24397"/>
    <cellStyle name="s_AdditionalPrint Code_1_Backlog 30 Sep 2006_Delphi_Operating_model_v 1.0 161106_121204 Impairment test GTS" xfId="24398"/>
    <cellStyle name="s_AdditionalPrint Code_1_Backlog 30 Sep 2006_Delphi_Operating_model_v(1).1.3_081106" xfId="24399"/>
    <cellStyle name="s_AdditionalPrint Code_1_Backlog 30 Sep 2006_Delphi_Operating_model_v(1).1.3_081106_111212 Omzet calculatie def" xfId="24400"/>
    <cellStyle name="s_AdditionalPrint Code_1_Backlog 30 Sep 2006_Delphi_Operating_model_v(1).1.3_081106_121204 Impairment test GTS" xfId="24401"/>
    <cellStyle name="s_AdditionalPrint Code_111212 Omzet calculatie def" xfId="24402"/>
    <cellStyle name="s_AdditionalPrint Code_121204 Impairment test GTS" xfId="24403"/>
    <cellStyle name="s_AdditionalPrint Code_2" xfId="24404"/>
    <cellStyle name="s_AdditionalPrint Code_2_Backlog 30 Sep 2006" xfId="24405"/>
    <cellStyle name="s_AdditionalPrint Code_2_Backlog 30 Sep 2006_Delphi - Operating model v.1.1 011106" xfId="24406"/>
    <cellStyle name="s_AdditionalPrint Code_2_Backlog 30 Sep 2006_Delphi_Operating_model_v 1.0 161106" xfId="24407"/>
    <cellStyle name="s_AdditionalPrint Code_2_Backlog 30 Sep 2006_Delphi_Operating_model_v(1).1.3_081106" xfId="24408"/>
    <cellStyle name="s_AdditionalPrint Code_Backlog 30 Sep 2006" xfId="24409"/>
    <cellStyle name="s_AdditionalPrint Code_Backlog 30 Sep 2006_111212 Omzet calculatie def" xfId="24410"/>
    <cellStyle name="s_AdditionalPrint Code_Backlog 30 Sep 2006_121204 Impairment test GTS" xfId="24411"/>
    <cellStyle name="s_AdditionalPrint Code_Backlog 30 Sep 2006_Delphi - Operating model v.1.1 011106" xfId="24412"/>
    <cellStyle name="s_AdditionalPrint Code_Backlog 30 Sep 2006_Delphi - Operating model v.1.1 011106_111212 Omzet calculatie def" xfId="24413"/>
    <cellStyle name="s_AdditionalPrint Code_Backlog 30 Sep 2006_Delphi - Operating model v.1.1 011106_121204 Impairment test GTS" xfId="24414"/>
    <cellStyle name="s_AdditionalPrint Code_Backlog 30 Sep 2006_Delphi_Operating_model_v 1.0 161106" xfId="24415"/>
    <cellStyle name="s_AdditionalPrint Code_Backlog 30 Sep 2006_Delphi_Operating_model_v 1.0 161106_111212 Omzet calculatie def" xfId="24416"/>
    <cellStyle name="s_AdditionalPrint Code_Backlog 30 Sep 2006_Delphi_Operating_model_v 1.0 161106_121204 Impairment test GTS" xfId="24417"/>
    <cellStyle name="s_AdditionalPrint Code_Backlog 30 Sep 2006_Delphi_Operating_model_v(1).1.3_081106" xfId="24418"/>
    <cellStyle name="s_AdditionalPrint Code_Backlog 30 Sep 2006_Delphi_Operating_model_v(1).1.3_081106_111212 Omzet calculatie def" xfId="24419"/>
    <cellStyle name="s_AdditionalPrint Code_Backlog 30 Sep 2006_Delphi_Operating_model_v(1).1.3_081106_121204 Impairment test GTS" xfId="24420"/>
    <cellStyle name="s_Aero" xfId="24421"/>
    <cellStyle name="s_Backlog 30 Sep 2006" xfId="24422"/>
    <cellStyle name="s_Backlog 30 Sep 2006_111212 Omzet calculatie def" xfId="24423"/>
    <cellStyle name="s_Backlog 30 Sep 2006_121204 Impairment test GTS" xfId="24424"/>
    <cellStyle name="s_Backlog 30 Sep 2006_Delphi - Operating model v.1.1 011106" xfId="24425"/>
    <cellStyle name="s_Backlog 30 Sep 2006_Delphi - Operating model v.1.1 011106_111212 Omzet calculatie def" xfId="24426"/>
    <cellStyle name="s_Backlog 30 Sep 2006_Delphi - Operating model v.1.1 011106_121204 Impairment test GTS" xfId="24427"/>
    <cellStyle name="s_Backlog 30 Sep 2006_Delphi_Operating_model_v 1.0 161106" xfId="24428"/>
    <cellStyle name="s_Backlog 30 Sep 2006_Delphi_Operating_model_v 1.0 161106_111212 Omzet calculatie def" xfId="24429"/>
    <cellStyle name="s_Backlog 30 Sep 2006_Delphi_Operating_model_v 1.0 161106_121204 Impairment test GTS" xfId="24430"/>
    <cellStyle name="s_Backlog 30 Sep 2006_Delphi_Operating_model_v(1).1.3_081106" xfId="24431"/>
    <cellStyle name="s_Backlog 30 Sep 2006_Delphi_Operating_model_v(1).1.3_081106_111212 Omzet calculatie def" xfId="24432"/>
    <cellStyle name="s_Backlog 30 Sep 2006_Delphi_Operating_model_v(1).1.3_081106_121204 Impairment test GTS" xfId="24433"/>
    <cellStyle name="s_Bal Sheets" xfId="24434"/>
    <cellStyle name="s_Bal Sheets_1" xfId="24435"/>
    <cellStyle name="s_Bal Sheets_1_111212 Omzet calculatie def" xfId="24436"/>
    <cellStyle name="s_Bal Sheets_1_121204 Impairment test GTS" xfId="24437"/>
    <cellStyle name="s_Bal Sheets_1_Backlog 30 Sep 2006" xfId="24438"/>
    <cellStyle name="s_Bal Sheets_1_Backlog 30 Sep 2006_111212 Omzet calculatie def" xfId="24439"/>
    <cellStyle name="s_Bal Sheets_1_Backlog 30 Sep 2006_121204 Impairment test GTS" xfId="24440"/>
    <cellStyle name="s_Bal Sheets_1_Backlog 30 Sep 2006_Delphi - Operating model v.1.1 011106" xfId="24441"/>
    <cellStyle name="s_Bal Sheets_1_Backlog 30 Sep 2006_Delphi - Operating model v.1.1 011106_111212 Omzet calculatie def" xfId="24442"/>
    <cellStyle name="s_Bal Sheets_1_Backlog 30 Sep 2006_Delphi - Operating model v.1.1 011106_121204 Impairment test GTS" xfId="24443"/>
    <cellStyle name="s_Bal Sheets_1_Backlog 30 Sep 2006_Delphi_Operating_model_v 1.0 161106" xfId="24444"/>
    <cellStyle name="s_Bal Sheets_1_Backlog 30 Sep 2006_Delphi_Operating_model_v 1.0 161106_111212 Omzet calculatie def" xfId="24445"/>
    <cellStyle name="s_Bal Sheets_1_Backlog 30 Sep 2006_Delphi_Operating_model_v 1.0 161106_121204 Impairment test GTS" xfId="24446"/>
    <cellStyle name="s_Bal Sheets_1_Backlog 30 Sep 2006_Delphi_Operating_model_v(1).1.3_081106" xfId="24447"/>
    <cellStyle name="s_Bal Sheets_1_Backlog 30 Sep 2006_Delphi_Operating_model_v(1).1.3_081106_111212 Omzet calculatie def" xfId="24448"/>
    <cellStyle name="s_Bal Sheets_1_Backlog 30 Sep 2006_Delphi_Operating_model_v(1).1.3_081106_121204 Impairment test GTS" xfId="24449"/>
    <cellStyle name="s_Bal Sheets_1_Cases" xfId="24450"/>
    <cellStyle name="s_Bal Sheets_1_Cases_Backlog 30 Sep 2006" xfId="24451"/>
    <cellStyle name="s_Bal Sheets_1_Cases_Backlog 30 Sep 2006_Delphi - Operating model v.1.1 011106" xfId="24452"/>
    <cellStyle name="s_Bal Sheets_1_Cases_Backlog 30 Sep 2006_Delphi_Operating_model_v 1.0 161106" xfId="24453"/>
    <cellStyle name="s_Bal Sheets_1_Cases_Backlog 30 Sep 2006_Delphi_Operating_model_v(1).1.3_081106" xfId="24454"/>
    <cellStyle name="s_Bal Sheets_1_Valuation Summary" xfId="24455"/>
    <cellStyle name="s_Bal Sheets_1_Valuation Summary_111212 Omzet calculatie def" xfId="24456"/>
    <cellStyle name="s_Bal Sheets_1_Valuation Summary_121204 Impairment test GTS" xfId="24457"/>
    <cellStyle name="s_Bal Sheets_1_Valuation Summary_Backlog 30 Sep 2006" xfId="24458"/>
    <cellStyle name="s_Bal Sheets_1_Valuation Summary_Backlog 30 Sep 2006_111212 Omzet calculatie def" xfId="24459"/>
    <cellStyle name="s_Bal Sheets_1_Valuation Summary_Backlog 30 Sep 2006_121204 Impairment test GTS" xfId="24460"/>
    <cellStyle name="s_Bal Sheets_1_Valuation Summary_Backlog 30 Sep 2006_Delphi - Operating model v.1.1 011106" xfId="24461"/>
    <cellStyle name="s_Bal Sheets_1_Valuation Summary_Backlog 30 Sep 2006_Delphi - Operating model v.1.1 011106_111212 Omzet calculatie def" xfId="24462"/>
    <cellStyle name="s_Bal Sheets_1_Valuation Summary_Backlog 30 Sep 2006_Delphi - Operating model v.1.1 011106_121204 Impairment test GTS" xfId="24463"/>
    <cellStyle name="s_Bal Sheets_1_Valuation Summary_Backlog 30 Sep 2006_Delphi_Operating_model_v 1.0 161106" xfId="24464"/>
    <cellStyle name="s_Bal Sheets_1_Valuation Summary_Backlog 30 Sep 2006_Delphi_Operating_model_v 1.0 161106_111212 Omzet calculatie def" xfId="24465"/>
    <cellStyle name="s_Bal Sheets_1_Valuation Summary_Backlog 30 Sep 2006_Delphi_Operating_model_v 1.0 161106_121204 Impairment test GTS" xfId="24466"/>
    <cellStyle name="s_Bal Sheets_1_Valuation Summary_Backlog 30 Sep 2006_Delphi_Operating_model_v(1).1.3_081106" xfId="24467"/>
    <cellStyle name="s_Bal Sheets_1_Valuation Summary_Backlog 30 Sep 2006_Delphi_Operating_model_v(1).1.3_081106_111212 Omzet calculatie def" xfId="24468"/>
    <cellStyle name="s_Bal Sheets_1_Valuation Summary_Backlog 30 Sep 2006_Delphi_Operating_model_v(1).1.3_081106_121204 Impairment test GTS" xfId="24469"/>
    <cellStyle name="s_Bal Sheets_111212 Omzet calculatie def" xfId="24470"/>
    <cellStyle name="s_Bal Sheets_121204 Impairment test GTS" xfId="24471"/>
    <cellStyle name="s_Bal Sheets_2" xfId="24472"/>
    <cellStyle name="s_Bal Sheets_2_111212 Omzet calculatie def" xfId="24473"/>
    <cellStyle name="s_Bal Sheets_2_121204 Impairment test GTS" xfId="24474"/>
    <cellStyle name="s_Bal Sheets_2_Backlog 30 Sep 2006" xfId="24475"/>
    <cellStyle name="s_Bal Sheets_2_Backlog 30 Sep 2006_111212 Omzet calculatie def" xfId="24476"/>
    <cellStyle name="s_Bal Sheets_2_Backlog 30 Sep 2006_121204 Impairment test GTS" xfId="24477"/>
    <cellStyle name="s_Bal Sheets_2_Backlog 30 Sep 2006_Delphi - Operating model v.1.1 011106" xfId="24478"/>
    <cellStyle name="s_Bal Sheets_2_Backlog 30 Sep 2006_Delphi - Operating model v.1.1 011106_111212 Omzet calculatie def" xfId="24479"/>
    <cellStyle name="s_Bal Sheets_2_Backlog 30 Sep 2006_Delphi - Operating model v.1.1 011106_121204 Impairment test GTS" xfId="24480"/>
    <cellStyle name="s_Bal Sheets_2_Backlog 30 Sep 2006_Delphi_Operating_model_v 1.0 161106" xfId="24481"/>
    <cellStyle name="s_Bal Sheets_2_Backlog 30 Sep 2006_Delphi_Operating_model_v 1.0 161106_111212 Omzet calculatie def" xfId="24482"/>
    <cellStyle name="s_Bal Sheets_2_Backlog 30 Sep 2006_Delphi_Operating_model_v 1.0 161106_121204 Impairment test GTS" xfId="24483"/>
    <cellStyle name="s_Bal Sheets_2_Backlog 30 Sep 2006_Delphi_Operating_model_v(1).1.3_081106" xfId="24484"/>
    <cellStyle name="s_Bal Sheets_2_Backlog 30 Sep 2006_Delphi_Operating_model_v(1).1.3_081106_111212 Omzet calculatie def" xfId="24485"/>
    <cellStyle name="s_Bal Sheets_2_Backlog 30 Sep 2006_Delphi_Operating_model_v(1).1.3_081106_121204 Impairment test GTS" xfId="24486"/>
    <cellStyle name="s_Bal Sheets_Backlog 30 Sep 2006" xfId="24487"/>
    <cellStyle name="s_Bal Sheets_Backlog 30 Sep 2006_111212 Omzet calculatie def" xfId="24488"/>
    <cellStyle name="s_Bal Sheets_Backlog 30 Sep 2006_121204 Impairment test GTS" xfId="24489"/>
    <cellStyle name="s_Bal Sheets_Backlog 30 Sep 2006_Delphi - Operating model v.1.1 011106" xfId="24490"/>
    <cellStyle name="s_Bal Sheets_Backlog 30 Sep 2006_Delphi - Operating model v.1.1 011106_111212 Omzet calculatie def" xfId="24491"/>
    <cellStyle name="s_Bal Sheets_Backlog 30 Sep 2006_Delphi - Operating model v.1.1 011106_121204 Impairment test GTS" xfId="24492"/>
    <cellStyle name="s_Bal Sheets_Backlog 30 Sep 2006_Delphi_Operating_model_v 1.0 161106" xfId="24493"/>
    <cellStyle name="s_Bal Sheets_Backlog 30 Sep 2006_Delphi_Operating_model_v 1.0 161106_111212 Omzet calculatie def" xfId="24494"/>
    <cellStyle name="s_Bal Sheets_Backlog 30 Sep 2006_Delphi_Operating_model_v 1.0 161106_121204 Impairment test GTS" xfId="24495"/>
    <cellStyle name="s_Bal Sheets_Backlog 30 Sep 2006_Delphi_Operating_model_v(1).1.3_081106" xfId="24496"/>
    <cellStyle name="s_Bal Sheets_Backlog 30 Sep 2006_Delphi_Operating_model_v(1).1.3_081106_111212 Omzet calculatie def" xfId="24497"/>
    <cellStyle name="s_Bal Sheets_Backlog 30 Sep 2006_Delphi_Operating_model_v(1).1.3_081106_121204 Impairment test GTS" xfId="24498"/>
    <cellStyle name="s_Bal Sheets_Cases" xfId="24499"/>
    <cellStyle name="s_Bal Sheets_Cases_111212 Omzet calculatie def" xfId="24500"/>
    <cellStyle name="s_Bal Sheets_Cases_121204 Impairment test GTS" xfId="24501"/>
    <cellStyle name="s_Bal Sheets_Cases_Backlog 30 Sep 2006" xfId="24502"/>
    <cellStyle name="s_Bal Sheets_Cases_Backlog 30 Sep 2006_111212 Omzet calculatie def" xfId="24503"/>
    <cellStyle name="s_Bal Sheets_Cases_Backlog 30 Sep 2006_121204 Impairment test GTS" xfId="24504"/>
    <cellStyle name="s_Bal Sheets_Cases_Backlog 30 Sep 2006_Delphi - Operating model v.1.1 011106" xfId="24505"/>
    <cellStyle name="s_Bal Sheets_Cases_Backlog 30 Sep 2006_Delphi - Operating model v.1.1 011106_111212 Omzet calculatie def" xfId="24506"/>
    <cellStyle name="s_Bal Sheets_Cases_Backlog 30 Sep 2006_Delphi - Operating model v.1.1 011106_121204 Impairment test GTS" xfId="24507"/>
    <cellStyle name="s_Bal Sheets_Cases_Backlog 30 Sep 2006_Delphi_Operating_model_v 1.0 161106" xfId="24508"/>
    <cellStyle name="s_Bal Sheets_Cases_Backlog 30 Sep 2006_Delphi_Operating_model_v 1.0 161106_111212 Omzet calculatie def" xfId="24509"/>
    <cellStyle name="s_Bal Sheets_Cases_Backlog 30 Sep 2006_Delphi_Operating_model_v 1.0 161106_121204 Impairment test GTS" xfId="24510"/>
    <cellStyle name="s_Bal Sheets_Cases_Backlog 30 Sep 2006_Delphi_Operating_model_v(1).1.3_081106" xfId="24511"/>
    <cellStyle name="s_Bal Sheets_Cases_Backlog 30 Sep 2006_Delphi_Operating_model_v(1).1.3_081106_111212 Omzet calculatie def" xfId="24512"/>
    <cellStyle name="s_Bal Sheets_Cases_Backlog 30 Sep 2006_Delphi_Operating_model_v(1).1.3_081106_121204 Impairment test GTS" xfId="24513"/>
    <cellStyle name="s_Bal Sheets_Valuation Summary" xfId="24514"/>
    <cellStyle name="s_Bal Sheets_Valuation Summary_Backlog 30 Sep 2006" xfId="24515"/>
    <cellStyle name="s_Bal Sheets_Valuation Summary_Backlog 30 Sep 2006_Delphi - Operating model v.1.1 011106" xfId="24516"/>
    <cellStyle name="s_Bal Sheets_Valuation Summary_Backlog 30 Sep 2006_Delphi_Operating_model_v 1.0 161106" xfId="24517"/>
    <cellStyle name="s_Bal Sheets_Valuation Summary_Backlog 30 Sep 2006_Delphi_Operating_model_v(1).1.3_081106" xfId="24518"/>
    <cellStyle name="s_BISON BAL SHEET" xfId="24519"/>
    <cellStyle name="s_BISON BAL SHEET_1" xfId="24520"/>
    <cellStyle name="s_BISON BAL SHEET_1_Backlog 30 Sep 2006" xfId="24521"/>
    <cellStyle name="s_BISON BAL SHEET_1_Backlog 30 Sep 2006_Delphi - Operating model v.1.1 011106" xfId="24522"/>
    <cellStyle name="s_BISON BAL SHEET_1_Backlog 30 Sep 2006_Delphi_Operating_model_v 1.0 161106" xfId="24523"/>
    <cellStyle name="s_BISON BAL SHEET_1_Backlog 30 Sep 2006_Delphi_Operating_model_v(1).1.3_081106" xfId="24524"/>
    <cellStyle name="s_BISON BAL SHEET_111212 Omzet calculatie def" xfId="24525"/>
    <cellStyle name="s_BISON BAL SHEET_121204 Impairment test GTS" xfId="24526"/>
    <cellStyle name="s_BISON BAL SHEET_Backlog 30 Sep 2006" xfId="24527"/>
    <cellStyle name="s_BISON BAL SHEET_Backlog 30 Sep 2006_111212 Omzet calculatie def" xfId="24528"/>
    <cellStyle name="s_BISON BAL SHEET_Backlog 30 Sep 2006_121204 Impairment test GTS" xfId="24529"/>
    <cellStyle name="s_BISON BAL SHEET_Backlog 30 Sep 2006_Delphi - Operating model v.1.1 011106" xfId="24530"/>
    <cellStyle name="s_BISON BAL SHEET_Backlog 30 Sep 2006_Delphi - Operating model v.1.1 011106_111212 Omzet calculatie def" xfId="24531"/>
    <cellStyle name="s_BISON BAL SHEET_Backlog 30 Sep 2006_Delphi - Operating model v.1.1 011106_121204 Impairment test GTS" xfId="24532"/>
    <cellStyle name="s_BISON BAL SHEET_Backlog 30 Sep 2006_Delphi_Operating_model_v 1.0 161106" xfId="24533"/>
    <cellStyle name="s_BISON BAL SHEET_Backlog 30 Sep 2006_Delphi_Operating_model_v 1.0 161106_111212 Omzet calculatie def" xfId="24534"/>
    <cellStyle name="s_BISON BAL SHEET_Backlog 30 Sep 2006_Delphi_Operating_model_v 1.0 161106_121204 Impairment test GTS" xfId="24535"/>
    <cellStyle name="s_BISON BAL SHEET_Backlog 30 Sep 2006_Delphi_Operating_model_v(1).1.3_081106" xfId="24536"/>
    <cellStyle name="s_BISON BAL SHEET_Backlog 30 Sep 2006_Delphi_Operating_model_v(1).1.3_081106_111212 Omzet calculatie def" xfId="24537"/>
    <cellStyle name="s_BISON BAL SHEET_Backlog 30 Sep 2006_Delphi_Operating_model_v(1).1.3_081106_121204 Impairment test GTS" xfId="24538"/>
    <cellStyle name="s_BISON MAIN (2)" xfId="24539"/>
    <cellStyle name="s_BISON MAIN (2)_1" xfId="24540"/>
    <cellStyle name="s_BISON MAIN (2)_1_Backlog 30 Sep 2006" xfId="24541"/>
    <cellStyle name="s_BISON MAIN (2)_1_Backlog 30 Sep 2006_Delphi - Operating model v.1.1 011106" xfId="24542"/>
    <cellStyle name="s_BISON MAIN (2)_1_Backlog 30 Sep 2006_Delphi_Operating_model_v 1.0 161106" xfId="24543"/>
    <cellStyle name="s_BISON MAIN (2)_1_Backlog 30 Sep 2006_Delphi_Operating_model_v(1).1.3_081106" xfId="24544"/>
    <cellStyle name="s_BISON MAIN (2)_111212 Omzet calculatie def" xfId="24545"/>
    <cellStyle name="s_BISON MAIN (2)_121204 Impairment test GTS" xfId="24546"/>
    <cellStyle name="s_BISON MAIN (2)_Backlog 30 Sep 2006" xfId="24547"/>
    <cellStyle name="s_BISON MAIN (2)_Backlog 30 Sep 2006_111212 Omzet calculatie def" xfId="24548"/>
    <cellStyle name="s_BISON MAIN (2)_Backlog 30 Sep 2006_121204 Impairment test GTS" xfId="24549"/>
    <cellStyle name="s_BISON MAIN (2)_Backlog 30 Sep 2006_Delphi - Operating model v.1.1 011106" xfId="24550"/>
    <cellStyle name="s_BISON MAIN (2)_Backlog 30 Sep 2006_Delphi - Operating model v.1.1 011106_111212 Omzet calculatie def" xfId="24551"/>
    <cellStyle name="s_BISON MAIN (2)_Backlog 30 Sep 2006_Delphi - Operating model v.1.1 011106_121204 Impairment test GTS" xfId="24552"/>
    <cellStyle name="s_BISON MAIN (2)_Backlog 30 Sep 2006_Delphi_Operating_model_v 1.0 161106" xfId="24553"/>
    <cellStyle name="s_BISON MAIN (2)_Backlog 30 Sep 2006_Delphi_Operating_model_v 1.0 161106_111212 Omzet calculatie def" xfId="24554"/>
    <cellStyle name="s_BISON MAIN (2)_Backlog 30 Sep 2006_Delphi_Operating_model_v 1.0 161106_121204 Impairment test GTS" xfId="24555"/>
    <cellStyle name="s_BISON MAIN (2)_Backlog 30 Sep 2006_Delphi_Operating_model_v(1).1.3_081106" xfId="24556"/>
    <cellStyle name="s_BISON MAIN (2)_Backlog 30 Sep 2006_Delphi_Operating_model_v(1).1.3_081106_111212 Omzet calculatie def" xfId="24557"/>
    <cellStyle name="s_BISON MAIN (2)_Backlog 30 Sep 2006_Delphi_Operating_model_v(1).1.3_081106_121204 Impairment test GTS" xfId="24558"/>
    <cellStyle name="s_Case DMPR" xfId="24559"/>
    <cellStyle name="s_Case DMPR_1" xfId="24560"/>
    <cellStyle name="s_Case DMPR_1_Backlog 30 Sep 2006" xfId="24561"/>
    <cellStyle name="s_Case DMPR_1_Backlog 30 Sep 2006_Delphi - Operating model v.1.1 011106" xfId="24562"/>
    <cellStyle name="s_Case DMPR_1_Backlog 30 Sep 2006_Delphi_Operating_model_v 1.0 161106" xfId="24563"/>
    <cellStyle name="s_Case DMPR_1_Backlog 30 Sep 2006_Delphi_Operating_model_v(1).1.3_081106" xfId="24564"/>
    <cellStyle name="s_Case DMPR_111212 Omzet calculatie def" xfId="24565"/>
    <cellStyle name="s_Case DMPR_121204 Impairment test GTS" xfId="24566"/>
    <cellStyle name="s_Case DMPR_2" xfId="24567"/>
    <cellStyle name="s_Case DMPR_2_111212 Omzet calculatie def" xfId="24568"/>
    <cellStyle name="s_Case DMPR_2_121204 Impairment test GTS" xfId="24569"/>
    <cellStyle name="s_Case DMPR_2_Backlog 30 Sep 2006" xfId="24570"/>
    <cellStyle name="s_Case DMPR_2_Backlog 30 Sep 2006_111212 Omzet calculatie def" xfId="24571"/>
    <cellStyle name="s_Case DMPR_2_Backlog 30 Sep 2006_121204 Impairment test GTS" xfId="24572"/>
    <cellStyle name="s_Case DMPR_2_Backlog 30 Sep 2006_Delphi - Operating model v.1.1 011106" xfId="24573"/>
    <cellStyle name="s_Case DMPR_2_Backlog 30 Sep 2006_Delphi - Operating model v.1.1 011106_111212 Omzet calculatie def" xfId="24574"/>
    <cellStyle name="s_Case DMPR_2_Backlog 30 Sep 2006_Delphi - Operating model v.1.1 011106_121204 Impairment test GTS" xfId="24575"/>
    <cellStyle name="s_Case DMPR_2_Backlog 30 Sep 2006_Delphi_Operating_model_v 1.0 161106" xfId="24576"/>
    <cellStyle name="s_Case DMPR_2_Backlog 30 Sep 2006_Delphi_Operating_model_v 1.0 161106_111212 Omzet calculatie def" xfId="24577"/>
    <cellStyle name="s_Case DMPR_2_Backlog 30 Sep 2006_Delphi_Operating_model_v 1.0 161106_121204 Impairment test GTS" xfId="24578"/>
    <cellStyle name="s_Case DMPR_2_Backlog 30 Sep 2006_Delphi_Operating_model_v(1).1.3_081106" xfId="24579"/>
    <cellStyle name="s_Case DMPR_2_Backlog 30 Sep 2006_Delphi_Operating_model_v(1).1.3_081106_111212 Omzet calculatie def" xfId="24580"/>
    <cellStyle name="s_Case DMPR_2_Backlog 30 Sep 2006_Delphi_Operating_model_v(1).1.3_081106_121204 Impairment test GTS" xfId="24581"/>
    <cellStyle name="s_Case DMPR_Backlog 30 Sep 2006" xfId="24582"/>
    <cellStyle name="s_Case DMPR_Backlog 30 Sep 2006_111212 Omzet calculatie def" xfId="24583"/>
    <cellStyle name="s_Case DMPR_Backlog 30 Sep 2006_121204 Impairment test GTS" xfId="24584"/>
    <cellStyle name="s_Case DMPR_Backlog 30 Sep 2006_Delphi - Operating model v.1.1 011106" xfId="24585"/>
    <cellStyle name="s_Case DMPR_Backlog 30 Sep 2006_Delphi - Operating model v.1.1 011106_111212 Omzet calculatie def" xfId="24586"/>
    <cellStyle name="s_Case DMPR_Backlog 30 Sep 2006_Delphi - Operating model v.1.1 011106_121204 Impairment test GTS" xfId="24587"/>
    <cellStyle name="s_Case DMPR_Backlog 30 Sep 2006_Delphi_Operating_model_v 1.0 161106" xfId="24588"/>
    <cellStyle name="s_Case DMPR_Backlog 30 Sep 2006_Delphi_Operating_model_v 1.0 161106_111212 Omzet calculatie def" xfId="24589"/>
    <cellStyle name="s_Case DMPR_Backlog 30 Sep 2006_Delphi_Operating_model_v 1.0 161106_121204 Impairment test GTS" xfId="24590"/>
    <cellStyle name="s_Case DMPR_Backlog 30 Sep 2006_Delphi_Operating_model_v(1).1.3_081106" xfId="24591"/>
    <cellStyle name="s_Case DMPR_Backlog 30 Sep 2006_Delphi_Operating_model_v(1).1.3_081106_111212 Omzet calculatie def" xfId="24592"/>
    <cellStyle name="s_Case DMPR_Backlog 30 Sep 2006_Delphi_Operating_model_v(1).1.3_081106_121204 Impairment test GTS" xfId="24593"/>
    <cellStyle name="s_Case Europe" xfId="24594"/>
    <cellStyle name="s_Case Europe_1" xfId="24595"/>
    <cellStyle name="s_Case Europe_1_Backlog 30 Sep 2006" xfId="24596"/>
    <cellStyle name="s_Case Europe_1_Backlog 30 Sep 2006_Delphi - Operating model v.1.1 011106" xfId="24597"/>
    <cellStyle name="s_Case Europe_1_Backlog 30 Sep 2006_Delphi_Operating_model_v 1.0 161106" xfId="24598"/>
    <cellStyle name="s_Case Europe_1_Backlog 30 Sep 2006_Delphi_Operating_model_v(1).1.3_081106" xfId="24599"/>
    <cellStyle name="s_Case Europe_111212 Omzet calculatie def" xfId="24600"/>
    <cellStyle name="s_Case Europe_121204 Impairment test GTS" xfId="24601"/>
    <cellStyle name="s_Case Europe_2" xfId="24602"/>
    <cellStyle name="s_Case Europe_2_111212 Omzet calculatie def" xfId="24603"/>
    <cellStyle name="s_Case Europe_2_121204 Impairment test GTS" xfId="24604"/>
    <cellStyle name="s_Case Europe_2_Backlog 30 Sep 2006" xfId="24605"/>
    <cellStyle name="s_Case Europe_2_Backlog 30 Sep 2006_111212 Omzet calculatie def" xfId="24606"/>
    <cellStyle name="s_Case Europe_2_Backlog 30 Sep 2006_121204 Impairment test GTS" xfId="24607"/>
    <cellStyle name="s_Case Europe_2_Backlog 30 Sep 2006_Delphi - Operating model v.1.1 011106" xfId="24608"/>
    <cellStyle name="s_Case Europe_2_Backlog 30 Sep 2006_Delphi - Operating model v.1.1 011106_111212 Omzet calculatie def" xfId="24609"/>
    <cellStyle name="s_Case Europe_2_Backlog 30 Sep 2006_Delphi - Operating model v.1.1 011106_121204 Impairment test GTS" xfId="24610"/>
    <cellStyle name="s_Case Europe_2_Backlog 30 Sep 2006_Delphi_Operating_model_v 1.0 161106" xfId="24611"/>
    <cellStyle name="s_Case Europe_2_Backlog 30 Sep 2006_Delphi_Operating_model_v 1.0 161106_111212 Omzet calculatie def" xfId="24612"/>
    <cellStyle name="s_Case Europe_2_Backlog 30 Sep 2006_Delphi_Operating_model_v 1.0 161106_121204 Impairment test GTS" xfId="24613"/>
    <cellStyle name="s_Case Europe_2_Backlog 30 Sep 2006_Delphi_Operating_model_v(1).1.3_081106" xfId="24614"/>
    <cellStyle name="s_Case Europe_2_Backlog 30 Sep 2006_Delphi_Operating_model_v(1).1.3_081106_111212 Omzet calculatie def" xfId="24615"/>
    <cellStyle name="s_Case Europe_2_Backlog 30 Sep 2006_Delphi_Operating_model_v(1).1.3_081106_121204 Impairment test GTS" xfId="24616"/>
    <cellStyle name="s_Case Europe_Backlog 30 Sep 2006" xfId="24617"/>
    <cellStyle name="s_Case Europe_Backlog 30 Sep 2006_111212 Omzet calculatie def" xfId="24618"/>
    <cellStyle name="s_Case Europe_Backlog 30 Sep 2006_121204 Impairment test GTS" xfId="24619"/>
    <cellStyle name="s_Case Europe_Backlog 30 Sep 2006_Delphi - Operating model v.1.1 011106" xfId="24620"/>
    <cellStyle name="s_Case Europe_Backlog 30 Sep 2006_Delphi - Operating model v.1.1 011106_111212 Omzet calculatie def" xfId="24621"/>
    <cellStyle name="s_Case Europe_Backlog 30 Sep 2006_Delphi - Operating model v.1.1 011106_121204 Impairment test GTS" xfId="24622"/>
    <cellStyle name="s_Case Europe_Backlog 30 Sep 2006_Delphi_Operating_model_v 1.0 161106" xfId="24623"/>
    <cellStyle name="s_Case Europe_Backlog 30 Sep 2006_Delphi_Operating_model_v 1.0 161106_111212 Omzet calculatie def" xfId="24624"/>
    <cellStyle name="s_Case Europe_Backlog 30 Sep 2006_Delphi_Operating_model_v 1.0 161106_121204 Impairment test GTS" xfId="24625"/>
    <cellStyle name="s_Case Europe_Backlog 30 Sep 2006_Delphi_Operating_model_v(1).1.3_081106" xfId="24626"/>
    <cellStyle name="s_Case Europe_Backlog 30 Sep 2006_Delphi_Operating_model_v(1).1.3_081106_111212 Omzet calculatie def" xfId="24627"/>
    <cellStyle name="s_Case Europe_Backlog 30 Sep 2006_Delphi_Operating_model_v(1).1.3_081106_121204 Impairment test GTS" xfId="24628"/>
    <cellStyle name="s_Case Nabisco" xfId="24629"/>
    <cellStyle name="s_Case Nabisco_1" xfId="24630"/>
    <cellStyle name="s_Case Nabisco_1_Backlog 30 Sep 2006" xfId="24631"/>
    <cellStyle name="s_Case Nabisco_1_Backlog 30 Sep 2006_Delphi - Operating model v.1.1 011106" xfId="24632"/>
    <cellStyle name="s_Case Nabisco_1_Backlog 30 Sep 2006_Delphi_Operating_model_v 1.0 161106" xfId="24633"/>
    <cellStyle name="s_Case Nabisco_1_Backlog 30 Sep 2006_Delphi_Operating_model_v(1).1.3_081106" xfId="24634"/>
    <cellStyle name="s_Case Nabisco_111212 Omzet calculatie def" xfId="24635"/>
    <cellStyle name="s_Case Nabisco_121204 Impairment test GTS" xfId="24636"/>
    <cellStyle name="s_Case Nabisco_2" xfId="24637"/>
    <cellStyle name="s_Case Nabisco_2_111212 Omzet calculatie def" xfId="24638"/>
    <cellStyle name="s_Case Nabisco_2_121204 Impairment test GTS" xfId="24639"/>
    <cellStyle name="s_Case Nabisco_2_Backlog 30 Sep 2006" xfId="24640"/>
    <cellStyle name="s_Case Nabisco_2_Backlog 30 Sep 2006_111212 Omzet calculatie def" xfId="24641"/>
    <cellStyle name="s_Case Nabisco_2_Backlog 30 Sep 2006_121204 Impairment test GTS" xfId="24642"/>
    <cellStyle name="s_Case Nabisco_2_Backlog 30 Sep 2006_Delphi - Operating model v.1.1 011106" xfId="24643"/>
    <cellStyle name="s_Case Nabisco_2_Backlog 30 Sep 2006_Delphi - Operating model v.1.1 011106_111212 Omzet calculatie def" xfId="24644"/>
    <cellStyle name="s_Case Nabisco_2_Backlog 30 Sep 2006_Delphi - Operating model v.1.1 011106_121204 Impairment test GTS" xfId="24645"/>
    <cellStyle name="s_Case Nabisco_2_Backlog 30 Sep 2006_Delphi_Operating_model_v 1.0 161106" xfId="24646"/>
    <cellStyle name="s_Case Nabisco_2_Backlog 30 Sep 2006_Delphi_Operating_model_v 1.0 161106_111212 Omzet calculatie def" xfId="24647"/>
    <cellStyle name="s_Case Nabisco_2_Backlog 30 Sep 2006_Delphi_Operating_model_v 1.0 161106_121204 Impairment test GTS" xfId="24648"/>
    <cellStyle name="s_Case Nabisco_2_Backlog 30 Sep 2006_Delphi_Operating_model_v(1).1.3_081106" xfId="24649"/>
    <cellStyle name="s_Case Nabisco_2_Backlog 30 Sep 2006_Delphi_Operating_model_v(1).1.3_081106_111212 Omzet calculatie def" xfId="24650"/>
    <cellStyle name="s_Case Nabisco_2_Backlog 30 Sep 2006_Delphi_Operating_model_v(1).1.3_081106_121204 Impairment test GTS" xfId="24651"/>
    <cellStyle name="s_Case Nabisco_Backlog 30 Sep 2006" xfId="24652"/>
    <cellStyle name="s_Case Nabisco_Backlog 30 Sep 2006_111212 Omzet calculatie def" xfId="24653"/>
    <cellStyle name="s_Case Nabisco_Backlog 30 Sep 2006_121204 Impairment test GTS" xfId="24654"/>
    <cellStyle name="s_Case Nabisco_Backlog 30 Sep 2006_Delphi - Operating model v.1.1 011106" xfId="24655"/>
    <cellStyle name="s_Case Nabisco_Backlog 30 Sep 2006_Delphi - Operating model v.1.1 011106_111212 Omzet calculatie def" xfId="24656"/>
    <cellStyle name="s_Case Nabisco_Backlog 30 Sep 2006_Delphi - Operating model v.1.1 011106_121204 Impairment test GTS" xfId="24657"/>
    <cellStyle name="s_Case Nabisco_Backlog 30 Sep 2006_Delphi_Operating_model_v 1.0 161106" xfId="24658"/>
    <cellStyle name="s_Case Nabisco_Backlog 30 Sep 2006_Delphi_Operating_model_v 1.0 161106_111212 Omzet calculatie def" xfId="24659"/>
    <cellStyle name="s_Case Nabisco_Backlog 30 Sep 2006_Delphi_Operating_model_v 1.0 161106_121204 Impairment test GTS" xfId="24660"/>
    <cellStyle name="s_Case Nabisco_Backlog 30 Sep 2006_Delphi_Operating_model_v(1).1.3_081106" xfId="24661"/>
    <cellStyle name="s_Case Nabisco_Backlog 30 Sep 2006_Delphi_Operating_model_v(1).1.3_081106_111212 Omzet calculatie def" xfId="24662"/>
    <cellStyle name="s_Case Nabisco_Backlog 30 Sep 2006_Delphi_Operating_model_v(1).1.3_081106_121204 Impairment test GTS" xfId="24663"/>
    <cellStyle name="s_Cases" xfId="24664"/>
    <cellStyle name="s_Cases (2)" xfId="24665"/>
    <cellStyle name="s_Cases (2)_1" xfId="24666"/>
    <cellStyle name="s_Cases (2)_1_111212 Omzet calculatie def" xfId="24667"/>
    <cellStyle name="s_Cases (2)_1_121204 Impairment test GTS" xfId="24668"/>
    <cellStyle name="s_Cases (2)_1_Backlog 30 Sep 2006" xfId="24669"/>
    <cellStyle name="s_Cases (2)_1_Backlog 30 Sep 2006_111212 Omzet calculatie def" xfId="24670"/>
    <cellStyle name="s_Cases (2)_1_Backlog 30 Sep 2006_121204 Impairment test GTS" xfId="24671"/>
    <cellStyle name="s_Cases (2)_1_Backlog 30 Sep 2006_Delphi - Operating model v.1.1 011106" xfId="24672"/>
    <cellStyle name="s_Cases (2)_1_Backlog 30 Sep 2006_Delphi - Operating model v.1.1 011106_111212 Omzet calculatie def" xfId="24673"/>
    <cellStyle name="s_Cases (2)_1_Backlog 30 Sep 2006_Delphi - Operating model v.1.1 011106_121204 Impairment test GTS" xfId="24674"/>
    <cellStyle name="s_Cases (2)_1_Backlog 30 Sep 2006_Delphi_Operating_model_v 1.0 161106" xfId="24675"/>
    <cellStyle name="s_Cases (2)_1_Backlog 30 Sep 2006_Delphi_Operating_model_v 1.0 161106_111212 Omzet calculatie def" xfId="24676"/>
    <cellStyle name="s_Cases (2)_1_Backlog 30 Sep 2006_Delphi_Operating_model_v 1.0 161106_121204 Impairment test GTS" xfId="24677"/>
    <cellStyle name="s_Cases (2)_1_Backlog 30 Sep 2006_Delphi_Operating_model_v(1).1.3_081106" xfId="24678"/>
    <cellStyle name="s_Cases (2)_1_Backlog 30 Sep 2006_Delphi_Operating_model_v(1).1.3_081106_111212 Omzet calculatie def" xfId="24679"/>
    <cellStyle name="s_Cases (2)_1_Backlog 30 Sep 2006_Delphi_Operating_model_v(1).1.3_081106_121204 Impairment test GTS" xfId="24680"/>
    <cellStyle name="s_Cases (2)_Backlog 30 Sep 2006" xfId="24681"/>
    <cellStyle name="s_Cases (2)_Backlog 30 Sep 2006_Delphi - Operating model v.1.1 011106" xfId="24682"/>
    <cellStyle name="s_Cases (2)_Backlog 30 Sep 2006_Delphi_Operating_model_v 1.0 161106" xfId="24683"/>
    <cellStyle name="s_Cases (2)_Backlog 30 Sep 2006_Delphi_Operating_model_v(1).1.3_081106" xfId="24684"/>
    <cellStyle name="s_Cases (3)" xfId="24685"/>
    <cellStyle name="s_Cases (3)_1" xfId="24686"/>
    <cellStyle name="s_Cases (3)_1_111212 Omzet calculatie def" xfId="24687"/>
    <cellStyle name="s_Cases (3)_1_121204 Impairment test GTS" xfId="24688"/>
    <cellStyle name="s_Cases (3)_1_Backlog 30 Sep 2006" xfId="24689"/>
    <cellStyle name="s_Cases (3)_1_Backlog 30 Sep 2006_111212 Omzet calculatie def" xfId="24690"/>
    <cellStyle name="s_Cases (3)_1_Backlog 30 Sep 2006_121204 Impairment test GTS" xfId="24691"/>
    <cellStyle name="s_Cases (3)_1_Backlog 30 Sep 2006_Delphi - Operating model v.1.1 011106" xfId="24692"/>
    <cellStyle name="s_Cases (3)_1_Backlog 30 Sep 2006_Delphi - Operating model v.1.1 011106_111212 Omzet calculatie def" xfId="24693"/>
    <cellStyle name="s_Cases (3)_1_Backlog 30 Sep 2006_Delphi - Operating model v.1.1 011106_121204 Impairment test GTS" xfId="24694"/>
    <cellStyle name="s_Cases (3)_1_Backlog 30 Sep 2006_Delphi_Operating_model_v 1.0 161106" xfId="24695"/>
    <cellStyle name="s_Cases (3)_1_Backlog 30 Sep 2006_Delphi_Operating_model_v 1.0 161106_111212 Omzet calculatie def" xfId="24696"/>
    <cellStyle name="s_Cases (3)_1_Backlog 30 Sep 2006_Delphi_Operating_model_v 1.0 161106_121204 Impairment test GTS" xfId="24697"/>
    <cellStyle name="s_Cases (3)_1_Backlog 30 Sep 2006_Delphi_Operating_model_v(1).1.3_081106" xfId="24698"/>
    <cellStyle name="s_Cases (3)_1_Backlog 30 Sep 2006_Delphi_Operating_model_v(1).1.3_081106_111212 Omzet calculatie def" xfId="24699"/>
    <cellStyle name="s_Cases (3)_1_Backlog 30 Sep 2006_Delphi_Operating_model_v(1).1.3_081106_121204 Impairment test GTS" xfId="24700"/>
    <cellStyle name="s_Cases (3)_2" xfId="24701"/>
    <cellStyle name="s_Cases (3)_2_111212 Omzet calculatie def" xfId="24702"/>
    <cellStyle name="s_Cases (3)_2_121204 Impairment test GTS" xfId="24703"/>
    <cellStyle name="s_Cases (3)_2_Backlog 30 Sep 2006" xfId="24704"/>
    <cellStyle name="s_Cases (3)_2_Backlog 30 Sep 2006_111212 Omzet calculatie def" xfId="24705"/>
    <cellStyle name="s_Cases (3)_2_Backlog 30 Sep 2006_121204 Impairment test GTS" xfId="24706"/>
    <cellStyle name="s_Cases (3)_2_Backlog 30 Sep 2006_Delphi - Operating model v.1.1 011106" xfId="24707"/>
    <cellStyle name="s_Cases (3)_2_Backlog 30 Sep 2006_Delphi - Operating model v.1.1 011106_111212 Omzet calculatie def" xfId="24708"/>
    <cellStyle name="s_Cases (3)_2_Backlog 30 Sep 2006_Delphi - Operating model v.1.1 011106_121204 Impairment test GTS" xfId="24709"/>
    <cellStyle name="s_Cases (3)_2_Backlog 30 Sep 2006_Delphi_Operating_model_v 1.0 161106" xfId="24710"/>
    <cellStyle name="s_Cases (3)_2_Backlog 30 Sep 2006_Delphi_Operating_model_v 1.0 161106_111212 Omzet calculatie def" xfId="24711"/>
    <cellStyle name="s_Cases (3)_2_Backlog 30 Sep 2006_Delphi_Operating_model_v 1.0 161106_121204 Impairment test GTS" xfId="24712"/>
    <cellStyle name="s_Cases (3)_2_Backlog 30 Sep 2006_Delphi_Operating_model_v(1).1.3_081106" xfId="24713"/>
    <cellStyle name="s_Cases (3)_2_Backlog 30 Sep 2006_Delphi_Operating_model_v(1).1.3_081106_111212 Omzet calculatie def" xfId="24714"/>
    <cellStyle name="s_Cases (3)_2_Backlog 30 Sep 2006_Delphi_Operating_model_v(1).1.3_081106_121204 Impairment test GTS" xfId="24715"/>
    <cellStyle name="s_Cases (3)_Backlog 30 Sep 2006" xfId="24716"/>
    <cellStyle name="s_Cases (3)_Backlog 30 Sep 2006_Delphi - Operating model v.1.1 011106" xfId="24717"/>
    <cellStyle name="s_Cases (3)_Backlog 30 Sep 2006_Delphi_Operating_model_v 1.0 161106" xfId="24718"/>
    <cellStyle name="s_Cases (3)_Backlog 30 Sep 2006_Delphi_Operating_model_v(1).1.3_081106" xfId="24719"/>
    <cellStyle name="s_Cases (4)" xfId="24720"/>
    <cellStyle name="s_Cases (4)_1" xfId="24721"/>
    <cellStyle name="s_Cases (4)_1_111212 Omzet calculatie def" xfId="24722"/>
    <cellStyle name="s_Cases (4)_1_121204 Impairment test GTS" xfId="24723"/>
    <cellStyle name="s_Cases (4)_1_Backlog 30 Sep 2006" xfId="24724"/>
    <cellStyle name="s_Cases (4)_1_Backlog 30 Sep 2006_111212 Omzet calculatie def" xfId="24725"/>
    <cellStyle name="s_Cases (4)_1_Backlog 30 Sep 2006_121204 Impairment test GTS" xfId="24726"/>
    <cellStyle name="s_Cases (4)_1_Backlog 30 Sep 2006_Delphi - Operating model v.1.1 011106" xfId="24727"/>
    <cellStyle name="s_Cases (4)_1_Backlog 30 Sep 2006_Delphi - Operating model v.1.1 011106_111212 Omzet calculatie def" xfId="24728"/>
    <cellStyle name="s_Cases (4)_1_Backlog 30 Sep 2006_Delphi - Operating model v.1.1 011106_121204 Impairment test GTS" xfId="24729"/>
    <cellStyle name="s_Cases (4)_1_Backlog 30 Sep 2006_Delphi_Operating_model_v 1.0 161106" xfId="24730"/>
    <cellStyle name="s_Cases (4)_1_Backlog 30 Sep 2006_Delphi_Operating_model_v 1.0 161106_111212 Omzet calculatie def" xfId="24731"/>
    <cellStyle name="s_Cases (4)_1_Backlog 30 Sep 2006_Delphi_Operating_model_v 1.0 161106_121204 Impairment test GTS" xfId="24732"/>
    <cellStyle name="s_Cases (4)_1_Backlog 30 Sep 2006_Delphi_Operating_model_v(1).1.3_081106" xfId="24733"/>
    <cellStyle name="s_Cases (4)_1_Backlog 30 Sep 2006_Delphi_Operating_model_v(1).1.3_081106_111212 Omzet calculatie def" xfId="24734"/>
    <cellStyle name="s_Cases (4)_1_Backlog 30 Sep 2006_Delphi_Operating_model_v(1).1.3_081106_121204 Impairment test GTS" xfId="24735"/>
    <cellStyle name="s_Cases (4)_Backlog 30 Sep 2006" xfId="24736"/>
    <cellStyle name="s_Cases (4)_Backlog 30 Sep 2006_Delphi - Operating model v.1.1 011106" xfId="24737"/>
    <cellStyle name="s_Cases (4)_Backlog 30 Sep 2006_Delphi_Operating_model_v 1.0 161106" xfId="24738"/>
    <cellStyle name="s_Cases (4)_Backlog 30 Sep 2006_Delphi_Operating_model_v(1).1.3_081106" xfId="24739"/>
    <cellStyle name="s_Cases SMH" xfId="24740"/>
    <cellStyle name="s_Cases SMH (2)" xfId="24741"/>
    <cellStyle name="s_Cases SMH (2)_1" xfId="24742"/>
    <cellStyle name="s_Cases SMH (2)_1_111212 Omzet calculatie def" xfId="24743"/>
    <cellStyle name="s_Cases SMH (2)_1_121204 Impairment test GTS" xfId="24744"/>
    <cellStyle name="s_Cases SMH (2)_1_Backlog 30 Sep 2006" xfId="24745"/>
    <cellStyle name="s_Cases SMH (2)_1_Backlog 30 Sep 2006_111212 Omzet calculatie def" xfId="24746"/>
    <cellStyle name="s_Cases SMH (2)_1_Backlog 30 Sep 2006_121204 Impairment test GTS" xfId="24747"/>
    <cellStyle name="s_Cases SMH (2)_1_Backlog 30 Sep 2006_Delphi - Operating model v.1.1 011106" xfId="24748"/>
    <cellStyle name="s_Cases SMH (2)_1_Backlog 30 Sep 2006_Delphi - Operating model v.1.1 011106_111212 Omzet calculatie def" xfId="24749"/>
    <cellStyle name="s_Cases SMH (2)_1_Backlog 30 Sep 2006_Delphi - Operating model v.1.1 011106_121204 Impairment test GTS" xfId="24750"/>
    <cellStyle name="s_Cases SMH (2)_1_Backlog 30 Sep 2006_Delphi_Operating_model_v 1.0 161106" xfId="24751"/>
    <cellStyle name="s_Cases SMH (2)_1_Backlog 30 Sep 2006_Delphi_Operating_model_v 1.0 161106_111212 Omzet calculatie def" xfId="24752"/>
    <cellStyle name="s_Cases SMH (2)_1_Backlog 30 Sep 2006_Delphi_Operating_model_v 1.0 161106_121204 Impairment test GTS" xfId="24753"/>
    <cellStyle name="s_Cases SMH (2)_1_Backlog 30 Sep 2006_Delphi_Operating_model_v(1).1.3_081106" xfId="24754"/>
    <cellStyle name="s_Cases SMH (2)_1_Backlog 30 Sep 2006_Delphi_Operating_model_v(1).1.3_081106_111212 Omzet calculatie def" xfId="24755"/>
    <cellStyle name="s_Cases SMH (2)_1_Backlog 30 Sep 2006_Delphi_Operating_model_v(1).1.3_081106_121204 Impairment test GTS" xfId="24756"/>
    <cellStyle name="s_Cases SMH (2)_111212 Omzet calculatie def" xfId="24757"/>
    <cellStyle name="s_Cases SMH (2)_121204 Impairment test GTS" xfId="24758"/>
    <cellStyle name="s_Cases SMH (2)_Backlog 30 Sep 2006" xfId="24759"/>
    <cellStyle name="s_Cases SMH (2)_Backlog 30 Sep 2006_111212 Omzet calculatie def" xfId="24760"/>
    <cellStyle name="s_Cases SMH (2)_Backlog 30 Sep 2006_121204 Impairment test GTS" xfId="24761"/>
    <cellStyle name="s_Cases SMH (2)_Backlog 30 Sep 2006_Delphi - Operating model v.1.1 011106" xfId="24762"/>
    <cellStyle name="s_Cases SMH (2)_Backlog 30 Sep 2006_Delphi - Operating model v.1.1 011106_111212 Omzet calculatie def" xfId="24763"/>
    <cellStyle name="s_Cases SMH (2)_Backlog 30 Sep 2006_Delphi - Operating model v.1.1 011106_121204 Impairment test GTS" xfId="24764"/>
    <cellStyle name="s_Cases SMH (2)_Backlog 30 Sep 2006_Delphi_Operating_model_v 1.0 161106" xfId="24765"/>
    <cellStyle name="s_Cases SMH (2)_Backlog 30 Sep 2006_Delphi_Operating_model_v 1.0 161106_111212 Omzet calculatie def" xfId="24766"/>
    <cellStyle name="s_Cases SMH (2)_Backlog 30 Sep 2006_Delphi_Operating_model_v 1.0 161106_121204 Impairment test GTS" xfId="24767"/>
    <cellStyle name="s_Cases SMH (2)_Backlog 30 Sep 2006_Delphi_Operating_model_v(1).1.3_081106" xfId="24768"/>
    <cellStyle name="s_Cases SMH (2)_Backlog 30 Sep 2006_Delphi_Operating_model_v(1).1.3_081106_111212 Omzet calculatie def" xfId="24769"/>
    <cellStyle name="s_Cases SMH (2)_Backlog 30 Sep 2006_Delphi_Operating_model_v(1).1.3_081106_121204 Impairment test GTS" xfId="24770"/>
    <cellStyle name="s_Cases SMH_1" xfId="24771"/>
    <cellStyle name="s_Cases SMH_1_111212 Omzet calculatie def" xfId="24772"/>
    <cellStyle name="s_Cases SMH_1_121204 Impairment test GTS" xfId="24773"/>
    <cellStyle name="s_Cases SMH_1_Backlog 30 Sep 2006" xfId="24774"/>
    <cellStyle name="s_Cases SMH_1_Backlog 30 Sep 2006_111212 Omzet calculatie def" xfId="24775"/>
    <cellStyle name="s_Cases SMH_1_Backlog 30 Sep 2006_121204 Impairment test GTS" xfId="24776"/>
    <cellStyle name="s_Cases SMH_1_Backlog 30 Sep 2006_Delphi - Operating model v.1.1 011106" xfId="24777"/>
    <cellStyle name="s_Cases SMH_1_Backlog 30 Sep 2006_Delphi - Operating model v.1.1 011106_111212 Omzet calculatie def" xfId="24778"/>
    <cellStyle name="s_Cases SMH_1_Backlog 30 Sep 2006_Delphi - Operating model v.1.1 011106_121204 Impairment test GTS" xfId="24779"/>
    <cellStyle name="s_Cases SMH_1_Backlog 30 Sep 2006_Delphi_Operating_model_v 1.0 161106" xfId="24780"/>
    <cellStyle name="s_Cases SMH_1_Backlog 30 Sep 2006_Delphi_Operating_model_v 1.0 161106_111212 Omzet calculatie def" xfId="24781"/>
    <cellStyle name="s_Cases SMH_1_Backlog 30 Sep 2006_Delphi_Operating_model_v 1.0 161106_121204 Impairment test GTS" xfId="24782"/>
    <cellStyle name="s_Cases SMH_1_Backlog 30 Sep 2006_Delphi_Operating_model_v(1).1.3_081106" xfId="24783"/>
    <cellStyle name="s_Cases SMH_1_Backlog 30 Sep 2006_Delphi_Operating_model_v(1).1.3_081106_111212 Omzet calculatie def" xfId="24784"/>
    <cellStyle name="s_Cases SMH_1_Backlog 30 Sep 2006_Delphi_Operating_model_v(1).1.3_081106_121204 Impairment test GTS" xfId="24785"/>
    <cellStyle name="s_Cases SMH_2" xfId="24786"/>
    <cellStyle name="s_Cases SMH_2_111212 Omzet calculatie def" xfId="24787"/>
    <cellStyle name="s_Cases SMH_2_121204 Impairment test GTS" xfId="24788"/>
    <cellStyle name="s_Cases SMH_2_Backlog 30 Sep 2006" xfId="24789"/>
    <cellStyle name="s_Cases SMH_2_Backlog 30 Sep 2006_111212 Omzet calculatie def" xfId="24790"/>
    <cellStyle name="s_Cases SMH_2_Backlog 30 Sep 2006_121204 Impairment test GTS" xfId="24791"/>
    <cellStyle name="s_Cases SMH_2_Backlog 30 Sep 2006_Delphi - Operating model v.1.1 011106" xfId="24792"/>
    <cellStyle name="s_Cases SMH_2_Backlog 30 Sep 2006_Delphi - Operating model v.1.1 011106_111212 Omzet calculatie def" xfId="24793"/>
    <cellStyle name="s_Cases SMH_2_Backlog 30 Sep 2006_Delphi - Operating model v.1.1 011106_121204 Impairment test GTS" xfId="24794"/>
    <cellStyle name="s_Cases SMH_2_Backlog 30 Sep 2006_Delphi_Operating_model_v 1.0 161106" xfId="24795"/>
    <cellStyle name="s_Cases SMH_2_Backlog 30 Sep 2006_Delphi_Operating_model_v 1.0 161106_111212 Omzet calculatie def" xfId="24796"/>
    <cellStyle name="s_Cases SMH_2_Backlog 30 Sep 2006_Delphi_Operating_model_v 1.0 161106_121204 Impairment test GTS" xfId="24797"/>
    <cellStyle name="s_Cases SMH_2_Backlog 30 Sep 2006_Delphi_Operating_model_v(1).1.3_081106" xfId="24798"/>
    <cellStyle name="s_Cases SMH_2_Backlog 30 Sep 2006_Delphi_Operating_model_v(1).1.3_081106_111212 Omzet calculatie def" xfId="24799"/>
    <cellStyle name="s_Cases SMH_2_Backlog 30 Sep 2006_Delphi_Operating_model_v(1).1.3_081106_121204 Impairment test GTS" xfId="24800"/>
    <cellStyle name="s_Cases SMH_Backlog 30 Sep 2006" xfId="24801"/>
    <cellStyle name="s_Cases SMH_Backlog 30 Sep 2006_Delphi - Operating model v.1.1 011106" xfId="24802"/>
    <cellStyle name="s_Cases SMH_Backlog 30 Sep 2006_Delphi_Operating_model_v 1.0 161106" xfId="24803"/>
    <cellStyle name="s_Cases SMH_Backlog 30 Sep 2006_Delphi_Operating_model_v(1).1.3_081106" xfId="24804"/>
    <cellStyle name="s_Cases TAG" xfId="24805"/>
    <cellStyle name="s_Cases TAG_1" xfId="24806"/>
    <cellStyle name="s_Cases TAG_1_111212 Omzet calculatie def" xfId="24807"/>
    <cellStyle name="s_Cases TAG_1_121204 Impairment test GTS" xfId="24808"/>
    <cellStyle name="s_Cases TAG_1_Backlog 30 Sep 2006" xfId="24809"/>
    <cellStyle name="s_Cases TAG_1_Backlog 30 Sep 2006_111212 Omzet calculatie def" xfId="24810"/>
    <cellStyle name="s_Cases TAG_1_Backlog 30 Sep 2006_121204 Impairment test GTS" xfId="24811"/>
    <cellStyle name="s_Cases TAG_1_Backlog 30 Sep 2006_Delphi - Operating model v.1.1 011106" xfId="24812"/>
    <cellStyle name="s_Cases TAG_1_Backlog 30 Sep 2006_Delphi - Operating model v.1.1 011106_111212 Omzet calculatie def" xfId="24813"/>
    <cellStyle name="s_Cases TAG_1_Backlog 30 Sep 2006_Delphi - Operating model v.1.1 011106_121204 Impairment test GTS" xfId="24814"/>
    <cellStyle name="s_Cases TAG_1_Backlog 30 Sep 2006_Delphi_Operating_model_v 1.0 161106" xfId="24815"/>
    <cellStyle name="s_Cases TAG_1_Backlog 30 Sep 2006_Delphi_Operating_model_v 1.0 161106_111212 Omzet calculatie def" xfId="24816"/>
    <cellStyle name="s_Cases TAG_1_Backlog 30 Sep 2006_Delphi_Operating_model_v 1.0 161106_121204 Impairment test GTS" xfId="24817"/>
    <cellStyle name="s_Cases TAG_1_Backlog 30 Sep 2006_Delphi_Operating_model_v(1).1.3_081106" xfId="24818"/>
    <cellStyle name="s_Cases TAG_1_Backlog 30 Sep 2006_Delphi_Operating_model_v(1).1.3_081106_111212 Omzet calculatie def" xfId="24819"/>
    <cellStyle name="s_Cases TAG_1_Backlog 30 Sep 2006_Delphi_Operating_model_v(1).1.3_081106_121204 Impairment test GTS" xfId="24820"/>
    <cellStyle name="s_Cases TAG_2" xfId="24821"/>
    <cellStyle name="s_Cases TAG_2_111212 Omzet calculatie def" xfId="24822"/>
    <cellStyle name="s_Cases TAG_2_121204 Impairment test GTS" xfId="24823"/>
    <cellStyle name="s_Cases TAG_2_Backlog 30 Sep 2006" xfId="24824"/>
    <cellStyle name="s_Cases TAG_2_Backlog 30 Sep 2006_111212 Omzet calculatie def" xfId="24825"/>
    <cellStyle name="s_Cases TAG_2_Backlog 30 Sep 2006_121204 Impairment test GTS" xfId="24826"/>
    <cellStyle name="s_Cases TAG_2_Backlog 30 Sep 2006_Delphi - Operating model v.1.1 011106" xfId="24827"/>
    <cellStyle name="s_Cases TAG_2_Backlog 30 Sep 2006_Delphi - Operating model v.1.1 011106_111212 Omzet calculatie def" xfId="24828"/>
    <cellStyle name="s_Cases TAG_2_Backlog 30 Sep 2006_Delphi - Operating model v.1.1 011106_121204 Impairment test GTS" xfId="24829"/>
    <cellStyle name="s_Cases TAG_2_Backlog 30 Sep 2006_Delphi_Operating_model_v 1.0 161106" xfId="24830"/>
    <cellStyle name="s_Cases TAG_2_Backlog 30 Sep 2006_Delphi_Operating_model_v 1.0 161106_111212 Omzet calculatie def" xfId="24831"/>
    <cellStyle name="s_Cases TAG_2_Backlog 30 Sep 2006_Delphi_Operating_model_v 1.0 161106_121204 Impairment test GTS" xfId="24832"/>
    <cellStyle name="s_Cases TAG_2_Backlog 30 Sep 2006_Delphi_Operating_model_v(1).1.3_081106" xfId="24833"/>
    <cellStyle name="s_Cases TAG_2_Backlog 30 Sep 2006_Delphi_Operating_model_v(1).1.3_081106_111212 Omzet calculatie def" xfId="24834"/>
    <cellStyle name="s_Cases TAG_2_Backlog 30 Sep 2006_Delphi_Operating_model_v(1).1.3_081106_121204 Impairment test GTS" xfId="24835"/>
    <cellStyle name="s_Cases TAG_Backlog 30 Sep 2006" xfId="24836"/>
    <cellStyle name="s_Cases TAG_Backlog 30 Sep 2006_Delphi - Operating model v.1.1 011106" xfId="24837"/>
    <cellStyle name="s_Cases TAG_Backlog 30 Sep 2006_Delphi_Operating_model_v 1.0 161106" xfId="24838"/>
    <cellStyle name="s_Cases TAG_Backlog 30 Sep 2006_Delphi_Operating_model_v(1).1.3_081106" xfId="24839"/>
    <cellStyle name="s_Cases_1" xfId="24840"/>
    <cellStyle name="s_Cases_1_111212 Omzet calculatie def" xfId="24841"/>
    <cellStyle name="s_Cases_1_121204 Impairment test GTS" xfId="24842"/>
    <cellStyle name="s_Cases_1_Backlog 30 Sep 2006" xfId="24843"/>
    <cellStyle name="s_Cases_1_Backlog 30 Sep 2006_111212 Omzet calculatie def" xfId="24844"/>
    <cellStyle name="s_Cases_1_Backlog 30 Sep 2006_121204 Impairment test GTS" xfId="24845"/>
    <cellStyle name="s_Cases_1_Backlog 30 Sep 2006_Delphi - Operating model v.1.1 011106" xfId="24846"/>
    <cellStyle name="s_Cases_1_Backlog 30 Sep 2006_Delphi - Operating model v.1.1 011106_111212 Omzet calculatie def" xfId="24847"/>
    <cellStyle name="s_Cases_1_Backlog 30 Sep 2006_Delphi - Operating model v.1.1 011106_121204 Impairment test GTS" xfId="24848"/>
    <cellStyle name="s_Cases_1_Backlog 30 Sep 2006_Delphi_Operating_model_v 1.0 161106" xfId="24849"/>
    <cellStyle name="s_Cases_1_Backlog 30 Sep 2006_Delphi_Operating_model_v 1.0 161106_111212 Omzet calculatie def" xfId="24850"/>
    <cellStyle name="s_Cases_1_Backlog 30 Sep 2006_Delphi_Operating_model_v 1.0 161106_121204 Impairment test GTS" xfId="24851"/>
    <cellStyle name="s_Cases_1_Backlog 30 Sep 2006_Delphi_Operating_model_v(1).1.3_081106" xfId="24852"/>
    <cellStyle name="s_Cases_1_Backlog 30 Sep 2006_Delphi_Operating_model_v(1).1.3_081106_111212 Omzet calculatie def" xfId="24853"/>
    <cellStyle name="s_Cases_1_Backlog 30 Sep 2006_Delphi_Operating_model_v(1).1.3_081106_121204 Impairment test GTS" xfId="24854"/>
    <cellStyle name="s_Cases_1_Valuation Summary" xfId="24855"/>
    <cellStyle name="s_Cases_1_Valuation Summary_Backlog 30 Sep 2006" xfId="24856"/>
    <cellStyle name="s_Cases_1_Valuation Summary_Backlog 30 Sep 2006_Delphi - Operating model v.1.1 011106" xfId="24857"/>
    <cellStyle name="s_Cases_1_Valuation Summary_Backlog 30 Sep 2006_Delphi_Operating_model_v 1.0 161106" xfId="24858"/>
    <cellStyle name="s_Cases_1_Valuation Summary_Backlog 30 Sep 2006_Delphi_Operating_model_v(1).1.3_081106" xfId="24859"/>
    <cellStyle name="s_Cases_2" xfId="24860"/>
    <cellStyle name="s_Cases_2_111212 Omzet calculatie def" xfId="24861"/>
    <cellStyle name="s_Cases_2_121204 Impairment test GTS" xfId="24862"/>
    <cellStyle name="s_Cases_2_Backlog 30 Sep 2006" xfId="24863"/>
    <cellStyle name="s_Cases_2_Backlog 30 Sep 2006_111212 Omzet calculatie def" xfId="24864"/>
    <cellStyle name="s_Cases_2_Backlog 30 Sep 2006_121204 Impairment test GTS" xfId="24865"/>
    <cellStyle name="s_Cases_2_Backlog 30 Sep 2006_Delphi - Operating model v.1.1 011106" xfId="24866"/>
    <cellStyle name="s_Cases_2_Backlog 30 Sep 2006_Delphi - Operating model v.1.1 011106_111212 Omzet calculatie def" xfId="24867"/>
    <cellStyle name="s_Cases_2_Backlog 30 Sep 2006_Delphi - Operating model v.1.1 011106_121204 Impairment test GTS" xfId="24868"/>
    <cellStyle name="s_Cases_2_Backlog 30 Sep 2006_Delphi_Operating_model_v 1.0 161106" xfId="24869"/>
    <cellStyle name="s_Cases_2_Backlog 30 Sep 2006_Delphi_Operating_model_v 1.0 161106_111212 Omzet calculatie def" xfId="24870"/>
    <cellStyle name="s_Cases_2_Backlog 30 Sep 2006_Delphi_Operating_model_v 1.0 161106_121204 Impairment test GTS" xfId="24871"/>
    <cellStyle name="s_Cases_2_Backlog 30 Sep 2006_Delphi_Operating_model_v(1).1.3_081106" xfId="24872"/>
    <cellStyle name="s_Cases_2_Backlog 30 Sep 2006_Delphi_Operating_model_v(1).1.3_081106_111212 Omzet calculatie def" xfId="24873"/>
    <cellStyle name="s_Cases_2_Backlog 30 Sep 2006_Delphi_Operating_model_v(1).1.3_081106_121204 Impairment test GTS" xfId="24874"/>
    <cellStyle name="s_Cases_Backlog 30 Sep 2006" xfId="24875"/>
    <cellStyle name="s_Cases_Backlog 30 Sep 2006_Delphi - Operating model v.1.1 011106" xfId="24876"/>
    <cellStyle name="s_Cases_Backlog 30 Sep 2006_Delphi_Operating_model_v 1.0 161106" xfId="24877"/>
    <cellStyle name="s_Cases_Backlog 30 Sep 2006_Delphi_Operating_model_v(1).1.3_081106" xfId="24878"/>
    <cellStyle name="s_Cases_Valuation Summary" xfId="24879"/>
    <cellStyle name="s_Cases_Valuation Summary_111212 Omzet calculatie def" xfId="24880"/>
    <cellStyle name="s_Cases_Valuation Summary_121204 Impairment test GTS" xfId="24881"/>
    <cellStyle name="s_Cases_Valuation Summary_Backlog 30 Sep 2006" xfId="24882"/>
    <cellStyle name="s_Cases_Valuation Summary_Backlog 30 Sep 2006_111212 Omzet calculatie def" xfId="24883"/>
    <cellStyle name="s_Cases_Valuation Summary_Backlog 30 Sep 2006_121204 Impairment test GTS" xfId="24884"/>
    <cellStyle name="s_Cases_Valuation Summary_Backlog 30 Sep 2006_Delphi - Operating model v.1.1 011106" xfId="24885"/>
    <cellStyle name="s_Cases_Valuation Summary_Backlog 30 Sep 2006_Delphi - Operating model v.1.1 011106_111212 Omzet calculatie def" xfId="24886"/>
    <cellStyle name="s_Cases_Valuation Summary_Backlog 30 Sep 2006_Delphi - Operating model v.1.1 011106_121204 Impairment test GTS" xfId="24887"/>
    <cellStyle name="s_Cases_Valuation Summary_Backlog 30 Sep 2006_Delphi_Operating_model_v 1.0 161106" xfId="24888"/>
    <cellStyle name="s_Cases_Valuation Summary_Backlog 30 Sep 2006_Delphi_Operating_model_v 1.0 161106_111212 Omzet calculatie def" xfId="24889"/>
    <cellStyle name="s_Cases_Valuation Summary_Backlog 30 Sep 2006_Delphi_Operating_model_v 1.0 161106_121204 Impairment test GTS" xfId="24890"/>
    <cellStyle name="s_Cases_Valuation Summary_Backlog 30 Sep 2006_Delphi_Operating_model_v(1).1.3_081106" xfId="24891"/>
    <cellStyle name="s_Cases_Valuation Summary_Backlog 30 Sep 2006_Delphi_Operating_model_v(1).1.3_081106_111212 Omzet calculatie def" xfId="24892"/>
    <cellStyle name="s_Cases_Valuation Summary_Backlog 30 Sep 2006_Delphi_Operating_model_v(1).1.3_081106_121204 Impairment test GTS" xfId="24893"/>
    <cellStyle name="s_CasesDialog" xfId="24894"/>
    <cellStyle name="s_CasesDialog_1" xfId="24895"/>
    <cellStyle name="s_CasesDialog_1_111212 Omzet calculatie def" xfId="24896"/>
    <cellStyle name="s_CasesDialog_1_121204 Impairment test GTS" xfId="24897"/>
    <cellStyle name="s_CasesDialog_1_Backlog 30 Sep 2006" xfId="24898"/>
    <cellStyle name="s_CasesDialog_1_Backlog 30 Sep 2006_111212 Omzet calculatie def" xfId="24899"/>
    <cellStyle name="s_CasesDialog_1_Backlog 30 Sep 2006_121204 Impairment test GTS" xfId="24900"/>
    <cellStyle name="s_CasesDialog_1_Backlog 30 Sep 2006_Delphi - Operating model v.1.1 011106" xfId="24901"/>
    <cellStyle name="s_CasesDialog_1_Backlog 30 Sep 2006_Delphi - Operating model v.1.1 011106_111212 Omzet calculatie def" xfId="24902"/>
    <cellStyle name="s_CasesDialog_1_Backlog 30 Sep 2006_Delphi - Operating model v.1.1 011106_121204 Impairment test GTS" xfId="24903"/>
    <cellStyle name="s_CasesDialog_1_Backlog 30 Sep 2006_Delphi_Operating_model_v 1.0 161106" xfId="24904"/>
    <cellStyle name="s_CasesDialog_1_Backlog 30 Sep 2006_Delphi_Operating_model_v 1.0 161106_111212 Omzet calculatie def" xfId="24905"/>
    <cellStyle name="s_CasesDialog_1_Backlog 30 Sep 2006_Delphi_Operating_model_v 1.0 161106_121204 Impairment test GTS" xfId="24906"/>
    <cellStyle name="s_CasesDialog_1_Backlog 30 Sep 2006_Delphi_Operating_model_v(1).1.3_081106" xfId="24907"/>
    <cellStyle name="s_CasesDialog_1_Backlog 30 Sep 2006_Delphi_Operating_model_v(1).1.3_081106_111212 Omzet calculatie def" xfId="24908"/>
    <cellStyle name="s_CasesDialog_1_Backlog 30 Sep 2006_Delphi_Operating_model_v(1).1.3_081106_121204 Impairment test GTS" xfId="24909"/>
    <cellStyle name="s_CasesDialog_1_Cases" xfId="24910"/>
    <cellStyle name="s_CasesDialog_1_Cases_Backlog 30 Sep 2006" xfId="24911"/>
    <cellStyle name="s_CasesDialog_1_Cases_Backlog 30 Sep 2006_Delphi - Operating model v.1.1 011106" xfId="24912"/>
    <cellStyle name="s_CasesDialog_1_Cases_Backlog 30 Sep 2006_Delphi_Operating_model_v 1.0 161106" xfId="24913"/>
    <cellStyle name="s_CasesDialog_1_Cases_Backlog 30 Sep 2006_Delphi_Operating_model_v(1).1.3_081106" xfId="24914"/>
    <cellStyle name="s_CasesDialog_1_Valuation Summary" xfId="24915"/>
    <cellStyle name="s_CasesDialog_1_Valuation Summary_111212 Omzet calculatie def" xfId="24916"/>
    <cellStyle name="s_CasesDialog_1_Valuation Summary_121204 Impairment test GTS" xfId="24917"/>
    <cellStyle name="s_CasesDialog_1_Valuation Summary_Backlog 30 Sep 2006" xfId="24918"/>
    <cellStyle name="s_CasesDialog_1_Valuation Summary_Backlog 30 Sep 2006_111212 Omzet calculatie def" xfId="24919"/>
    <cellStyle name="s_CasesDialog_1_Valuation Summary_Backlog 30 Sep 2006_121204 Impairment test GTS" xfId="24920"/>
    <cellStyle name="s_CasesDialog_1_Valuation Summary_Backlog 30 Sep 2006_Delphi - Operating model v.1.1 011106" xfId="24921"/>
    <cellStyle name="s_CasesDialog_1_Valuation Summary_Backlog 30 Sep 2006_Delphi - Operating model v.1.1 011106_111212 Omzet calculatie def" xfId="24922"/>
    <cellStyle name="s_CasesDialog_1_Valuation Summary_Backlog 30 Sep 2006_Delphi - Operating model v.1.1 011106_121204 Impairment test GTS" xfId="24923"/>
    <cellStyle name="s_CasesDialog_1_Valuation Summary_Backlog 30 Sep 2006_Delphi_Operating_model_v 1.0 161106" xfId="24924"/>
    <cellStyle name="s_CasesDialog_1_Valuation Summary_Backlog 30 Sep 2006_Delphi_Operating_model_v 1.0 161106_111212 Omzet calculatie def" xfId="24925"/>
    <cellStyle name="s_CasesDialog_1_Valuation Summary_Backlog 30 Sep 2006_Delphi_Operating_model_v 1.0 161106_121204 Impairment test GTS" xfId="24926"/>
    <cellStyle name="s_CasesDialog_1_Valuation Summary_Backlog 30 Sep 2006_Delphi_Operating_model_v(1).1.3_081106" xfId="24927"/>
    <cellStyle name="s_CasesDialog_1_Valuation Summary_Backlog 30 Sep 2006_Delphi_Operating_model_v(1).1.3_081106_111212 Omzet calculatie def" xfId="24928"/>
    <cellStyle name="s_CasesDialog_1_Valuation Summary_Backlog 30 Sep 2006_Delphi_Operating_model_v(1).1.3_081106_121204 Impairment test GTS" xfId="24929"/>
    <cellStyle name="s_CasesDialog_111212 Omzet calculatie def" xfId="24930"/>
    <cellStyle name="s_CasesDialog_121204 Impairment test GTS" xfId="24931"/>
    <cellStyle name="s_CasesDialog_2" xfId="24932"/>
    <cellStyle name="s_CasesDialog_2_111212 Omzet calculatie def" xfId="24933"/>
    <cellStyle name="s_CasesDialog_2_121204 Impairment test GTS" xfId="24934"/>
    <cellStyle name="s_CasesDialog_2_Backlog 30 Sep 2006" xfId="24935"/>
    <cellStyle name="s_CasesDialog_2_Backlog 30 Sep 2006_111212 Omzet calculatie def" xfId="24936"/>
    <cellStyle name="s_CasesDialog_2_Backlog 30 Sep 2006_121204 Impairment test GTS" xfId="24937"/>
    <cellStyle name="s_CasesDialog_2_Backlog 30 Sep 2006_Delphi - Operating model v.1.1 011106" xfId="24938"/>
    <cellStyle name="s_CasesDialog_2_Backlog 30 Sep 2006_Delphi - Operating model v.1.1 011106_111212 Omzet calculatie def" xfId="24939"/>
    <cellStyle name="s_CasesDialog_2_Backlog 30 Sep 2006_Delphi - Operating model v.1.1 011106_121204 Impairment test GTS" xfId="24940"/>
    <cellStyle name="s_CasesDialog_2_Backlog 30 Sep 2006_Delphi_Operating_model_v 1.0 161106" xfId="24941"/>
    <cellStyle name="s_CasesDialog_2_Backlog 30 Sep 2006_Delphi_Operating_model_v 1.0 161106_111212 Omzet calculatie def" xfId="24942"/>
    <cellStyle name="s_CasesDialog_2_Backlog 30 Sep 2006_Delphi_Operating_model_v 1.0 161106_121204 Impairment test GTS" xfId="24943"/>
    <cellStyle name="s_CasesDialog_2_Backlog 30 Sep 2006_Delphi_Operating_model_v(1).1.3_081106" xfId="24944"/>
    <cellStyle name="s_CasesDialog_2_Backlog 30 Sep 2006_Delphi_Operating_model_v(1).1.3_081106_111212 Omzet calculatie def" xfId="24945"/>
    <cellStyle name="s_CasesDialog_2_Backlog 30 Sep 2006_Delphi_Operating_model_v(1).1.3_081106_121204 Impairment test GTS" xfId="24946"/>
    <cellStyle name="s_CasesDialog_Backlog 30 Sep 2006" xfId="24947"/>
    <cellStyle name="s_CasesDialog_Backlog 30 Sep 2006_111212 Omzet calculatie def" xfId="24948"/>
    <cellStyle name="s_CasesDialog_Backlog 30 Sep 2006_121204 Impairment test GTS" xfId="24949"/>
    <cellStyle name="s_CasesDialog_Backlog 30 Sep 2006_Delphi - Operating model v.1.1 011106" xfId="24950"/>
    <cellStyle name="s_CasesDialog_Backlog 30 Sep 2006_Delphi - Operating model v.1.1 011106_111212 Omzet calculatie def" xfId="24951"/>
    <cellStyle name="s_CasesDialog_Backlog 30 Sep 2006_Delphi - Operating model v.1.1 011106_121204 Impairment test GTS" xfId="24952"/>
    <cellStyle name="s_CasesDialog_Backlog 30 Sep 2006_Delphi_Operating_model_v 1.0 161106" xfId="24953"/>
    <cellStyle name="s_CasesDialog_Backlog 30 Sep 2006_Delphi_Operating_model_v 1.0 161106_111212 Omzet calculatie def" xfId="24954"/>
    <cellStyle name="s_CasesDialog_Backlog 30 Sep 2006_Delphi_Operating_model_v 1.0 161106_121204 Impairment test GTS" xfId="24955"/>
    <cellStyle name="s_CasesDialog_Backlog 30 Sep 2006_Delphi_Operating_model_v(1).1.3_081106" xfId="24956"/>
    <cellStyle name="s_CasesDialog_Backlog 30 Sep 2006_Delphi_Operating_model_v(1).1.3_081106_111212 Omzet calculatie def" xfId="24957"/>
    <cellStyle name="s_CasesDialog_Backlog 30 Sep 2006_Delphi_Operating_model_v(1).1.3_081106_121204 Impairment test GTS" xfId="24958"/>
    <cellStyle name="s_CasesDialog_Cases" xfId="24959"/>
    <cellStyle name="s_CasesDialog_Cases_111212 Omzet calculatie def" xfId="24960"/>
    <cellStyle name="s_CasesDialog_Cases_121204 Impairment test GTS" xfId="24961"/>
    <cellStyle name="s_CasesDialog_Cases_Backlog 30 Sep 2006" xfId="24962"/>
    <cellStyle name="s_CasesDialog_Cases_Backlog 30 Sep 2006_111212 Omzet calculatie def" xfId="24963"/>
    <cellStyle name="s_CasesDialog_Cases_Backlog 30 Sep 2006_121204 Impairment test GTS" xfId="24964"/>
    <cellStyle name="s_CasesDialog_Cases_Backlog 30 Sep 2006_Delphi - Operating model v.1.1 011106" xfId="24965"/>
    <cellStyle name="s_CasesDialog_Cases_Backlog 30 Sep 2006_Delphi - Operating model v.1.1 011106_111212 Omzet calculatie def" xfId="24966"/>
    <cellStyle name="s_CasesDialog_Cases_Backlog 30 Sep 2006_Delphi - Operating model v.1.1 011106_121204 Impairment test GTS" xfId="24967"/>
    <cellStyle name="s_CasesDialog_Cases_Backlog 30 Sep 2006_Delphi_Operating_model_v 1.0 161106" xfId="24968"/>
    <cellStyle name="s_CasesDialog_Cases_Backlog 30 Sep 2006_Delphi_Operating_model_v 1.0 161106_111212 Omzet calculatie def" xfId="24969"/>
    <cellStyle name="s_CasesDialog_Cases_Backlog 30 Sep 2006_Delphi_Operating_model_v 1.0 161106_121204 Impairment test GTS" xfId="24970"/>
    <cellStyle name="s_CasesDialog_Cases_Backlog 30 Sep 2006_Delphi_Operating_model_v(1).1.3_081106" xfId="24971"/>
    <cellStyle name="s_CasesDialog_Cases_Backlog 30 Sep 2006_Delphi_Operating_model_v(1).1.3_081106_111212 Omzet calculatie def" xfId="24972"/>
    <cellStyle name="s_CasesDialog_Cases_Backlog 30 Sep 2006_Delphi_Operating_model_v(1).1.3_081106_121204 Impairment test GTS" xfId="24973"/>
    <cellStyle name="s_CasesDialog_Valuation Summary" xfId="24974"/>
    <cellStyle name="s_CasesDialog_Valuation Summary_Backlog 30 Sep 2006" xfId="24975"/>
    <cellStyle name="s_CasesDialog_Valuation Summary_Backlog 30 Sep 2006_Delphi - Operating model v.1.1 011106" xfId="24976"/>
    <cellStyle name="s_CasesDialog_Valuation Summary_Backlog 30 Sep 2006_Delphi_Operating_model_v 1.0 161106" xfId="24977"/>
    <cellStyle name="s_CasesDialog_Valuation Summary_Backlog 30 Sep 2006_Delphi_Operating_model_v(1).1.3_081106" xfId="24978"/>
    <cellStyle name="s_ChinaOtherTable" xfId="24979"/>
    <cellStyle name="s_ChinaOtherTable_1" xfId="24980"/>
    <cellStyle name="s_ChinaOtherTable_1_111212 Omzet calculatie def" xfId="24981"/>
    <cellStyle name="s_ChinaOtherTable_1_121204 Impairment test GTS" xfId="24982"/>
    <cellStyle name="s_ChinaOtherTable_1_Backlog 30 Sep 2006" xfId="24983"/>
    <cellStyle name="s_ChinaOtherTable_1_Backlog 30 Sep 2006_111212 Omzet calculatie def" xfId="24984"/>
    <cellStyle name="s_ChinaOtherTable_1_Backlog 30 Sep 2006_121204 Impairment test GTS" xfId="24985"/>
    <cellStyle name="s_ChinaOtherTable_1_Backlog 30 Sep 2006_Delphi - Operating model v.1.1 011106" xfId="24986"/>
    <cellStyle name="s_ChinaOtherTable_1_Backlog 30 Sep 2006_Delphi - Operating model v.1.1 011106_111212 Omzet calculatie def" xfId="24987"/>
    <cellStyle name="s_ChinaOtherTable_1_Backlog 30 Sep 2006_Delphi - Operating model v.1.1 011106_121204 Impairment test GTS" xfId="24988"/>
    <cellStyle name="s_ChinaOtherTable_1_Backlog 30 Sep 2006_Delphi_Operating_model_v 1.0 161106" xfId="24989"/>
    <cellStyle name="s_ChinaOtherTable_1_Backlog 30 Sep 2006_Delphi_Operating_model_v 1.0 161106_111212 Omzet calculatie def" xfId="24990"/>
    <cellStyle name="s_ChinaOtherTable_1_Backlog 30 Sep 2006_Delphi_Operating_model_v 1.0 161106_121204 Impairment test GTS" xfId="24991"/>
    <cellStyle name="s_ChinaOtherTable_1_Backlog 30 Sep 2006_Delphi_Operating_model_v(1).1.3_081106" xfId="24992"/>
    <cellStyle name="s_ChinaOtherTable_1_Backlog 30 Sep 2006_Delphi_Operating_model_v(1).1.3_081106_111212 Omzet calculatie def" xfId="24993"/>
    <cellStyle name="s_ChinaOtherTable_1_Backlog 30 Sep 2006_Delphi_Operating_model_v(1).1.3_081106_121204 Impairment test GTS" xfId="24994"/>
    <cellStyle name="s_ChinaOtherTable_Backlog 30 Sep 2006" xfId="24995"/>
    <cellStyle name="s_ChinaOtherTable_Backlog 30 Sep 2006_Delphi - Operating model v.1.1 011106" xfId="24996"/>
    <cellStyle name="s_ChinaOtherTable_Backlog 30 Sep 2006_Delphi_Operating_model_v 1.0 161106" xfId="24997"/>
    <cellStyle name="s_ChinaOtherTable_Backlog 30 Sep 2006_Delphi_Operating_model_v(1).1.3_081106" xfId="24998"/>
    <cellStyle name="s_Credit Graph" xfId="24999"/>
    <cellStyle name="s_Credit Graph_1" xfId="25000"/>
    <cellStyle name="s_Credit Graph_1_111212 Omzet calculatie def" xfId="25001"/>
    <cellStyle name="s_Credit Graph_1_121204 Impairment test GTS" xfId="25002"/>
    <cellStyle name="s_Credit Graph_1_Backlog 30 Sep 2006" xfId="25003"/>
    <cellStyle name="s_Credit Graph_1_Backlog 30 Sep 2006_111212 Omzet calculatie def" xfId="25004"/>
    <cellStyle name="s_Credit Graph_1_Backlog 30 Sep 2006_121204 Impairment test GTS" xfId="25005"/>
    <cellStyle name="s_Credit Graph_1_Backlog 30 Sep 2006_Delphi - Operating model v.1.1 011106" xfId="25006"/>
    <cellStyle name="s_Credit Graph_1_Backlog 30 Sep 2006_Delphi - Operating model v.1.1 011106_111212 Omzet calculatie def" xfId="25007"/>
    <cellStyle name="s_Credit Graph_1_Backlog 30 Sep 2006_Delphi - Operating model v.1.1 011106_121204 Impairment test GTS" xfId="25008"/>
    <cellStyle name="s_Credit Graph_1_Backlog 30 Sep 2006_Delphi_Operating_model_v 1.0 161106" xfId="25009"/>
    <cellStyle name="s_Credit Graph_1_Backlog 30 Sep 2006_Delphi_Operating_model_v 1.0 161106_111212 Omzet calculatie def" xfId="25010"/>
    <cellStyle name="s_Credit Graph_1_Backlog 30 Sep 2006_Delphi_Operating_model_v 1.0 161106_121204 Impairment test GTS" xfId="25011"/>
    <cellStyle name="s_Credit Graph_1_Backlog 30 Sep 2006_Delphi_Operating_model_v(1).1.3_081106" xfId="25012"/>
    <cellStyle name="s_Credit Graph_1_Backlog 30 Sep 2006_Delphi_Operating_model_v(1).1.3_081106_111212 Omzet calculatie def" xfId="25013"/>
    <cellStyle name="s_Credit Graph_1_Backlog 30 Sep 2006_Delphi_Operating_model_v(1).1.3_081106_121204 Impairment test GTS" xfId="25014"/>
    <cellStyle name="s_Credit Graph_1_Cases" xfId="25015"/>
    <cellStyle name="s_Credit Graph_1_Cases_Backlog 30 Sep 2006" xfId="25016"/>
    <cellStyle name="s_Credit Graph_1_Cases_Backlog 30 Sep 2006_Delphi - Operating model v.1.1 011106" xfId="25017"/>
    <cellStyle name="s_Credit Graph_1_Cases_Backlog 30 Sep 2006_Delphi_Operating_model_v 1.0 161106" xfId="25018"/>
    <cellStyle name="s_Credit Graph_1_Cases_Backlog 30 Sep 2006_Delphi_Operating_model_v(1).1.3_081106" xfId="25019"/>
    <cellStyle name="s_Credit Graph_2" xfId="25020"/>
    <cellStyle name="s_Credit Graph_2_111212 Omzet calculatie def" xfId="25021"/>
    <cellStyle name="s_Credit Graph_2_121204 Impairment test GTS" xfId="25022"/>
    <cellStyle name="s_Credit Graph_2_Backlog 30 Sep 2006" xfId="25023"/>
    <cellStyle name="s_Credit Graph_2_Backlog 30 Sep 2006_111212 Omzet calculatie def" xfId="25024"/>
    <cellStyle name="s_Credit Graph_2_Backlog 30 Sep 2006_121204 Impairment test GTS" xfId="25025"/>
    <cellStyle name="s_Credit Graph_2_Backlog 30 Sep 2006_Delphi - Operating model v.1.1 011106" xfId="25026"/>
    <cellStyle name="s_Credit Graph_2_Backlog 30 Sep 2006_Delphi - Operating model v.1.1 011106_111212 Omzet calculatie def" xfId="25027"/>
    <cellStyle name="s_Credit Graph_2_Backlog 30 Sep 2006_Delphi - Operating model v.1.1 011106_121204 Impairment test GTS" xfId="25028"/>
    <cellStyle name="s_Credit Graph_2_Backlog 30 Sep 2006_Delphi_Operating_model_v 1.0 161106" xfId="25029"/>
    <cellStyle name="s_Credit Graph_2_Backlog 30 Sep 2006_Delphi_Operating_model_v 1.0 161106_111212 Omzet calculatie def" xfId="25030"/>
    <cellStyle name="s_Credit Graph_2_Backlog 30 Sep 2006_Delphi_Operating_model_v 1.0 161106_121204 Impairment test GTS" xfId="25031"/>
    <cellStyle name="s_Credit Graph_2_Backlog 30 Sep 2006_Delphi_Operating_model_v(1).1.3_081106" xfId="25032"/>
    <cellStyle name="s_Credit Graph_2_Backlog 30 Sep 2006_Delphi_Operating_model_v(1).1.3_081106_111212 Omzet calculatie def" xfId="25033"/>
    <cellStyle name="s_Credit Graph_2_Backlog 30 Sep 2006_Delphi_Operating_model_v(1).1.3_081106_121204 Impairment test GTS" xfId="25034"/>
    <cellStyle name="s_Credit Graph_Backlog 30 Sep 2006" xfId="25035"/>
    <cellStyle name="s_Credit Graph_Backlog 30 Sep 2006_Delphi - Operating model v.1.1 011106" xfId="25036"/>
    <cellStyle name="s_Credit Graph_Backlog 30 Sep 2006_Delphi_Operating_model_v 1.0 161106" xfId="25037"/>
    <cellStyle name="s_Credit Graph_Backlog 30 Sep 2006_Delphi_Operating_model_v(1).1.3_081106" xfId="25038"/>
    <cellStyle name="s_Credit Graph_Cases" xfId="25039"/>
    <cellStyle name="s_Credit Graph_Cases_111212 Omzet calculatie def" xfId="25040"/>
    <cellStyle name="s_Credit Graph_Cases_121204 Impairment test GTS" xfId="25041"/>
    <cellStyle name="s_Credit Graph_Cases_Backlog 30 Sep 2006" xfId="25042"/>
    <cellStyle name="s_Credit Graph_Cases_Backlog 30 Sep 2006_111212 Omzet calculatie def" xfId="25043"/>
    <cellStyle name="s_Credit Graph_Cases_Backlog 30 Sep 2006_121204 Impairment test GTS" xfId="25044"/>
    <cellStyle name="s_Credit Graph_Cases_Backlog 30 Sep 2006_Delphi - Operating model v.1.1 011106" xfId="25045"/>
    <cellStyle name="s_Credit Graph_Cases_Backlog 30 Sep 2006_Delphi - Operating model v.1.1 011106_111212 Omzet calculatie def" xfId="25046"/>
    <cellStyle name="s_Credit Graph_Cases_Backlog 30 Sep 2006_Delphi - Operating model v.1.1 011106_121204 Impairment test GTS" xfId="25047"/>
    <cellStyle name="s_Credit Graph_Cases_Backlog 30 Sep 2006_Delphi_Operating_model_v 1.0 161106" xfId="25048"/>
    <cellStyle name="s_Credit Graph_Cases_Backlog 30 Sep 2006_Delphi_Operating_model_v 1.0 161106_111212 Omzet calculatie def" xfId="25049"/>
    <cellStyle name="s_Credit Graph_Cases_Backlog 30 Sep 2006_Delphi_Operating_model_v 1.0 161106_121204 Impairment test GTS" xfId="25050"/>
    <cellStyle name="s_Credit Graph_Cases_Backlog 30 Sep 2006_Delphi_Operating_model_v(1).1.3_081106" xfId="25051"/>
    <cellStyle name="s_Credit Graph_Cases_Backlog 30 Sep 2006_Delphi_Operating_model_v(1).1.3_081106_111212 Omzet calculatie def" xfId="25052"/>
    <cellStyle name="s_Credit Graph_Cases_Backlog 30 Sep 2006_Delphi_Operating_model_v(1).1.3_081106_121204 Impairment test GTS" xfId="25053"/>
    <cellStyle name="s_CSP (2)" xfId="25054"/>
    <cellStyle name="s_DCF" xfId="25055"/>
    <cellStyle name="s_DCF Inputs" xfId="25056"/>
    <cellStyle name="s_DCF Inputs_1" xfId="25057"/>
    <cellStyle name="s_DCF Inputs_1_Backlog 30 Sep 2006" xfId="25058"/>
    <cellStyle name="s_DCF Inputs_1_Backlog 30 Sep 2006_Delphi - Operating model v.1.1 011106" xfId="25059"/>
    <cellStyle name="s_DCF Inputs_1_Backlog 30 Sep 2006_Delphi_Operating_model_v 1.0 161106" xfId="25060"/>
    <cellStyle name="s_DCF Inputs_1_Backlog 30 Sep 2006_Delphi_Operating_model_v(1).1.3_081106" xfId="25061"/>
    <cellStyle name="s_DCF Inputs_1_Cases" xfId="25062"/>
    <cellStyle name="s_DCF Inputs_1_Cases_Backlog 30 Sep 2006" xfId="25063"/>
    <cellStyle name="s_DCF Inputs_1_Cases_Backlog 30 Sep 2006_Delphi - Operating model v.1.1 011106" xfId="25064"/>
    <cellStyle name="s_DCF Inputs_1_Cases_Backlog 30 Sep 2006_Delphi_Operating_model_v 1.0 161106" xfId="25065"/>
    <cellStyle name="s_DCF Inputs_1_Cases_Backlog 30 Sep 2006_Delphi_Operating_model_v(1).1.3_081106" xfId="25066"/>
    <cellStyle name="s_DCF Inputs_1_Print_Manager" xfId="25067"/>
    <cellStyle name="s_DCF Inputs_1_Print_Manager_111212 Omzet calculatie def" xfId="25068"/>
    <cellStyle name="s_DCF Inputs_1_Print_Manager_121204 Impairment test GTS" xfId="25069"/>
    <cellStyle name="s_DCF Inputs_1_Print_Manager_Backlog 30 Sep 2006" xfId="25070"/>
    <cellStyle name="s_DCF Inputs_1_Print_Manager_Backlog 30 Sep 2006_111212 Omzet calculatie def" xfId="25071"/>
    <cellStyle name="s_DCF Inputs_1_Print_Manager_Backlog 30 Sep 2006_121204 Impairment test GTS" xfId="25072"/>
    <cellStyle name="s_DCF Inputs_1_Print_Manager_Backlog 30 Sep 2006_Delphi - Operating model v.1.1 011106" xfId="25073"/>
    <cellStyle name="s_DCF Inputs_1_Print_Manager_Backlog 30 Sep 2006_Delphi - Operating model v.1.1 011106_111212 Omzet calculatie def" xfId="25074"/>
    <cellStyle name="s_DCF Inputs_1_Print_Manager_Backlog 30 Sep 2006_Delphi - Operating model v.1.1 011106_121204 Impairment test GTS" xfId="25075"/>
    <cellStyle name="s_DCF Inputs_1_Print_Manager_Backlog 30 Sep 2006_Delphi_Operating_model_v 1.0 161106" xfId="25076"/>
    <cellStyle name="s_DCF Inputs_1_Print_Manager_Backlog 30 Sep 2006_Delphi_Operating_model_v 1.0 161106_111212 Omzet calculatie def" xfId="25077"/>
    <cellStyle name="s_DCF Inputs_1_Print_Manager_Backlog 30 Sep 2006_Delphi_Operating_model_v 1.0 161106_121204 Impairment test GTS" xfId="25078"/>
    <cellStyle name="s_DCF Inputs_1_Print_Manager_Backlog 30 Sep 2006_Delphi_Operating_model_v(1).1.3_081106" xfId="25079"/>
    <cellStyle name="s_DCF Inputs_1_Print_Manager_Backlog 30 Sep 2006_Delphi_Operating_model_v(1).1.3_081106_111212 Omzet calculatie def" xfId="25080"/>
    <cellStyle name="s_DCF Inputs_1_Print_Manager_Backlog 30 Sep 2006_Delphi_Operating_model_v(1).1.3_081106_121204 Impairment test GTS" xfId="25081"/>
    <cellStyle name="s_DCF Inputs_1_Scenario_Macro" xfId="25082"/>
    <cellStyle name="s_DCF Inputs_1_Scenario_Macro_111212 Omzet calculatie def" xfId="25083"/>
    <cellStyle name="s_DCF Inputs_1_Scenario_Macro_121204 Impairment test GTS" xfId="25084"/>
    <cellStyle name="s_DCF Inputs_1_Scenario_Macro_Backlog 30 Sep 2006" xfId="25085"/>
    <cellStyle name="s_DCF Inputs_1_Scenario_Macro_Backlog 30 Sep 2006_111212 Omzet calculatie def" xfId="25086"/>
    <cellStyle name="s_DCF Inputs_1_Scenario_Macro_Backlog 30 Sep 2006_121204 Impairment test GTS" xfId="25087"/>
    <cellStyle name="s_DCF Inputs_1_Scenario_Macro_Backlog 30 Sep 2006_Delphi - Operating model v.1.1 011106" xfId="25088"/>
    <cellStyle name="s_DCF Inputs_1_Scenario_Macro_Backlog 30 Sep 2006_Delphi - Operating model v.1.1 011106_111212 Omzet calculatie def" xfId="25089"/>
    <cellStyle name="s_DCF Inputs_1_Scenario_Macro_Backlog 30 Sep 2006_Delphi - Operating model v.1.1 011106_121204 Impairment test GTS" xfId="25090"/>
    <cellStyle name="s_DCF Inputs_1_Scenario_Macro_Backlog 30 Sep 2006_Delphi_Operating_model_v 1.0 161106" xfId="25091"/>
    <cellStyle name="s_DCF Inputs_1_Scenario_Macro_Backlog 30 Sep 2006_Delphi_Operating_model_v 1.0 161106_111212 Omzet calculatie def" xfId="25092"/>
    <cellStyle name="s_DCF Inputs_1_Scenario_Macro_Backlog 30 Sep 2006_Delphi_Operating_model_v 1.0 161106_121204 Impairment test GTS" xfId="25093"/>
    <cellStyle name="s_DCF Inputs_1_Scenario_Macro_Backlog 30 Sep 2006_Delphi_Operating_model_v(1).1.3_081106" xfId="25094"/>
    <cellStyle name="s_DCF Inputs_1_Scenario_Macro_Backlog 30 Sep 2006_Delphi_Operating_model_v(1).1.3_081106_111212 Omzet calculatie def" xfId="25095"/>
    <cellStyle name="s_DCF Inputs_1_Scenario_Macro_Backlog 30 Sep 2006_Delphi_Operating_model_v(1).1.3_081106_121204 Impairment test GTS" xfId="25096"/>
    <cellStyle name="s_DCF Inputs_1_Scenario_Manager" xfId="25097"/>
    <cellStyle name="s_DCF Inputs_1_Scenario_Manager_111212 Omzet calculatie def" xfId="25098"/>
    <cellStyle name="s_DCF Inputs_1_Scenario_Manager_121204 Impairment test GTS" xfId="25099"/>
    <cellStyle name="s_DCF Inputs_1_Scenario_Manager_Backlog 30 Sep 2006" xfId="25100"/>
    <cellStyle name="s_DCF Inputs_1_Scenario_Manager_Backlog 30 Sep 2006_111212 Omzet calculatie def" xfId="25101"/>
    <cellStyle name="s_DCF Inputs_1_Scenario_Manager_Backlog 30 Sep 2006_121204 Impairment test GTS" xfId="25102"/>
    <cellStyle name="s_DCF Inputs_1_Scenario_Manager_Backlog 30 Sep 2006_Delphi - Operating model v.1.1 011106" xfId="25103"/>
    <cellStyle name="s_DCF Inputs_1_Scenario_Manager_Backlog 30 Sep 2006_Delphi - Operating model v.1.1 011106_111212 Omzet calculatie def" xfId="25104"/>
    <cellStyle name="s_DCF Inputs_1_Scenario_Manager_Backlog 30 Sep 2006_Delphi - Operating model v.1.1 011106_121204 Impairment test GTS" xfId="25105"/>
    <cellStyle name="s_DCF Inputs_1_Scenario_Manager_Backlog 30 Sep 2006_Delphi_Operating_model_v 1.0 161106" xfId="25106"/>
    <cellStyle name="s_DCF Inputs_1_Scenario_Manager_Backlog 30 Sep 2006_Delphi_Operating_model_v 1.0 161106_111212 Omzet calculatie def" xfId="25107"/>
    <cellStyle name="s_DCF Inputs_1_Scenario_Manager_Backlog 30 Sep 2006_Delphi_Operating_model_v 1.0 161106_121204 Impairment test GTS" xfId="25108"/>
    <cellStyle name="s_DCF Inputs_1_Scenario_Manager_Backlog 30 Sep 2006_Delphi_Operating_model_v(1).1.3_081106" xfId="25109"/>
    <cellStyle name="s_DCF Inputs_1_Scenario_Manager_Backlog 30 Sep 2006_Delphi_Operating_model_v(1).1.3_081106_111212 Omzet calculatie def" xfId="25110"/>
    <cellStyle name="s_DCF Inputs_1_Scenario_Manager_Backlog 30 Sep 2006_Delphi_Operating_model_v(1).1.3_081106_121204 Impairment test GTS" xfId="25111"/>
    <cellStyle name="s_DCF Inputs_111212 Omzet calculatie def" xfId="25112"/>
    <cellStyle name="s_DCF Inputs_121204 Impairment test GTS" xfId="25113"/>
    <cellStyle name="s_DCF Inputs_2" xfId="25114"/>
    <cellStyle name="s_DCF Inputs_2_111212 Omzet calculatie def" xfId="25115"/>
    <cellStyle name="s_DCF Inputs_2_121204 Impairment test GTS" xfId="25116"/>
    <cellStyle name="s_DCF Inputs_2_Backlog 30 Sep 2006" xfId="25117"/>
    <cellStyle name="s_DCF Inputs_2_Backlog 30 Sep 2006_111212 Omzet calculatie def" xfId="25118"/>
    <cellStyle name="s_DCF Inputs_2_Backlog 30 Sep 2006_121204 Impairment test GTS" xfId="25119"/>
    <cellStyle name="s_DCF Inputs_2_Backlog 30 Sep 2006_Delphi - Operating model v.1.1 011106" xfId="25120"/>
    <cellStyle name="s_DCF Inputs_2_Backlog 30 Sep 2006_Delphi - Operating model v.1.1 011106_111212 Omzet calculatie def" xfId="25121"/>
    <cellStyle name="s_DCF Inputs_2_Backlog 30 Sep 2006_Delphi - Operating model v.1.1 011106_121204 Impairment test GTS" xfId="25122"/>
    <cellStyle name="s_DCF Inputs_2_Backlog 30 Sep 2006_Delphi_Operating_model_v 1.0 161106" xfId="25123"/>
    <cellStyle name="s_DCF Inputs_2_Backlog 30 Sep 2006_Delphi_Operating_model_v 1.0 161106_111212 Omzet calculatie def" xfId="25124"/>
    <cellStyle name="s_DCF Inputs_2_Backlog 30 Sep 2006_Delphi_Operating_model_v 1.0 161106_121204 Impairment test GTS" xfId="25125"/>
    <cellStyle name="s_DCF Inputs_2_Backlog 30 Sep 2006_Delphi_Operating_model_v(1).1.3_081106" xfId="25126"/>
    <cellStyle name="s_DCF Inputs_2_Backlog 30 Sep 2006_Delphi_Operating_model_v(1).1.3_081106_111212 Omzet calculatie def" xfId="25127"/>
    <cellStyle name="s_DCF Inputs_2_Backlog 30 Sep 2006_Delphi_Operating_model_v(1).1.3_081106_121204 Impairment test GTS" xfId="25128"/>
    <cellStyle name="s_DCF Inputs_Backlog 30 Sep 2006" xfId="25129"/>
    <cellStyle name="s_DCF Inputs_Backlog 30 Sep 2006_111212 Omzet calculatie def" xfId="25130"/>
    <cellStyle name="s_DCF Inputs_Backlog 30 Sep 2006_121204 Impairment test GTS" xfId="25131"/>
    <cellStyle name="s_DCF Inputs_Backlog 30 Sep 2006_Delphi - Operating model v.1.1 011106" xfId="25132"/>
    <cellStyle name="s_DCF Inputs_Backlog 30 Sep 2006_Delphi - Operating model v.1.1 011106_111212 Omzet calculatie def" xfId="25133"/>
    <cellStyle name="s_DCF Inputs_Backlog 30 Sep 2006_Delphi - Operating model v.1.1 011106_121204 Impairment test GTS" xfId="25134"/>
    <cellStyle name="s_DCF Inputs_Backlog 30 Sep 2006_Delphi_Operating_model_v 1.0 161106" xfId="25135"/>
    <cellStyle name="s_DCF Inputs_Backlog 30 Sep 2006_Delphi_Operating_model_v 1.0 161106_111212 Omzet calculatie def" xfId="25136"/>
    <cellStyle name="s_DCF Inputs_Backlog 30 Sep 2006_Delphi_Operating_model_v 1.0 161106_121204 Impairment test GTS" xfId="25137"/>
    <cellStyle name="s_DCF Inputs_Backlog 30 Sep 2006_Delphi_Operating_model_v(1).1.3_081106" xfId="25138"/>
    <cellStyle name="s_DCF Inputs_Backlog 30 Sep 2006_Delphi_Operating_model_v(1).1.3_081106_111212 Omzet calculatie def" xfId="25139"/>
    <cellStyle name="s_DCF Inputs_Backlog 30 Sep 2006_Delphi_Operating_model_v(1).1.3_081106_121204 Impairment test GTS" xfId="25140"/>
    <cellStyle name="s_DCF Inputs_Cases" xfId="25141"/>
    <cellStyle name="s_DCF Inputs_Cases_111212 Omzet calculatie def" xfId="25142"/>
    <cellStyle name="s_DCF Inputs_Cases_121204 Impairment test GTS" xfId="25143"/>
    <cellStyle name="s_DCF Inputs_Cases_Backlog 30 Sep 2006" xfId="25144"/>
    <cellStyle name="s_DCF Inputs_Cases_Backlog 30 Sep 2006_111212 Omzet calculatie def" xfId="25145"/>
    <cellStyle name="s_DCF Inputs_Cases_Backlog 30 Sep 2006_121204 Impairment test GTS" xfId="25146"/>
    <cellStyle name="s_DCF Inputs_Cases_Backlog 30 Sep 2006_Delphi - Operating model v.1.1 011106" xfId="25147"/>
    <cellStyle name="s_DCF Inputs_Cases_Backlog 30 Sep 2006_Delphi - Operating model v.1.1 011106_111212 Omzet calculatie def" xfId="25148"/>
    <cellStyle name="s_DCF Inputs_Cases_Backlog 30 Sep 2006_Delphi - Operating model v.1.1 011106_121204 Impairment test GTS" xfId="25149"/>
    <cellStyle name="s_DCF Inputs_Cases_Backlog 30 Sep 2006_Delphi_Operating_model_v 1.0 161106" xfId="25150"/>
    <cellStyle name="s_DCF Inputs_Cases_Backlog 30 Sep 2006_Delphi_Operating_model_v 1.0 161106_111212 Omzet calculatie def" xfId="25151"/>
    <cellStyle name="s_DCF Inputs_Cases_Backlog 30 Sep 2006_Delphi_Operating_model_v 1.0 161106_121204 Impairment test GTS" xfId="25152"/>
    <cellStyle name="s_DCF Inputs_Cases_Backlog 30 Sep 2006_Delphi_Operating_model_v(1).1.3_081106" xfId="25153"/>
    <cellStyle name="s_DCF Inputs_Cases_Backlog 30 Sep 2006_Delphi_Operating_model_v(1).1.3_081106_111212 Omzet calculatie def" xfId="25154"/>
    <cellStyle name="s_DCF Inputs_Cases_Backlog 30 Sep 2006_Delphi_Operating_model_v(1).1.3_081106_121204 Impairment test GTS" xfId="25155"/>
    <cellStyle name="s_DCF Inputs_Print_Manager" xfId="25156"/>
    <cellStyle name="s_DCF Inputs_Print_Manager_Backlog 30 Sep 2006" xfId="25157"/>
    <cellStyle name="s_DCF Inputs_Print_Manager_Backlog 30 Sep 2006_Delphi - Operating model v.1.1 011106" xfId="25158"/>
    <cellStyle name="s_DCF Inputs_Print_Manager_Backlog 30 Sep 2006_Delphi_Operating_model_v 1.0 161106" xfId="25159"/>
    <cellStyle name="s_DCF Inputs_Print_Manager_Backlog 30 Sep 2006_Delphi_Operating_model_v(1).1.3_081106" xfId="25160"/>
    <cellStyle name="s_DCF Inputs_Scenario_Macro" xfId="25161"/>
    <cellStyle name="s_DCF Inputs_Scenario_Macro_Backlog 30 Sep 2006" xfId="25162"/>
    <cellStyle name="s_DCF Inputs_Scenario_Macro_Backlog 30 Sep 2006_Delphi - Operating model v.1.1 011106" xfId="25163"/>
    <cellStyle name="s_DCF Inputs_Scenario_Macro_Backlog 30 Sep 2006_Delphi_Operating_model_v 1.0 161106" xfId="25164"/>
    <cellStyle name="s_DCF Inputs_Scenario_Macro_Backlog 30 Sep 2006_Delphi_Operating_model_v(1).1.3_081106" xfId="25165"/>
    <cellStyle name="s_DCF Inputs_Scenario_Manager" xfId="25166"/>
    <cellStyle name="s_DCF Inputs_Scenario_Manager_Backlog 30 Sep 2006" xfId="25167"/>
    <cellStyle name="s_DCF Inputs_Scenario_Manager_Backlog 30 Sep 2006_Delphi - Operating model v.1.1 011106" xfId="25168"/>
    <cellStyle name="s_DCF Inputs_Scenario_Manager_Backlog 30 Sep 2006_Delphi_Operating_model_v 1.0 161106" xfId="25169"/>
    <cellStyle name="s_DCF Inputs_Scenario_Manager_Backlog 30 Sep 2006_Delphi_Operating_model_v(1).1.3_081106" xfId="25170"/>
    <cellStyle name="s_DCF Matrix" xfId="25171"/>
    <cellStyle name="s_DCF Matrix_1" xfId="25172"/>
    <cellStyle name="s_DCF Matrix_1_Backlog 30 Sep 2006" xfId="25173"/>
    <cellStyle name="s_DCF Matrix_1_Backlog 30 Sep 2006_Delphi - Operating model v.1.1 011106" xfId="25174"/>
    <cellStyle name="s_DCF Matrix_1_Backlog 30 Sep 2006_Delphi_Operating_model_v 1.0 161106" xfId="25175"/>
    <cellStyle name="s_DCF Matrix_1_Backlog 30 Sep 2006_Delphi_Operating_model_v(1).1.3_081106" xfId="25176"/>
    <cellStyle name="s_DCF Matrix_1_Cases" xfId="25177"/>
    <cellStyle name="s_DCF Matrix_1_Cases_Backlog 30 Sep 2006" xfId="25178"/>
    <cellStyle name="s_DCF Matrix_1_Cases_Backlog 30 Sep 2006_Delphi - Operating model v.1.1 011106" xfId="25179"/>
    <cellStyle name="s_DCF Matrix_1_Cases_Backlog 30 Sep 2006_Delphi_Operating_model_v 1.0 161106" xfId="25180"/>
    <cellStyle name="s_DCF Matrix_1_Cases_Backlog 30 Sep 2006_Delphi_Operating_model_v(1).1.3_081106" xfId="25181"/>
    <cellStyle name="s_DCF Matrix_1_Print_Manager" xfId="25182"/>
    <cellStyle name="s_DCF Matrix_1_Print_Manager_111212 Omzet calculatie def" xfId="25183"/>
    <cellStyle name="s_DCF Matrix_1_Print_Manager_121204 Impairment test GTS" xfId="25184"/>
    <cellStyle name="s_DCF Matrix_1_Print_Manager_Backlog 30 Sep 2006" xfId="25185"/>
    <cellStyle name="s_DCF Matrix_1_Print_Manager_Backlog 30 Sep 2006_111212 Omzet calculatie def" xfId="25186"/>
    <cellStyle name="s_DCF Matrix_1_Print_Manager_Backlog 30 Sep 2006_121204 Impairment test GTS" xfId="25187"/>
    <cellStyle name="s_DCF Matrix_1_Print_Manager_Backlog 30 Sep 2006_Delphi - Operating model v.1.1 011106" xfId="25188"/>
    <cellStyle name="s_DCF Matrix_1_Print_Manager_Backlog 30 Sep 2006_Delphi - Operating model v.1.1 011106_111212 Omzet calculatie def" xfId="25189"/>
    <cellStyle name="s_DCF Matrix_1_Print_Manager_Backlog 30 Sep 2006_Delphi - Operating model v.1.1 011106_121204 Impairment test GTS" xfId="25190"/>
    <cellStyle name="s_DCF Matrix_1_Print_Manager_Backlog 30 Sep 2006_Delphi_Operating_model_v 1.0 161106" xfId="25191"/>
    <cellStyle name="s_DCF Matrix_1_Print_Manager_Backlog 30 Sep 2006_Delphi_Operating_model_v 1.0 161106_111212 Omzet calculatie def" xfId="25192"/>
    <cellStyle name="s_DCF Matrix_1_Print_Manager_Backlog 30 Sep 2006_Delphi_Operating_model_v 1.0 161106_121204 Impairment test GTS" xfId="25193"/>
    <cellStyle name="s_DCF Matrix_1_Print_Manager_Backlog 30 Sep 2006_Delphi_Operating_model_v(1).1.3_081106" xfId="25194"/>
    <cellStyle name="s_DCF Matrix_1_Print_Manager_Backlog 30 Sep 2006_Delphi_Operating_model_v(1).1.3_081106_111212 Omzet calculatie def" xfId="25195"/>
    <cellStyle name="s_DCF Matrix_1_Print_Manager_Backlog 30 Sep 2006_Delphi_Operating_model_v(1).1.3_081106_121204 Impairment test GTS" xfId="25196"/>
    <cellStyle name="s_DCF Matrix_1_Scenario_Macro" xfId="25197"/>
    <cellStyle name="s_DCF Matrix_1_Scenario_Macro_111212 Omzet calculatie def" xfId="25198"/>
    <cellStyle name="s_DCF Matrix_1_Scenario_Macro_121204 Impairment test GTS" xfId="25199"/>
    <cellStyle name="s_DCF Matrix_1_Scenario_Macro_Backlog 30 Sep 2006" xfId="25200"/>
    <cellStyle name="s_DCF Matrix_1_Scenario_Macro_Backlog 30 Sep 2006_111212 Omzet calculatie def" xfId="25201"/>
    <cellStyle name="s_DCF Matrix_1_Scenario_Macro_Backlog 30 Sep 2006_121204 Impairment test GTS" xfId="25202"/>
    <cellStyle name="s_DCF Matrix_1_Scenario_Macro_Backlog 30 Sep 2006_Delphi - Operating model v.1.1 011106" xfId="25203"/>
    <cellStyle name="s_DCF Matrix_1_Scenario_Macro_Backlog 30 Sep 2006_Delphi - Operating model v.1.1 011106_111212 Omzet calculatie def" xfId="25204"/>
    <cellStyle name="s_DCF Matrix_1_Scenario_Macro_Backlog 30 Sep 2006_Delphi - Operating model v.1.1 011106_121204 Impairment test GTS" xfId="25205"/>
    <cellStyle name="s_DCF Matrix_1_Scenario_Macro_Backlog 30 Sep 2006_Delphi_Operating_model_v 1.0 161106" xfId="25206"/>
    <cellStyle name="s_DCF Matrix_1_Scenario_Macro_Backlog 30 Sep 2006_Delphi_Operating_model_v 1.0 161106_111212 Omzet calculatie def" xfId="25207"/>
    <cellStyle name="s_DCF Matrix_1_Scenario_Macro_Backlog 30 Sep 2006_Delphi_Operating_model_v 1.0 161106_121204 Impairment test GTS" xfId="25208"/>
    <cellStyle name="s_DCF Matrix_1_Scenario_Macro_Backlog 30 Sep 2006_Delphi_Operating_model_v(1).1.3_081106" xfId="25209"/>
    <cellStyle name="s_DCF Matrix_1_Scenario_Macro_Backlog 30 Sep 2006_Delphi_Operating_model_v(1).1.3_081106_111212 Omzet calculatie def" xfId="25210"/>
    <cellStyle name="s_DCF Matrix_1_Scenario_Macro_Backlog 30 Sep 2006_Delphi_Operating_model_v(1).1.3_081106_121204 Impairment test GTS" xfId="25211"/>
    <cellStyle name="s_DCF Matrix_1_Scenario_Manager" xfId="25212"/>
    <cellStyle name="s_DCF Matrix_1_Scenario_Manager_111212 Omzet calculatie def" xfId="25213"/>
    <cellStyle name="s_DCF Matrix_1_Scenario_Manager_121204 Impairment test GTS" xfId="25214"/>
    <cellStyle name="s_DCF Matrix_1_Scenario_Manager_Backlog 30 Sep 2006" xfId="25215"/>
    <cellStyle name="s_DCF Matrix_1_Scenario_Manager_Backlog 30 Sep 2006_111212 Omzet calculatie def" xfId="25216"/>
    <cellStyle name="s_DCF Matrix_1_Scenario_Manager_Backlog 30 Sep 2006_121204 Impairment test GTS" xfId="25217"/>
    <cellStyle name="s_DCF Matrix_1_Scenario_Manager_Backlog 30 Sep 2006_Delphi - Operating model v.1.1 011106" xfId="25218"/>
    <cellStyle name="s_DCF Matrix_1_Scenario_Manager_Backlog 30 Sep 2006_Delphi - Operating model v.1.1 011106_111212 Omzet calculatie def" xfId="25219"/>
    <cellStyle name="s_DCF Matrix_1_Scenario_Manager_Backlog 30 Sep 2006_Delphi - Operating model v.1.1 011106_121204 Impairment test GTS" xfId="25220"/>
    <cellStyle name="s_DCF Matrix_1_Scenario_Manager_Backlog 30 Sep 2006_Delphi_Operating_model_v 1.0 161106" xfId="25221"/>
    <cellStyle name="s_DCF Matrix_1_Scenario_Manager_Backlog 30 Sep 2006_Delphi_Operating_model_v 1.0 161106_111212 Omzet calculatie def" xfId="25222"/>
    <cellStyle name="s_DCF Matrix_1_Scenario_Manager_Backlog 30 Sep 2006_Delphi_Operating_model_v 1.0 161106_121204 Impairment test GTS" xfId="25223"/>
    <cellStyle name="s_DCF Matrix_1_Scenario_Manager_Backlog 30 Sep 2006_Delphi_Operating_model_v(1).1.3_081106" xfId="25224"/>
    <cellStyle name="s_DCF Matrix_1_Scenario_Manager_Backlog 30 Sep 2006_Delphi_Operating_model_v(1).1.3_081106_111212 Omzet calculatie def" xfId="25225"/>
    <cellStyle name="s_DCF Matrix_1_Scenario_Manager_Backlog 30 Sep 2006_Delphi_Operating_model_v(1).1.3_081106_121204 Impairment test GTS" xfId="25226"/>
    <cellStyle name="s_DCF Matrix_111212 Omzet calculatie def" xfId="25227"/>
    <cellStyle name="s_DCF Matrix_121204 Impairment test GTS" xfId="25228"/>
    <cellStyle name="s_DCF Matrix_2" xfId="25229"/>
    <cellStyle name="s_DCF Matrix_2_111212 Omzet calculatie def" xfId="25230"/>
    <cellStyle name="s_DCF Matrix_2_121204 Impairment test GTS" xfId="25231"/>
    <cellStyle name="s_DCF Matrix_2_Backlog 30 Sep 2006" xfId="25232"/>
    <cellStyle name="s_DCF Matrix_2_Backlog 30 Sep 2006_111212 Omzet calculatie def" xfId="25233"/>
    <cellStyle name="s_DCF Matrix_2_Backlog 30 Sep 2006_121204 Impairment test GTS" xfId="25234"/>
    <cellStyle name="s_DCF Matrix_2_Backlog 30 Sep 2006_Delphi - Operating model v.1.1 011106" xfId="25235"/>
    <cellStyle name="s_DCF Matrix_2_Backlog 30 Sep 2006_Delphi - Operating model v.1.1 011106_111212 Omzet calculatie def" xfId="25236"/>
    <cellStyle name="s_DCF Matrix_2_Backlog 30 Sep 2006_Delphi - Operating model v.1.1 011106_121204 Impairment test GTS" xfId="25237"/>
    <cellStyle name="s_DCF Matrix_2_Backlog 30 Sep 2006_Delphi_Operating_model_v 1.0 161106" xfId="25238"/>
    <cellStyle name="s_DCF Matrix_2_Backlog 30 Sep 2006_Delphi_Operating_model_v 1.0 161106_111212 Omzet calculatie def" xfId="25239"/>
    <cellStyle name="s_DCF Matrix_2_Backlog 30 Sep 2006_Delphi_Operating_model_v 1.0 161106_121204 Impairment test GTS" xfId="25240"/>
    <cellStyle name="s_DCF Matrix_2_Backlog 30 Sep 2006_Delphi_Operating_model_v(1).1.3_081106" xfId="25241"/>
    <cellStyle name="s_DCF Matrix_2_Backlog 30 Sep 2006_Delphi_Operating_model_v(1).1.3_081106_111212 Omzet calculatie def" xfId="25242"/>
    <cellStyle name="s_DCF Matrix_2_Backlog 30 Sep 2006_Delphi_Operating_model_v(1).1.3_081106_121204 Impairment test GTS" xfId="25243"/>
    <cellStyle name="s_DCF Matrix_Backlog 30 Sep 2006" xfId="25244"/>
    <cellStyle name="s_DCF Matrix_Backlog 30 Sep 2006_111212 Omzet calculatie def" xfId="25245"/>
    <cellStyle name="s_DCF Matrix_Backlog 30 Sep 2006_121204 Impairment test GTS" xfId="25246"/>
    <cellStyle name="s_DCF Matrix_Backlog 30 Sep 2006_Delphi - Operating model v.1.1 011106" xfId="25247"/>
    <cellStyle name="s_DCF Matrix_Backlog 30 Sep 2006_Delphi - Operating model v.1.1 011106_111212 Omzet calculatie def" xfId="25248"/>
    <cellStyle name="s_DCF Matrix_Backlog 30 Sep 2006_Delphi - Operating model v.1.1 011106_121204 Impairment test GTS" xfId="25249"/>
    <cellStyle name="s_DCF Matrix_Backlog 30 Sep 2006_Delphi_Operating_model_v 1.0 161106" xfId="25250"/>
    <cellStyle name="s_DCF Matrix_Backlog 30 Sep 2006_Delphi_Operating_model_v 1.0 161106_111212 Omzet calculatie def" xfId="25251"/>
    <cellStyle name="s_DCF Matrix_Backlog 30 Sep 2006_Delphi_Operating_model_v 1.0 161106_121204 Impairment test GTS" xfId="25252"/>
    <cellStyle name="s_DCF Matrix_Backlog 30 Sep 2006_Delphi_Operating_model_v(1).1.3_081106" xfId="25253"/>
    <cellStyle name="s_DCF Matrix_Backlog 30 Sep 2006_Delphi_Operating_model_v(1).1.3_081106_111212 Omzet calculatie def" xfId="25254"/>
    <cellStyle name="s_DCF Matrix_Backlog 30 Sep 2006_Delphi_Operating_model_v(1).1.3_081106_121204 Impairment test GTS" xfId="25255"/>
    <cellStyle name="s_DCF Matrix_Cases" xfId="25256"/>
    <cellStyle name="s_DCF Matrix_Cases_111212 Omzet calculatie def" xfId="25257"/>
    <cellStyle name="s_DCF Matrix_Cases_121204 Impairment test GTS" xfId="25258"/>
    <cellStyle name="s_DCF Matrix_Cases_Backlog 30 Sep 2006" xfId="25259"/>
    <cellStyle name="s_DCF Matrix_Cases_Backlog 30 Sep 2006_111212 Omzet calculatie def" xfId="25260"/>
    <cellStyle name="s_DCF Matrix_Cases_Backlog 30 Sep 2006_121204 Impairment test GTS" xfId="25261"/>
    <cellStyle name="s_DCF Matrix_Cases_Backlog 30 Sep 2006_Delphi - Operating model v.1.1 011106" xfId="25262"/>
    <cellStyle name="s_DCF Matrix_Cases_Backlog 30 Sep 2006_Delphi - Operating model v.1.1 011106_111212 Omzet calculatie def" xfId="25263"/>
    <cellStyle name="s_DCF Matrix_Cases_Backlog 30 Sep 2006_Delphi - Operating model v.1.1 011106_121204 Impairment test GTS" xfId="25264"/>
    <cellStyle name="s_DCF Matrix_Cases_Backlog 30 Sep 2006_Delphi_Operating_model_v 1.0 161106" xfId="25265"/>
    <cellStyle name="s_DCF Matrix_Cases_Backlog 30 Sep 2006_Delphi_Operating_model_v 1.0 161106_111212 Omzet calculatie def" xfId="25266"/>
    <cellStyle name="s_DCF Matrix_Cases_Backlog 30 Sep 2006_Delphi_Operating_model_v 1.0 161106_121204 Impairment test GTS" xfId="25267"/>
    <cellStyle name="s_DCF Matrix_Cases_Backlog 30 Sep 2006_Delphi_Operating_model_v(1).1.3_081106" xfId="25268"/>
    <cellStyle name="s_DCF Matrix_Cases_Backlog 30 Sep 2006_Delphi_Operating_model_v(1).1.3_081106_111212 Omzet calculatie def" xfId="25269"/>
    <cellStyle name="s_DCF Matrix_Cases_Backlog 30 Sep 2006_Delphi_Operating_model_v(1).1.3_081106_121204 Impairment test GTS" xfId="25270"/>
    <cellStyle name="s_DCF Matrix_Print_Manager" xfId="25271"/>
    <cellStyle name="s_DCF Matrix_Print_Manager_Backlog 30 Sep 2006" xfId="25272"/>
    <cellStyle name="s_DCF Matrix_Print_Manager_Backlog 30 Sep 2006_Delphi - Operating model v.1.1 011106" xfId="25273"/>
    <cellStyle name="s_DCF Matrix_Print_Manager_Backlog 30 Sep 2006_Delphi_Operating_model_v 1.0 161106" xfId="25274"/>
    <cellStyle name="s_DCF Matrix_Print_Manager_Backlog 30 Sep 2006_Delphi_Operating_model_v(1).1.3_081106" xfId="25275"/>
    <cellStyle name="s_DCF Matrix_Scenario_Macro" xfId="25276"/>
    <cellStyle name="s_DCF Matrix_Scenario_Macro_Backlog 30 Sep 2006" xfId="25277"/>
    <cellStyle name="s_DCF Matrix_Scenario_Macro_Backlog 30 Sep 2006_Delphi - Operating model v.1.1 011106" xfId="25278"/>
    <cellStyle name="s_DCF Matrix_Scenario_Macro_Backlog 30 Sep 2006_Delphi_Operating_model_v 1.0 161106" xfId="25279"/>
    <cellStyle name="s_DCF Matrix_Scenario_Macro_Backlog 30 Sep 2006_Delphi_Operating_model_v(1).1.3_081106" xfId="25280"/>
    <cellStyle name="s_DCF Matrix_Scenario_Manager" xfId="25281"/>
    <cellStyle name="s_DCF Matrix_Scenario_Manager_Backlog 30 Sep 2006" xfId="25282"/>
    <cellStyle name="s_DCF Matrix_Scenario_Manager_Backlog 30 Sep 2006_Delphi - Operating model v.1.1 011106" xfId="25283"/>
    <cellStyle name="s_DCF Matrix_Scenario_Manager_Backlog 30 Sep 2006_Delphi_Operating_model_v 1.0 161106" xfId="25284"/>
    <cellStyle name="s_DCF Matrix_Scenario_Manager_Backlog 30 Sep 2006_Delphi_Operating_model_v(1).1.3_081106" xfId="25285"/>
    <cellStyle name="s_DCF_1" xfId="25286"/>
    <cellStyle name="s_DCF_1_111212 Omzet calculatie def" xfId="25287"/>
    <cellStyle name="s_DCF_1_121204 Impairment test GTS" xfId="25288"/>
    <cellStyle name="s_DCF_1_Backlog 30 Sep 2006" xfId="25289"/>
    <cellStyle name="s_DCF_1_Backlog 30 Sep 2006_111212 Omzet calculatie def" xfId="25290"/>
    <cellStyle name="s_DCF_1_Backlog 30 Sep 2006_121204 Impairment test GTS" xfId="25291"/>
    <cellStyle name="s_DCF_1_Backlog 30 Sep 2006_Delphi - Operating model v.1.1 011106" xfId="25292"/>
    <cellStyle name="s_DCF_1_Backlog 30 Sep 2006_Delphi - Operating model v.1.1 011106_111212 Omzet calculatie def" xfId="25293"/>
    <cellStyle name="s_DCF_1_Backlog 30 Sep 2006_Delphi - Operating model v.1.1 011106_121204 Impairment test GTS" xfId="25294"/>
    <cellStyle name="s_DCF_1_Backlog 30 Sep 2006_Delphi_Operating_model_v 1.0 161106" xfId="25295"/>
    <cellStyle name="s_DCF_1_Backlog 30 Sep 2006_Delphi_Operating_model_v 1.0 161106_111212 Omzet calculatie def" xfId="25296"/>
    <cellStyle name="s_DCF_1_Backlog 30 Sep 2006_Delphi_Operating_model_v 1.0 161106_121204 Impairment test GTS" xfId="25297"/>
    <cellStyle name="s_DCF_1_Backlog 30 Sep 2006_Delphi_Operating_model_v(1).1.3_081106" xfId="25298"/>
    <cellStyle name="s_DCF_1_Backlog 30 Sep 2006_Delphi_Operating_model_v(1).1.3_081106_111212 Omzet calculatie def" xfId="25299"/>
    <cellStyle name="s_DCF_1_Backlog 30 Sep 2006_Delphi_Operating_model_v(1).1.3_081106_121204 Impairment test GTS" xfId="25300"/>
    <cellStyle name="s_DCF_1_Cases" xfId="25301"/>
    <cellStyle name="s_DCF_1_Cases_Backlog 30 Sep 2006" xfId="25302"/>
    <cellStyle name="s_DCF_1_Cases_Backlog 30 Sep 2006_Delphi - Operating model v.1.1 011106" xfId="25303"/>
    <cellStyle name="s_DCF_1_Cases_Backlog 30 Sep 2006_Delphi_Operating_model_v 1.0 161106" xfId="25304"/>
    <cellStyle name="s_DCF_1_Cases_Backlog 30 Sep 2006_Delphi_Operating_model_v(1).1.3_081106" xfId="25305"/>
    <cellStyle name="s_DCF_2" xfId="25306"/>
    <cellStyle name="s_DCF_2_111212 Omzet calculatie def" xfId="25307"/>
    <cellStyle name="s_DCF_2_121204 Impairment test GTS" xfId="25308"/>
    <cellStyle name="s_DCF_2_Backlog 30 Sep 2006" xfId="25309"/>
    <cellStyle name="s_DCF_2_Backlog 30 Sep 2006_111212 Omzet calculatie def" xfId="25310"/>
    <cellStyle name="s_DCF_2_Backlog 30 Sep 2006_121204 Impairment test GTS" xfId="25311"/>
    <cellStyle name="s_DCF_2_Backlog 30 Sep 2006_Delphi - Operating model v.1.1 011106" xfId="25312"/>
    <cellStyle name="s_DCF_2_Backlog 30 Sep 2006_Delphi - Operating model v.1.1 011106_111212 Omzet calculatie def" xfId="25313"/>
    <cellStyle name="s_DCF_2_Backlog 30 Sep 2006_Delphi - Operating model v.1.1 011106_121204 Impairment test GTS" xfId="25314"/>
    <cellStyle name="s_DCF_2_Backlog 30 Sep 2006_Delphi_Operating_model_v 1.0 161106" xfId="25315"/>
    <cellStyle name="s_DCF_2_Backlog 30 Sep 2006_Delphi_Operating_model_v 1.0 161106_111212 Omzet calculatie def" xfId="25316"/>
    <cellStyle name="s_DCF_2_Backlog 30 Sep 2006_Delphi_Operating_model_v 1.0 161106_121204 Impairment test GTS" xfId="25317"/>
    <cellStyle name="s_DCF_2_Backlog 30 Sep 2006_Delphi_Operating_model_v(1).1.3_081106" xfId="25318"/>
    <cellStyle name="s_DCF_2_Backlog 30 Sep 2006_Delphi_Operating_model_v(1).1.3_081106_111212 Omzet calculatie def" xfId="25319"/>
    <cellStyle name="s_DCF_2_Backlog 30 Sep 2006_Delphi_Operating_model_v(1).1.3_081106_121204 Impairment test GTS" xfId="25320"/>
    <cellStyle name="s_DCF_Backlog 30 Sep 2006" xfId="25321"/>
    <cellStyle name="s_DCF_Backlog 30 Sep 2006_Delphi - Operating model v.1.1 011106" xfId="25322"/>
    <cellStyle name="s_DCF_Backlog 30 Sep 2006_Delphi_Operating_model_v 1.0 161106" xfId="25323"/>
    <cellStyle name="s_DCF_Backlog 30 Sep 2006_Delphi_Operating_model_v(1).1.3_081106" xfId="25324"/>
    <cellStyle name="s_DCF_Cases" xfId="25325"/>
    <cellStyle name="s_DCF_Cases_111212 Omzet calculatie def" xfId="25326"/>
    <cellStyle name="s_DCF_Cases_121204 Impairment test GTS" xfId="25327"/>
    <cellStyle name="s_DCF_Cases_Backlog 30 Sep 2006" xfId="25328"/>
    <cellStyle name="s_DCF_Cases_Backlog 30 Sep 2006_111212 Omzet calculatie def" xfId="25329"/>
    <cellStyle name="s_DCF_Cases_Backlog 30 Sep 2006_121204 Impairment test GTS" xfId="25330"/>
    <cellStyle name="s_DCF_Cases_Backlog 30 Sep 2006_Delphi - Operating model v.1.1 011106" xfId="25331"/>
    <cellStyle name="s_DCF_Cases_Backlog 30 Sep 2006_Delphi - Operating model v.1.1 011106_111212 Omzet calculatie def" xfId="25332"/>
    <cellStyle name="s_DCF_Cases_Backlog 30 Sep 2006_Delphi - Operating model v.1.1 011106_121204 Impairment test GTS" xfId="25333"/>
    <cellStyle name="s_DCF_Cases_Backlog 30 Sep 2006_Delphi_Operating_model_v 1.0 161106" xfId="25334"/>
    <cellStyle name="s_DCF_Cases_Backlog 30 Sep 2006_Delphi_Operating_model_v 1.0 161106_111212 Omzet calculatie def" xfId="25335"/>
    <cellStyle name="s_DCF_Cases_Backlog 30 Sep 2006_Delphi_Operating_model_v 1.0 161106_121204 Impairment test GTS" xfId="25336"/>
    <cellStyle name="s_DCF_Cases_Backlog 30 Sep 2006_Delphi_Operating_model_v(1).1.3_081106" xfId="25337"/>
    <cellStyle name="s_DCF_Cases_Backlog 30 Sep 2006_Delphi_Operating_model_v(1).1.3_081106_111212 Omzet calculatie def" xfId="25338"/>
    <cellStyle name="s_DCF_Cases_Backlog 30 Sep 2006_Delphi_Operating_model_v(1).1.3_081106_121204 Impairment test GTS" xfId="25339"/>
    <cellStyle name="s_DCFLBO Code" xfId="25340"/>
    <cellStyle name="s_DCFLBO Code_1" xfId="25341"/>
    <cellStyle name="s_DCFLBO Code_1_111212 Omzet calculatie def" xfId="25342"/>
    <cellStyle name="s_DCFLBO Code_1_121204 Impairment test GTS" xfId="25343"/>
    <cellStyle name="s_DCFLBO Code_1_Backlog 30 Sep 2006" xfId="25344"/>
    <cellStyle name="s_DCFLBO Code_1_Backlog 30 Sep 2006_111212 Omzet calculatie def" xfId="25345"/>
    <cellStyle name="s_DCFLBO Code_1_Backlog 30 Sep 2006_121204 Impairment test GTS" xfId="25346"/>
    <cellStyle name="s_DCFLBO Code_1_Backlog 30 Sep 2006_Delphi - Operating model v.1.1 011106" xfId="25347"/>
    <cellStyle name="s_DCFLBO Code_1_Backlog 30 Sep 2006_Delphi - Operating model v.1.1 011106_111212 Omzet calculatie def" xfId="25348"/>
    <cellStyle name="s_DCFLBO Code_1_Backlog 30 Sep 2006_Delphi - Operating model v.1.1 011106_121204 Impairment test GTS" xfId="25349"/>
    <cellStyle name="s_DCFLBO Code_1_Backlog 30 Sep 2006_Delphi_Operating_model_v 1.0 161106" xfId="25350"/>
    <cellStyle name="s_DCFLBO Code_1_Backlog 30 Sep 2006_Delphi_Operating_model_v 1.0 161106_111212 Omzet calculatie def" xfId="25351"/>
    <cellStyle name="s_DCFLBO Code_1_Backlog 30 Sep 2006_Delphi_Operating_model_v 1.0 161106_121204 Impairment test GTS" xfId="25352"/>
    <cellStyle name="s_DCFLBO Code_1_Backlog 30 Sep 2006_Delphi_Operating_model_v(1).1.3_081106" xfId="25353"/>
    <cellStyle name="s_DCFLBO Code_1_Backlog 30 Sep 2006_Delphi_Operating_model_v(1).1.3_081106_111212 Omzet calculatie def" xfId="25354"/>
    <cellStyle name="s_DCFLBO Code_1_Backlog 30 Sep 2006_Delphi_Operating_model_v(1).1.3_081106_121204 Impairment test GTS" xfId="25355"/>
    <cellStyle name="s_DCFLBO Code_1_cfroi" xfId="25356"/>
    <cellStyle name="s_DCFLBO Code_1_cfroi_111212 Omzet calculatie def" xfId="25357"/>
    <cellStyle name="s_DCFLBO Code_1_cfroi_121204 Impairment test GTS" xfId="25358"/>
    <cellStyle name="s_DCFLBO Code_1_cfroi_Backlog 30 Sep 2006" xfId="25359"/>
    <cellStyle name="s_DCFLBO Code_1_cfroi_Backlog 30 Sep 2006_111212 Omzet calculatie def" xfId="25360"/>
    <cellStyle name="s_DCFLBO Code_1_cfroi_Backlog 30 Sep 2006_121204 Impairment test GTS" xfId="25361"/>
    <cellStyle name="s_DCFLBO Code_1_cfroi_Backlog 30 Sep 2006_Delphi - Operating model v.1.1 011106" xfId="25362"/>
    <cellStyle name="s_DCFLBO Code_1_cfroi_Backlog 30 Sep 2006_Delphi - Operating model v.1.1 011106_111212 Omzet calculatie def" xfId="25363"/>
    <cellStyle name="s_DCFLBO Code_1_cfroi_Backlog 30 Sep 2006_Delphi - Operating model v.1.1 011106_121204 Impairment test GTS" xfId="25364"/>
    <cellStyle name="s_DCFLBO Code_1_cfroi_Backlog 30 Sep 2006_Delphi_Operating_model_v 1.0 161106" xfId="25365"/>
    <cellStyle name="s_DCFLBO Code_1_cfroi_Backlog 30 Sep 2006_Delphi_Operating_model_v 1.0 161106_111212 Omzet calculatie def" xfId="25366"/>
    <cellStyle name="s_DCFLBO Code_1_cfroi_Backlog 30 Sep 2006_Delphi_Operating_model_v 1.0 161106_121204 Impairment test GTS" xfId="25367"/>
    <cellStyle name="s_DCFLBO Code_1_cfroi_Backlog 30 Sep 2006_Delphi_Operating_model_v(1).1.3_081106" xfId="25368"/>
    <cellStyle name="s_DCFLBO Code_1_cfroi_Backlog 30 Sep 2006_Delphi_Operating_model_v(1).1.3_081106_111212 Omzet calculatie def" xfId="25369"/>
    <cellStyle name="s_DCFLBO Code_1_cfroi_Backlog 30 Sep 2006_Delphi_Operating_model_v(1).1.3_081106_121204 Impairment test GTS" xfId="25370"/>
    <cellStyle name="s_DCFLBO Code_1_MergeSumm" xfId="25371"/>
    <cellStyle name="s_DCFLBO Code_1_MergeSumm_111212 Omzet calculatie def" xfId="25372"/>
    <cellStyle name="s_DCFLBO Code_1_MergeSumm_121204 Impairment test GTS" xfId="25373"/>
    <cellStyle name="s_DCFLBO Code_1_MergeSumm_Backlog 30 Sep 2006" xfId="25374"/>
    <cellStyle name="s_DCFLBO Code_1_MergeSumm_Backlog 30 Sep 2006_111212 Omzet calculatie def" xfId="25375"/>
    <cellStyle name="s_DCFLBO Code_1_MergeSumm_Backlog 30 Sep 2006_121204 Impairment test GTS" xfId="25376"/>
    <cellStyle name="s_DCFLBO Code_1_MergeSumm_Backlog 30 Sep 2006_Delphi - Operating model v.1.1 011106" xfId="25377"/>
    <cellStyle name="s_DCFLBO Code_1_MergeSumm_Backlog 30 Sep 2006_Delphi - Operating model v.1.1 011106_111212 Omzet calculatie def" xfId="25378"/>
    <cellStyle name="s_DCFLBO Code_1_MergeSumm_Backlog 30 Sep 2006_Delphi - Operating model v.1.1 011106_121204 Impairment test GTS" xfId="25379"/>
    <cellStyle name="s_DCFLBO Code_1_MergeSumm_Backlog 30 Sep 2006_Delphi_Operating_model_v 1.0 161106" xfId="25380"/>
    <cellStyle name="s_DCFLBO Code_1_MergeSumm_Backlog 30 Sep 2006_Delphi_Operating_model_v 1.0 161106_111212 Omzet calculatie def" xfId="25381"/>
    <cellStyle name="s_DCFLBO Code_1_MergeSumm_Backlog 30 Sep 2006_Delphi_Operating_model_v 1.0 161106_121204 Impairment test GTS" xfId="25382"/>
    <cellStyle name="s_DCFLBO Code_1_MergeSumm_Backlog 30 Sep 2006_Delphi_Operating_model_v(1).1.3_081106" xfId="25383"/>
    <cellStyle name="s_DCFLBO Code_1_MergeSumm_Backlog 30 Sep 2006_Delphi_Operating_model_v(1).1.3_081106_111212 Omzet calculatie def" xfId="25384"/>
    <cellStyle name="s_DCFLBO Code_1_MergeSumm_Backlog 30 Sep 2006_Delphi_Operating_model_v(1).1.3_081106_121204 Impairment test GTS" xfId="25385"/>
    <cellStyle name="s_DCFLBO Code_1_Print_Manager" xfId="25386"/>
    <cellStyle name="s_DCFLBO Code_1_Print_Manager_111212 Omzet calculatie def" xfId="25387"/>
    <cellStyle name="s_DCFLBO Code_1_Print_Manager_121204 Impairment test GTS" xfId="25388"/>
    <cellStyle name="s_DCFLBO Code_1_Print_Manager_Backlog 30 Sep 2006" xfId="25389"/>
    <cellStyle name="s_DCFLBO Code_1_Print_Manager_Backlog 30 Sep 2006_111212 Omzet calculatie def" xfId="25390"/>
    <cellStyle name="s_DCFLBO Code_1_Print_Manager_Backlog 30 Sep 2006_121204 Impairment test GTS" xfId="25391"/>
    <cellStyle name="s_DCFLBO Code_1_Print_Manager_Backlog 30 Sep 2006_Delphi - Operating model v.1.1 011106" xfId="25392"/>
    <cellStyle name="s_DCFLBO Code_1_Print_Manager_Backlog 30 Sep 2006_Delphi - Operating model v.1.1 011106_111212 Omzet calculatie def" xfId="25393"/>
    <cellStyle name="s_DCFLBO Code_1_Print_Manager_Backlog 30 Sep 2006_Delphi - Operating model v.1.1 011106_121204 Impairment test GTS" xfId="25394"/>
    <cellStyle name="s_DCFLBO Code_1_Print_Manager_Backlog 30 Sep 2006_Delphi_Operating_model_v 1.0 161106" xfId="25395"/>
    <cellStyle name="s_DCFLBO Code_1_Print_Manager_Backlog 30 Sep 2006_Delphi_Operating_model_v 1.0 161106_111212 Omzet calculatie def" xfId="25396"/>
    <cellStyle name="s_DCFLBO Code_1_Print_Manager_Backlog 30 Sep 2006_Delphi_Operating_model_v 1.0 161106_121204 Impairment test GTS" xfId="25397"/>
    <cellStyle name="s_DCFLBO Code_1_Print_Manager_Backlog 30 Sep 2006_Delphi_Operating_model_v(1).1.3_081106" xfId="25398"/>
    <cellStyle name="s_DCFLBO Code_1_Print_Manager_Backlog 30 Sep 2006_Delphi_Operating_model_v(1).1.3_081106_111212 Omzet calculatie def" xfId="25399"/>
    <cellStyle name="s_DCFLBO Code_1_Print_Manager_Backlog 30 Sep 2006_Delphi_Operating_model_v(1).1.3_081106_121204 Impairment test GTS" xfId="25400"/>
    <cellStyle name="s_DCFLBO Code_1_Probability" xfId="25401"/>
    <cellStyle name="s_DCFLBO Code_1_Probability_111212 Omzet calculatie def" xfId="25402"/>
    <cellStyle name="s_DCFLBO Code_1_Probability_121204 Impairment test GTS" xfId="25403"/>
    <cellStyle name="s_DCFLBO Code_1_Probability_Backlog 30 Sep 2006" xfId="25404"/>
    <cellStyle name="s_DCFLBO Code_1_Probability_Backlog 30 Sep 2006_111212 Omzet calculatie def" xfId="25405"/>
    <cellStyle name="s_DCFLBO Code_1_Probability_Backlog 30 Sep 2006_121204 Impairment test GTS" xfId="25406"/>
    <cellStyle name="s_DCFLBO Code_1_Probability_Backlog 30 Sep 2006_Delphi - Operating model v.1.1 011106" xfId="25407"/>
    <cellStyle name="s_DCFLBO Code_1_Probability_Backlog 30 Sep 2006_Delphi - Operating model v.1.1 011106_111212 Omzet calculatie def" xfId="25408"/>
    <cellStyle name="s_DCFLBO Code_1_Probability_Backlog 30 Sep 2006_Delphi - Operating model v.1.1 011106_121204 Impairment test GTS" xfId="25409"/>
    <cellStyle name="s_DCFLBO Code_1_Probability_Backlog 30 Sep 2006_Delphi_Operating_model_v 1.0 161106" xfId="25410"/>
    <cellStyle name="s_DCFLBO Code_1_Probability_Backlog 30 Sep 2006_Delphi_Operating_model_v 1.0 161106_111212 Omzet calculatie def" xfId="25411"/>
    <cellStyle name="s_DCFLBO Code_1_Probability_Backlog 30 Sep 2006_Delphi_Operating_model_v 1.0 161106_121204 Impairment test GTS" xfId="25412"/>
    <cellStyle name="s_DCFLBO Code_1_Probability_Backlog 30 Sep 2006_Delphi_Operating_model_v(1).1.3_081106" xfId="25413"/>
    <cellStyle name="s_DCFLBO Code_1_Probability_Backlog 30 Sep 2006_Delphi_Operating_model_v(1).1.3_081106_111212 Omzet calculatie def" xfId="25414"/>
    <cellStyle name="s_DCFLBO Code_1_Probability_Backlog 30 Sep 2006_Delphi_Operating_model_v(1).1.3_081106_121204 Impairment test GTS" xfId="25415"/>
    <cellStyle name="s_DCFLBO Code_1_Scenario_Macro" xfId="25416"/>
    <cellStyle name="s_DCFLBO Code_1_Scenario_Macro_111212 Omzet calculatie def" xfId="25417"/>
    <cellStyle name="s_DCFLBO Code_1_Scenario_Macro_121204 Impairment test GTS" xfId="25418"/>
    <cellStyle name="s_DCFLBO Code_1_Scenario_Macro_Backlog 30 Sep 2006" xfId="25419"/>
    <cellStyle name="s_DCFLBO Code_1_Scenario_Macro_Backlog 30 Sep 2006_111212 Omzet calculatie def" xfId="25420"/>
    <cellStyle name="s_DCFLBO Code_1_Scenario_Macro_Backlog 30 Sep 2006_121204 Impairment test GTS" xfId="25421"/>
    <cellStyle name="s_DCFLBO Code_1_Scenario_Macro_Backlog 30 Sep 2006_Delphi - Operating model v.1.1 011106" xfId="25422"/>
    <cellStyle name="s_DCFLBO Code_1_Scenario_Macro_Backlog 30 Sep 2006_Delphi - Operating model v.1.1 011106_111212 Omzet calculatie def" xfId="25423"/>
    <cellStyle name="s_DCFLBO Code_1_Scenario_Macro_Backlog 30 Sep 2006_Delphi - Operating model v.1.1 011106_121204 Impairment test GTS" xfId="25424"/>
    <cellStyle name="s_DCFLBO Code_1_Scenario_Macro_Backlog 30 Sep 2006_Delphi_Operating_model_v 1.0 161106" xfId="25425"/>
    <cellStyle name="s_DCFLBO Code_1_Scenario_Macro_Backlog 30 Sep 2006_Delphi_Operating_model_v 1.0 161106_111212 Omzet calculatie def" xfId="25426"/>
    <cellStyle name="s_DCFLBO Code_1_Scenario_Macro_Backlog 30 Sep 2006_Delphi_Operating_model_v 1.0 161106_121204 Impairment test GTS" xfId="25427"/>
    <cellStyle name="s_DCFLBO Code_1_Scenario_Macro_Backlog 30 Sep 2006_Delphi_Operating_model_v(1).1.3_081106" xfId="25428"/>
    <cellStyle name="s_DCFLBO Code_1_Scenario_Macro_Backlog 30 Sep 2006_Delphi_Operating_model_v(1).1.3_081106_111212 Omzet calculatie def" xfId="25429"/>
    <cellStyle name="s_DCFLBO Code_1_Scenario_Macro_Backlog 30 Sep 2006_Delphi_Operating_model_v(1).1.3_081106_121204 Impairment test GTS" xfId="25430"/>
    <cellStyle name="s_DCFLBO Code_1_Scenario_Manager" xfId="25431"/>
    <cellStyle name="s_DCFLBO Code_1_Scenario_Manager_111212 Omzet calculatie def" xfId="25432"/>
    <cellStyle name="s_DCFLBO Code_1_Scenario_Manager_121204 Impairment test GTS" xfId="25433"/>
    <cellStyle name="s_DCFLBO Code_1_Scenario_Manager_Backlog 30 Sep 2006" xfId="25434"/>
    <cellStyle name="s_DCFLBO Code_1_Scenario_Manager_Backlog 30 Sep 2006_111212 Omzet calculatie def" xfId="25435"/>
    <cellStyle name="s_DCFLBO Code_1_Scenario_Manager_Backlog 30 Sep 2006_121204 Impairment test GTS" xfId="25436"/>
    <cellStyle name="s_DCFLBO Code_1_Scenario_Manager_Backlog 30 Sep 2006_Delphi - Operating model v.1.1 011106" xfId="25437"/>
    <cellStyle name="s_DCFLBO Code_1_Scenario_Manager_Backlog 30 Sep 2006_Delphi - Operating model v.1.1 011106_111212 Omzet calculatie def" xfId="25438"/>
    <cellStyle name="s_DCFLBO Code_1_Scenario_Manager_Backlog 30 Sep 2006_Delphi - Operating model v.1.1 011106_121204 Impairment test GTS" xfId="25439"/>
    <cellStyle name="s_DCFLBO Code_1_Scenario_Manager_Backlog 30 Sep 2006_Delphi_Operating_model_v 1.0 161106" xfId="25440"/>
    <cellStyle name="s_DCFLBO Code_1_Scenario_Manager_Backlog 30 Sep 2006_Delphi_Operating_model_v 1.0 161106_111212 Omzet calculatie def" xfId="25441"/>
    <cellStyle name="s_DCFLBO Code_1_Scenario_Manager_Backlog 30 Sep 2006_Delphi_Operating_model_v 1.0 161106_121204 Impairment test GTS" xfId="25442"/>
    <cellStyle name="s_DCFLBO Code_1_Scenario_Manager_Backlog 30 Sep 2006_Delphi_Operating_model_v(1).1.3_081106" xfId="25443"/>
    <cellStyle name="s_DCFLBO Code_1_Scenario_Manager_Backlog 30 Sep 2006_Delphi_Operating_model_v(1).1.3_081106_111212 Omzet calculatie def" xfId="25444"/>
    <cellStyle name="s_DCFLBO Code_1_Scenario_Manager_Backlog 30 Sep 2006_Delphi_Operating_model_v(1).1.3_081106_121204 Impairment test GTS" xfId="25445"/>
    <cellStyle name="s_DCFLBO Code_1_sputz matrix" xfId="25446"/>
    <cellStyle name="s_DCFLBO Code_1_sputz matrix_111212 Omzet calculatie def" xfId="25447"/>
    <cellStyle name="s_DCFLBO Code_1_sputz matrix_121204 Impairment test GTS" xfId="25448"/>
    <cellStyle name="s_DCFLBO Code_1_sputz matrix_Backlog 30 Sep 2006" xfId="25449"/>
    <cellStyle name="s_DCFLBO Code_1_sputz matrix_Backlog 30 Sep 2006_111212 Omzet calculatie def" xfId="25450"/>
    <cellStyle name="s_DCFLBO Code_1_sputz matrix_Backlog 30 Sep 2006_121204 Impairment test GTS" xfId="25451"/>
    <cellStyle name="s_DCFLBO Code_1_sputz matrix_Backlog 30 Sep 2006_Delphi - Operating model v.1.1 011106" xfId="25452"/>
    <cellStyle name="s_DCFLBO Code_1_sputz matrix_Backlog 30 Sep 2006_Delphi - Operating model v.1.1 011106_111212 Omzet calculatie def" xfId="25453"/>
    <cellStyle name="s_DCFLBO Code_1_sputz matrix_Backlog 30 Sep 2006_Delphi - Operating model v.1.1 011106_121204 Impairment test GTS" xfId="25454"/>
    <cellStyle name="s_DCFLBO Code_1_sputz matrix_Backlog 30 Sep 2006_Delphi_Operating_model_v 1.0 161106" xfId="25455"/>
    <cellStyle name="s_DCFLBO Code_1_sputz matrix_Backlog 30 Sep 2006_Delphi_Operating_model_v 1.0 161106_111212 Omzet calculatie def" xfId="25456"/>
    <cellStyle name="s_DCFLBO Code_1_sputz matrix_Backlog 30 Sep 2006_Delphi_Operating_model_v 1.0 161106_121204 Impairment test GTS" xfId="25457"/>
    <cellStyle name="s_DCFLBO Code_1_sputz matrix_Backlog 30 Sep 2006_Delphi_Operating_model_v(1).1.3_081106" xfId="25458"/>
    <cellStyle name="s_DCFLBO Code_1_sputz matrix_Backlog 30 Sep 2006_Delphi_Operating_model_v(1).1.3_081106_111212 Omzet calculatie def" xfId="25459"/>
    <cellStyle name="s_DCFLBO Code_1_sputz matrix_Backlog 30 Sep 2006_Delphi_Operating_model_v(1).1.3_081106_121204 Impairment test GTS" xfId="25460"/>
    <cellStyle name="s_DCFLBO Code_2" xfId="25461"/>
    <cellStyle name="s_DCFLBO Code_2_Backlog 30 Sep 2006" xfId="25462"/>
    <cellStyle name="s_DCFLBO Code_2_Backlog 30 Sep 2006_Delphi - Operating model v.1.1 011106" xfId="25463"/>
    <cellStyle name="s_DCFLBO Code_2_Backlog 30 Sep 2006_Delphi_Operating_model_v 1.0 161106" xfId="25464"/>
    <cellStyle name="s_DCFLBO Code_2_Backlog 30 Sep 2006_Delphi_Operating_model_v(1).1.3_081106" xfId="25465"/>
    <cellStyle name="s_DCFLBO Code_Backlog 30 Sep 2006" xfId="25466"/>
    <cellStyle name="s_DCFLBO Code_Backlog 30 Sep 2006_Delphi - Operating model v.1.1 011106" xfId="25467"/>
    <cellStyle name="s_DCFLBO Code_Backlog 30 Sep 2006_Delphi_Operating_model_v 1.0 161106" xfId="25468"/>
    <cellStyle name="s_DCFLBO Code_Backlog 30 Sep 2006_Delphi_Operating_model_v(1).1.3_081106" xfId="25469"/>
    <cellStyle name="s_DCFLBO Code_Cases" xfId="25470"/>
    <cellStyle name="s_DCFLBO Code_Cases_Backlog 30 Sep 2006" xfId="25471"/>
    <cellStyle name="s_DCFLBO Code_Cases_Backlog 30 Sep 2006_Delphi - Operating model v.1.1 011106" xfId="25472"/>
    <cellStyle name="s_DCFLBO Code_Cases_Backlog 30 Sep 2006_Delphi_Operating_model_v 1.0 161106" xfId="25473"/>
    <cellStyle name="s_DCFLBO Code_Cases_Backlog 30 Sep 2006_Delphi_Operating_model_v(1).1.3_081106" xfId="25474"/>
    <cellStyle name="s_DCFLBO Code_Valuation Summary" xfId="25475"/>
    <cellStyle name="s_DCFLBO Code_Valuation Summary_Backlog 30 Sep 2006" xfId="25476"/>
    <cellStyle name="s_DCFLBO Code_Valuation Summary_Backlog 30 Sep 2006_Delphi - Operating model v.1.1 011106" xfId="25477"/>
    <cellStyle name="s_DCFLBO Code_Valuation Summary_Backlog 30 Sep 2006_Delphi_Operating_model_v 1.0 161106" xfId="25478"/>
    <cellStyle name="s_DCFLBO Code_Valuation Summary_Backlog 30 Sep 2006_Delphi_Operating_model_v(1).1.3_081106" xfId="25479"/>
    <cellStyle name="s_DMPR" xfId="25480"/>
    <cellStyle name="s_DMPR_1" xfId="25481"/>
    <cellStyle name="s_DMPR_1_Backlog 30 Sep 2006" xfId="25482"/>
    <cellStyle name="s_DMPR_1_Backlog 30 Sep 2006_Delphi - Operating model v.1.1 011106" xfId="25483"/>
    <cellStyle name="s_DMPR_1_Backlog 30 Sep 2006_Delphi_Operating_model_v 1.0 161106" xfId="25484"/>
    <cellStyle name="s_DMPR_1_Backlog 30 Sep 2006_Delphi_Operating_model_v(1).1.3_081106" xfId="25485"/>
    <cellStyle name="s_DMPR_2" xfId="25486"/>
    <cellStyle name="s_DMPR_2_Backlog 30 Sep 2006" xfId="25487"/>
    <cellStyle name="s_DMPR_2_Backlog 30 Sep 2006_Delphi - Operating model v.1.1 011106" xfId="25488"/>
    <cellStyle name="s_DMPR_2_Backlog 30 Sep 2006_Delphi_Operating_model_v 1.0 161106" xfId="25489"/>
    <cellStyle name="s_DMPR_2_Backlog 30 Sep 2006_Delphi_Operating_model_v(1).1.3_081106" xfId="25490"/>
    <cellStyle name="s_DMPR_Backlog 30 Sep 2006" xfId="25491"/>
    <cellStyle name="s_DMPR_Backlog 30 Sep 2006_Delphi - Operating model v.1.1 011106" xfId="25492"/>
    <cellStyle name="s_DMPR_Backlog 30 Sep 2006_Delphi_Operating_model_v 1.0 161106" xfId="25493"/>
    <cellStyle name="s_DMPR_Backlog 30 Sep 2006_Delphi_Operating_model_v(1).1.3_081106" xfId="25494"/>
    <cellStyle name="s_E (2)" xfId="25495"/>
    <cellStyle name="s_E (2)_1" xfId="25496"/>
    <cellStyle name="s_E (2)_1_Backlog 30 Sep 2006" xfId="25497"/>
    <cellStyle name="s_E (2)_1_Backlog 30 Sep 2006_Delphi - Operating model v.1.1 011106" xfId="25498"/>
    <cellStyle name="s_E (2)_1_Backlog 30 Sep 2006_Delphi_Operating_model_v 1.0 161106" xfId="25499"/>
    <cellStyle name="s_E (2)_1_Backlog 30 Sep 2006_Delphi_Operating_model_v(1).1.3_081106" xfId="25500"/>
    <cellStyle name="s_E (2)_Backlog 30 Sep 2006" xfId="25501"/>
    <cellStyle name="s_E (2)_Backlog 30 Sep 2006_Delphi - Operating model v.1.1 011106" xfId="25502"/>
    <cellStyle name="s_E (2)_Backlog 30 Sep 2006_Delphi_Operating_model_v 1.0 161106" xfId="25503"/>
    <cellStyle name="s_E (2)_Backlog 30 Sep 2006_Delphi_Operating_model_v(1).1.3_081106" xfId="25504"/>
    <cellStyle name="s_Earnings" xfId="25505"/>
    <cellStyle name="s_Earnings " xfId="25506"/>
    <cellStyle name="s_Earnings (2)" xfId="25507"/>
    <cellStyle name="s_Earnings (2)_1" xfId="25508"/>
    <cellStyle name="s_Earnings (2)_1_Backlog 30 Sep 2006" xfId="25509"/>
    <cellStyle name="s_Earnings (2)_1_Backlog 30 Sep 2006_Delphi - Operating model v.1.1 011106" xfId="25510"/>
    <cellStyle name="s_Earnings (2)_1_Backlog 30 Sep 2006_Delphi_Operating_model_v 1.0 161106" xfId="25511"/>
    <cellStyle name="s_Earnings (2)_1_Backlog 30 Sep 2006_Delphi_Operating_model_v(1).1.3_081106" xfId="25512"/>
    <cellStyle name="s_Earnings (2)_1_Print_Manager" xfId="25513"/>
    <cellStyle name="s_Earnings (2)_1_Print_Manager_Backlog 30 Sep 2006" xfId="25514"/>
    <cellStyle name="s_Earnings (2)_1_Print_Manager_Backlog 30 Sep 2006_Delphi - Operating model v.1.1 011106" xfId="25515"/>
    <cellStyle name="s_Earnings (2)_1_Print_Manager_Backlog 30 Sep 2006_Delphi_Operating_model_v 1.0 161106" xfId="25516"/>
    <cellStyle name="s_Earnings (2)_1_Print_Manager_Backlog 30 Sep 2006_Delphi_Operating_model_v(1).1.3_081106" xfId="25517"/>
    <cellStyle name="s_Earnings (2)_1_Scenario_Macro" xfId="25518"/>
    <cellStyle name="s_Earnings (2)_1_Scenario_Macro_Backlog 30 Sep 2006" xfId="25519"/>
    <cellStyle name="s_Earnings (2)_1_Scenario_Macro_Backlog 30 Sep 2006_Delphi - Operating model v.1.1 011106" xfId="25520"/>
    <cellStyle name="s_Earnings (2)_1_Scenario_Macro_Backlog 30 Sep 2006_Delphi_Operating_model_v 1.0 161106" xfId="25521"/>
    <cellStyle name="s_Earnings (2)_1_Scenario_Macro_Backlog 30 Sep 2006_Delphi_Operating_model_v(1).1.3_081106" xfId="25522"/>
    <cellStyle name="s_Earnings (2)_1_Scenario_Manager" xfId="25523"/>
    <cellStyle name="s_Earnings (2)_1_Scenario_Manager_Backlog 30 Sep 2006" xfId="25524"/>
    <cellStyle name="s_Earnings (2)_1_Scenario_Manager_Backlog 30 Sep 2006_Delphi - Operating model v.1.1 011106" xfId="25525"/>
    <cellStyle name="s_Earnings (2)_1_Scenario_Manager_Backlog 30 Sep 2006_Delphi_Operating_model_v 1.0 161106" xfId="25526"/>
    <cellStyle name="s_Earnings (2)_1_Scenario_Manager_Backlog 30 Sep 2006_Delphi_Operating_model_v(1).1.3_081106" xfId="25527"/>
    <cellStyle name="s_Earnings (2)_2" xfId="25528"/>
    <cellStyle name="s_Earnings (2)_2_Backlog 30 Sep 2006" xfId="25529"/>
    <cellStyle name="s_Earnings (2)_2_Backlog 30 Sep 2006_Delphi - Operating model v.1.1 011106" xfId="25530"/>
    <cellStyle name="s_Earnings (2)_2_Backlog 30 Sep 2006_Delphi_Operating_model_v 1.0 161106" xfId="25531"/>
    <cellStyle name="s_Earnings (2)_2_Backlog 30 Sep 2006_Delphi_Operating_model_v(1).1.3_081106" xfId="25532"/>
    <cellStyle name="s_Earnings (2)_Backlog 30 Sep 2006" xfId="25533"/>
    <cellStyle name="s_Earnings (2)_Backlog 30 Sep 2006_Delphi - Operating model v.1.1 011106" xfId="25534"/>
    <cellStyle name="s_Earnings (2)_Backlog 30 Sep 2006_Delphi_Operating_model_v 1.0 161106" xfId="25535"/>
    <cellStyle name="s_Earnings (2)_Backlog 30 Sep 2006_Delphi_Operating_model_v(1).1.3_081106" xfId="25536"/>
    <cellStyle name="s_Earnings (2)_Print_Manager" xfId="25537"/>
    <cellStyle name="s_Earnings (2)_Print_Manager_Backlog 30 Sep 2006" xfId="25538"/>
    <cellStyle name="s_Earnings (2)_Print_Manager_Backlog 30 Sep 2006_Delphi - Operating model v.1.1 011106" xfId="25539"/>
    <cellStyle name="s_Earnings (2)_Print_Manager_Backlog 30 Sep 2006_Delphi_Operating_model_v 1.0 161106" xfId="25540"/>
    <cellStyle name="s_Earnings (2)_Print_Manager_Backlog 30 Sep 2006_Delphi_Operating_model_v(1).1.3_081106" xfId="25541"/>
    <cellStyle name="s_Earnings (2)_Scenario_Macro" xfId="25542"/>
    <cellStyle name="s_Earnings (2)_Scenario_Macro_Backlog 30 Sep 2006" xfId="25543"/>
    <cellStyle name="s_Earnings (2)_Scenario_Macro_Backlog 30 Sep 2006_Delphi - Operating model v.1.1 011106" xfId="25544"/>
    <cellStyle name="s_Earnings (2)_Scenario_Macro_Backlog 30 Sep 2006_Delphi_Operating_model_v 1.0 161106" xfId="25545"/>
    <cellStyle name="s_Earnings (2)_Scenario_Macro_Backlog 30 Sep 2006_Delphi_Operating_model_v(1).1.3_081106" xfId="25546"/>
    <cellStyle name="s_Earnings (2)_Scenario_Manager" xfId="25547"/>
    <cellStyle name="s_Earnings (2)_Scenario_Manager_Backlog 30 Sep 2006" xfId="25548"/>
    <cellStyle name="s_Earnings (2)_Scenario_Manager_Backlog 30 Sep 2006_Delphi - Operating model v.1.1 011106" xfId="25549"/>
    <cellStyle name="s_Earnings (2)_Scenario_Manager_Backlog 30 Sep 2006_Delphi_Operating_model_v 1.0 161106" xfId="25550"/>
    <cellStyle name="s_Earnings (2)_Scenario_Manager_Backlog 30 Sep 2006_Delphi_Operating_model_v(1).1.3_081106" xfId="25551"/>
    <cellStyle name="s_Earnings (3)" xfId="25552"/>
    <cellStyle name="s_Earnings (3)_1" xfId="25553"/>
    <cellStyle name="s_Earnings (3)_1_Backlog 30 Sep 2006" xfId="25554"/>
    <cellStyle name="s_Earnings (3)_1_Backlog 30 Sep 2006_Delphi - Operating model v.1.1 011106" xfId="25555"/>
    <cellStyle name="s_Earnings (3)_1_Backlog 30 Sep 2006_Delphi_Operating_model_v 1.0 161106" xfId="25556"/>
    <cellStyle name="s_Earnings (3)_1_Backlog 30 Sep 2006_Delphi_Operating_model_v(1).1.3_081106" xfId="25557"/>
    <cellStyle name="s_Earnings (3)_Backlog 30 Sep 2006" xfId="25558"/>
    <cellStyle name="s_Earnings (3)_Backlog 30 Sep 2006_Delphi - Operating model v.1.1 011106" xfId="25559"/>
    <cellStyle name="s_Earnings (3)_Backlog 30 Sep 2006_Delphi_Operating_model_v 1.0 161106" xfId="25560"/>
    <cellStyle name="s_Earnings (3)_Backlog 30 Sep 2006_Delphi_Operating_model_v(1).1.3_081106" xfId="25561"/>
    <cellStyle name="s_Earnings _1" xfId="25562"/>
    <cellStyle name="s_Earnings _1_Backlog 30 Sep 2006" xfId="25563"/>
    <cellStyle name="s_Earnings _1_Backlog 30 Sep 2006_Delphi - Operating model v.1.1 011106" xfId="25564"/>
    <cellStyle name="s_Earnings _1_Backlog 30 Sep 2006_Delphi_Operating_model_v 1.0 161106" xfId="25565"/>
    <cellStyle name="s_Earnings _1_Backlog 30 Sep 2006_Delphi_Operating_model_v(1).1.3_081106" xfId="25566"/>
    <cellStyle name="s_Earnings _2" xfId="25567"/>
    <cellStyle name="s_Earnings _2_Backlog 30 Sep 2006" xfId="25568"/>
    <cellStyle name="s_Earnings _2_Backlog 30 Sep 2006_Delphi - Operating model v.1.1 011106" xfId="25569"/>
    <cellStyle name="s_Earnings _2_Backlog 30 Sep 2006_Delphi_Operating_model_v 1.0 161106" xfId="25570"/>
    <cellStyle name="s_Earnings _2_Backlog 30 Sep 2006_Delphi_Operating_model_v(1).1.3_081106" xfId="25571"/>
    <cellStyle name="s_Earnings _Backlog 30 Sep 2006" xfId="25572"/>
    <cellStyle name="s_Earnings _Backlog 30 Sep 2006_Delphi - Operating model v.1.1 011106" xfId="25573"/>
    <cellStyle name="s_Earnings _Backlog 30 Sep 2006_Delphi_Operating_model_v 1.0 161106" xfId="25574"/>
    <cellStyle name="s_Earnings _Backlog 30 Sep 2006_Delphi_Operating_model_v(1).1.3_081106" xfId="25575"/>
    <cellStyle name="s_Earnings SMH" xfId="25576"/>
    <cellStyle name="s_Earnings SMH_1" xfId="25577"/>
    <cellStyle name="s_Earnings SMH_1_Backlog 30 Sep 2006" xfId="25578"/>
    <cellStyle name="s_Earnings SMH_1_Backlog 30 Sep 2006_Delphi - Operating model v.1.1 011106" xfId="25579"/>
    <cellStyle name="s_Earnings SMH_1_Backlog 30 Sep 2006_Delphi_Operating_model_v 1.0 161106" xfId="25580"/>
    <cellStyle name="s_Earnings SMH_1_Backlog 30 Sep 2006_Delphi_Operating_model_v(1).1.3_081106" xfId="25581"/>
    <cellStyle name="s_Earnings SMH_2" xfId="25582"/>
    <cellStyle name="s_Earnings SMH_2_Backlog 30 Sep 2006" xfId="25583"/>
    <cellStyle name="s_Earnings SMH_2_Backlog 30 Sep 2006_Delphi - Operating model v.1.1 011106" xfId="25584"/>
    <cellStyle name="s_Earnings SMH_2_Backlog 30 Sep 2006_Delphi_Operating_model_v 1.0 161106" xfId="25585"/>
    <cellStyle name="s_Earnings SMH_2_Backlog 30 Sep 2006_Delphi_Operating_model_v(1).1.3_081106" xfId="25586"/>
    <cellStyle name="s_Earnings SMH_Backlog 30 Sep 2006" xfId="25587"/>
    <cellStyle name="s_Earnings SMH_Backlog 30 Sep 2006_Delphi - Operating model v.1.1 011106" xfId="25588"/>
    <cellStyle name="s_Earnings SMH_Backlog 30 Sep 2006_Delphi_Operating_model_v 1.0 161106" xfId="25589"/>
    <cellStyle name="s_Earnings SMH_Backlog 30 Sep 2006_Delphi_Operating_model_v(1).1.3_081106" xfId="25590"/>
    <cellStyle name="s_Earnings TAG" xfId="25591"/>
    <cellStyle name="s_Earnings TAG_1" xfId="25592"/>
    <cellStyle name="s_Earnings TAG_1_Backlog 30 Sep 2006" xfId="25593"/>
    <cellStyle name="s_Earnings TAG_1_Backlog 30 Sep 2006_Delphi - Operating model v.1.1 011106" xfId="25594"/>
    <cellStyle name="s_Earnings TAG_1_Backlog 30 Sep 2006_Delphi_Operating_model_v 1.0 161106" xfId="25595"/>
    <cellStyle name="s_Earnings TAG_1_Backlog 30 Sep 2006_Delphi_Operating_model_v(1).1.3_081106" xfId="25596"/>
    <cellStyle name="s_Earnings TAG_2" xfId="25597"/>
    <cellStyle name="s_Earnings TAG_2_Backlog 30 Sep 2006" xfId="25598"/>
    <cellStyle name="s_Earnings TAG_2_Backlog 30 Sep 2006_Delphi - Operating model v.1.1 011106" xfId="25599"/>
    <cellStyle name="s_Earnings TAG_2_Backlog 30 Sep 2006_Delphi_Operating_model_v 1.0 161106" xfId="25600"/>
    <cellStyle name="s_Earnings TAG_2_Backlog 30 Sep 2006_Delphi_Operating_model_v(1).1.3_081106" xfId="25601"/>
    <cellStyle name="s_Earnings TAG_Backlog 30 Sep 2006" xfId="25602"/>
    <cellStyle name="s_Earnings TAG_Backlog 30 Sep 2006_Delphi - Operating model v.1.1 011106" xfId="25603"/>
    <cellStyle name="s_Earnings TAG_Backlog 30 Sep 2006_Delphi_Operating_model_v 1.0 161106" xfId="25604"/>
    <cellStyle name="s_Earnings TAG_Backlog 30 Sep 2006_Delphi_Operating_model_v(1).1.3_081106" xfId="25605"/>
    <cellStyle name="s_Earnings_1" xfId="25606"/>
    <cellStyle name="s_Earnings_1_Backlog 30 Sep 2006" xfId="25607"/>
    <cellStyle name="s_Earnings_1_Backlog 30 Sep 2006_Delphi - Operating model v.1.1 011106" xfId="25608"/>
    <cellStyle name="s_Earnings_1_Backlog 30 Sep 2006_Delphi_Operating_model_v 1.0 161106" xfId="25609"/>
    <cellStyle name="s_Earnings_1_Backlog 30 Sep 2006_Delphi_Operating_model_v(1).1.3_081106" xfId="25610"/>
    <cellStyle name="s_Earnings_1_Valuation Summary" xfId="25611"/>
    <cellStyle name="s_Earnings_1_Valuation Summary_Backlog 30 Sep 2006" xfId="25612"/>
    <cellStyle name="s_Earnings_1_Valuation Summary_Backlog 30 Sep 2006_Delphi - Operating model v.1.1 011106" xfId="25613"/>
    <cellStyle name="s_Earnings_1_Valuation Summary_Backlog 30 Sep 2006_Delphi_Operating_model_v 1.0 161106" xfId="25614"/>
    <cellStyle name="s_Earnings_1_Valuation Summary_Backlog 30 Sep 2006_Delphi_Operating_model_v(1).1.3_081106" xfId="25615"/>
    <cellStyle name="s_Earnings_2" xfId="25616"/>
    <cellStyle name="s_Earnings_2_Backlog 30 Sep 2006" xfId="25617"/>
    <cellStyle name="s_Earnings_2_Backlog 30 Sep 2006_Delphi - Operating model v.1.1 011106" xfId="25618"/>
    <cellStyle name="s_Earnings_2_Backlog 30 Sep 2006_Delphi_Operating_model_v 1.0 161106" xfId="25619"/>
    <cellStyle name="s_Earnings_2_Backlog 30 Sep 2006_Delphi_Operating_model_v(1).1.3_081106" xfId="25620"/>
    <cellStyle name="s_Earnings_2_Valuation Summary" xfId="25621"/>
    <cellStyle name="s_Earnings_2_Valuation Summary_Backlog 30 Sep 2006" xfId="25622"/>
    <cellStyle name="s_Earnings_2_Valuation Summary_Backlog 30 Sep 2006_Delphi - Operating model v.1.1 011106" xfId="25623"/>
    <cellStyle name="s_Earnings_2_Valuation Summary_Backlog 30 Sep 2006_Delphi_Operating_model_v 1.0 161106" xfId="25624"/>
    <cellStyle name="s_Earnings_2_Valuation Summary_Backlog 30 Sep 2006_Delphi_Operating_model_v(1).1.3_081106" xfId="25625"/>
    <cellStyle name="s_Earnings_Backlog 30 Sep 2006" xfId="25626"/>
    <cellStyle name="s_Earnings_Backlog 30 Sep 2006_Delphi - Operating model v.1.1 011106" xfId="25627"/>
    <cellStyle name="s_Earnings_Backlog 30 Sep 2006_Delphi_Operating_model_v 1.0 161106" xfId="25628"/>
    <cellStyle name="s_Earnings_Backlog 30 Sep 2006_Delphi_Operating_model_v(1).1.3_081106" xfId="25629"/>
    <cellStyle name="s_Earnings_Valuation Summary" xfId="25630"/>
    <cellStyle name="s_Earnings_Valuation Summary_Backlog 30 Sep 2006" xfId="25631"/>
    <cellStyle name="s_Earnings_Valuation Summary_Backlog 30 Sep 2006_Delphi - Operating model v.1.1 011106" xfId="25632"/>
    <cellStyle name="s_Earnings_Valuation Summary_Backlog 30 Sep 2006_Delphi_Operating_model_v 1.0 161106" xfId="25633"/>
    <cellStyle name="s_Earnings_Valuation Summary_Backlog 30 Sep 2006_Delphi_Operating_model_v(1).1.3_081106" xfId="25634"/>
    <cellStyle name="s_Europe" xfId="25635"/>
    <cellStyle name="s_Europe_1" xfId="25636"/>
    <cellStyle name="s_Europe_1_Backlog 30 Sep 2006" xfId="25637"/>
    <cellStyle name="s_Europe_1_Backlog 30 Sep 2006_Delphi - Operating model v.1.1 011106" xfId="25638"/>
    <cellStyle name="s_Europe_1_Backlog 30 Sep 2006_Delphi_Operating_model_v 1.0 161106" xfId="25639"/>
    <cellStyle name="s_Europe_1_Backlog 30 Sep 2006_Delphi_Operating_model_v(1).1.3_081106" xfId="25640"/>
    <cellStyle name="s_Europe_2" xfId="25641"/>
    <cellStyle name="s_Europe_2_Backlog 30 Sep 2006" xfId="25642"/>
    <cellStyle name="s_Europe_2_Backlog 30 Sep 2006_Delphi - Operating model v.1.1 011106" xfId="25643"/>
    <cellStyle name="s_Europe_2_Backlog 30 Sep 2006_Delphi_Operating_model_v 1.0 161106" xfId="25644"/>
    <cellStyle name="s_Europe_2_Backlog 30 Sep 2006_Delphi_Operating_model_v(1).1.3_081106" xfId="25645"/>
    <cellStyle name="s_Europe_Backlog 30 Sep 2006" xfId="25646"/>
    <cellStyle name="s_Europe_Backlog 30 Sep 2006_Delphi - Operating model v.1.1 011106" xfId="25647"/>
    <cellStyle name="s_Europe_Backlog 30 Sep 2006_Delphi_Operating_model_v 1.0 161106" xfId="25648"/>
    <cellStyle name="s_Europe_Backlog 30 Sep 2006_Delphi_Operating_model_v(1).1.3_081106" xfId="25649"/>
    <cellStyle name="s_Fin Graph" xfId="25650"/>
    <cellStyle name="s_Fin Graph_1" xfId="25651"/>
    <cellStyle name="s_Fin Graph_1_Backlog 30 Sep 2006" xfId="25652"/>
    <cellStyle name="s_Fin Graph_1_Backlog 30 Sep 2006_Delphi - Operating model v.1.1 011106" xfId="25653"/>
    <cellStyle name="s_Fin Graph_1_Backlog 30 Sep 2006_Delphi_Operating_model_v 1.0 161106" xfId="25654"/>
    <cellStyle name="s_Fin Graph_1_Backlog 30 Sep 2006_Delphi_Operating_model_v(1).1.3_081106" xfId="25655"/>
    <cellStyle name="s_Fin Graph_1_Cases" xfId="25656"/>
    <cellStyle name="s_Fin Graph_1_Cases_Backlog 30 Sep 2006" xfId="25657"/>
    <cellStyle name="s_Fin Graph_1_Cases_Backlog 30 Sep 2006_Delphi - Operating model v.1.1 011106" xfId="25658"/>
    <cellStyle name="s_Fin Graph_1_Cases_Backlog 30 Sep 2006_Delphi_Operating_model_v 1.0 161106" xfId="25659"/>
    <cellStyle name="s_Fin Graph_1_Cases_Backlog 30 Sep 2006_Delphi_Operating_model_v(1).1.3_081106" xfId="25660"/>
    <cellStyle name="s_Fin Graph_2" xfId="25661"/>
    <cellStyle name="s_Fin Graph_2_Backlog 30 Sep 2006" xfId="25662"/>
    <cellStyle name="s_Fin Graph_2_Backlog 30 Sep 2006_Delphi - Operating model v.1.1 011106" xfId="25663"/>
    <cellStyle name="s_Fin Graph_2_Backlog 30 Sep 2006_Delphi_Operating_model_v 1.0 161106" xfId="25664"/>
    <cellStyle name="s_Fin Graph_2_Backlog 30 Sep 2006_Delphi_Operating_model_v(1).1.3_081106" xfId="25665"/>
    <cellStyle name="s_Fin Graph_Backlog 30 Sep 2006" xfId="25666"/>
    <cellStyle name="s_Fin Graph_Backlog 30 Sep 2006_Delphi - Operating model v.1.1 011106" xfId="25667"/>
    <cellStyle name="s_Fin Graph_Backlog 30 Sep 2006_Delphi_Operating_model_v 1.0 161106" xfId="25668"/>
    <cellStyle name="s_Fin Graph_Backlog 30 Sep 2006_Delphi_Operating_model_v(1).1.3_081106" xfId="25669"/>
    <cellStyle name="s_Fin Graph_Cases" xfId="25670"/>
    <cellStyle name="s_Fin Graph_Cases_Backlog 30 Sep 2006" xfId="25671"/>
    <cellStyle name="s_Fin Graph_Cases_Backlog 30 Sep 2006_Delphi - Operating model v.1.1 011106" xfId="25672"/>
    <cellStyle name="s_Fin Graph_Cases_Backlog 30 Sep 2006_Delphi_Operating_model_v 1.0 161106" xfId="25673"/>
    <cellStyle name="s_Fin Graph_Cases_Backlog 30 Sep 2006_Delphi_Operating_model_v(1).1.3_081106" xfId="25674"/>
    <cellStyle name="s_Fin Info SMH" xfId="25675"/>
    <cellStyle name="s_Fin Info SMH_1" xfId="25676"/>
    <cellStyle name="s_Fin Info SMH_1_Backlog 30 Sep 2006" xfId="25677"/>
    <cellStyle name="s_Fin Info SMH_1_Backlog 30 Sep 2006_Delphi - Operating model v.1.1 011106" xfId="25678"/>
    <cellStyle name="s_Fin Info SMH_1_Backlog 30 Sep 2006_Delphi_Operating_model_v 1.0 161106" xfId="25679"/>
    <cellStyle name="s_Fin Info SMH_1_Backlog 30 Sep 2006_Delphi_Operating_model_v(1).1.3_081106" xfId="25680"/>
    <cellStyle name="s_Fin Info SMH_2" xfId="25681"/>
    <cellStyle name="s_Fin Info SMH_2_Backlog 30 Sep 2006" xfId="25682"/>
    <cellStyle name="s_Fin Info SMH_2_Backlog 30 Sep 2006_Delphi - Operating model v.1.1 011106" xfId="25683"/>
    <cellStyle name="s_Fin Info SMH_2_Backlog 30 Sep 2006_Delphi_Operating_model_v 1.0 161106" xfId="25684"/>
    <cellStyle name="s_Fin Info SMH_2_Backlog 30 Sep 2006_Delphi_Operating_model_v(1).1.3_081106" xfId="25685"/>
    <cellStyle name="s_Fin Info SMH_Backlog 30 Sep 2006" xfId="25686"/>
    <cellStyle name="s_Fin Info SMH_Backlog 30 Sep 2006_Delphi - Operating model v.1.1 011106" xfId="25687"/>
    <cellStyle name="s_Fin Info SMH_Backlog 30 Sep 2006_Delphi_Operating_model_v 1.0 161106" xfId="25688"/>
    <cellStyle name="s_Fin Info SMH_Backlog 30 Sep 2006_Delphi_Operating_model_v(1).1.3_081106" xfId="25689"/>
    <cellStyle name="s_Fin Info TAG" xfId="25690"/>
    <cellStyle name="s_Fin Info TAG_1" xfId="25691"/>
    <cellStyle name="s_Fin Info TAG_1_Backlog 30 Sep 2006" xfId="25692"/>
    <cellStyle name="s_Fin Info TAG_1_Backlog 30 Sep 2006_Delphi - Operating model v.1.1 011106" xfId="25693"/>
    <cellStyle name="s_Fin Info TAG_1_Backlog 30 Sep 2006_Delphi_Operating_model_v 1.0 161106" xfId="25694"/>
    <cellStyle name="s_Fin Info TAG_1_Backlog 30 Sep 2006_Delphi_Operating_model_v(1).1.3_081106" xfId="25695"/>
    <cellStyle name="s_Fin Info TAG_2" xfId="25696"/>
    <cellStyle name="s_Fin Info TAG_2_Backlog 30 Sep 2006" xfId="25697"/>
    <cellStyle name="s_Fin Info TAG_2_Backlog 30 Sep 2006_Delphi - Operating model v.1.1 011106" xfId="25698"/>
    <cellStyle name="s_Fin Info TAG_2_Backlog 30 Sep 2006_Delphi_Operating_model_v 1.0 161106" xfId="25699"/>
    <cellStyle name="s_Fin Info TAG_2_Backlog 30 Sep 2006_Delphi_Operating_model_v(1).1.3_081106" xfId="25700"/>
    <cellStyle name="s_Fin Info TAG_Backlog 30 Sep 2006" xfId="25701"/>
    <cellStyle name="s_Fin Info TAG_Backlog 30 Sep 2006_Delphi - Operating model v.1.1 011106" xfId="25702"/>
    <cellStyle name="s_Fin Info TAG_Backlog 30 Sep 2006_Delphi_Operating_model_v 1.0 161106" xfId="25703"/>
    <cellStyle name="s_Fin Info TAG_Backlog 30 Sep 2006_Delphi_Operating_model_v(1).1.3_081106" xfId="25704"/>
    <cellStyle name="s_G" xfId="25705"/>
    <cellStyle name="s_G_1" xfId="25706"/>
    <cellStyle name="s_G_1_Backlog 30 Sep 2006" xfId="25707"/>
    <cellStyle name="s_G_1_Backlog 30 Sep 2006_Delphi - Operating model v.1.1 011106" xfId="25708"/>
    <cellStyle name="s_G_1_Backlog 30 Sep 2006_Delphi_Operating_model_v 1.0 161106" xfId="25709"/>
    <cellStyle name="s_G_1_Backlog 30 Sep 2006_Delphi_Operating_model_v(1).1.3_081106" xfId="25710"/>
    <cellStyle name="s_G_Backlog 30 Sep 2006" xfId="25711"/>
    <cellStyle name="s_G_Backlog 30 Sep 2006_Delphi - Operating model v.1.1 011106" xfId="25712"/>
    <cellStyle name="s_G_Backlog 30 Sep 2006_Delphi_Operating_model_v 1.0 161106" xfId="25713"/>
    <cellStyle name="s_G_Backlog 30 Sep 2006_Delphi_Operating_model_v(1).1.3_081106" xfId="25714"/>
    <cellStyle name="s_HerbicideTable (2)" xfId="25715"/>
    <cellStyle name="s_HerbicideTable (2)_1" xfId="25716"/>
    <cellStyle name="s_HerbicideTable (2)_1_Backlog 30 Sep 2006" xfId="25717"/>
    <cellStyle name="s_HerbicideTable (2)_1_Backlog 30 Sep 2006_Delphi - Operating model v.1.1 011106" xfId="25718"/>
    <cellStyle name="s_HerbicideTable (2)_1_Backlog 30 Sep 2006_Delphi_Operating_model_v 1.0 161106" xfId="25719"/>
    <cellStyle name="s_HerbicideTable (2)_1_Backlog 30 Sep 2006_Delphi_Operating_model_v(1).1.3_081106" xfId="25720"/>
    <cellStyle name="s_HerbicideTable (2)_Backlog 30 Sep 2006" xfId="25721"/>
    <cellStyle name="s_HerbicideTable (2)_Backlog 30 Sep 2006_Delphi - Operating model v.1.1 011106" xfId="25722"/>
    <cellStyle name="s_HerbicideTable (2)_Backlog 30 Sep 2006_Delphi_Operating_model_v 1.0 161106" xfId="25723"/>
    <cellStyle name="s_HerbicideTable (2)_Backlog 30 Sep 2006_Delphi_Operating_model_v(1).1.3_081106" xfId="25724"/>
    <cellStyle name="s_Hist Graph" xfId="25725"/>
    <cellStyle name="s_Hist Graph_1" xfId="25726"/>
    <cellStyle name="s_Hist Graph_1_Backlog 30 Sep 2006" xfId="25727"/>
    <cellStyle name="s_Hist Graph_1_Backlog 30 Sep 2006_Delphi - Operating model v.1.1 011106" xfId="25728"/>
    <cellStyle name="s_Hist Graph_1_Backlog 30 Sep 2006_Delphi_Operating_model_v 1.0 161106" xfId="25729"/>
    <cellStyle name="s_Hist Graph_1_Backlog 30 Sep 2006_Delphi_Operating_model_v(1).1.3_081106" xfId="25730"/>
    <cellStyle name="s_Hist Graph_1_Cases" xfId="25731"/>
    <cellStyle name="s_Hist Graph_1_Cases_Backlog 30 Sep 2006" xfId="25732"/>
    <cellStyle name="s_Hist Graph_1_Cases_Backlog 30 Sep 2006_Delphi - Operating model v.1.1 011106" xfId="25733"/>
    <cellStyle name="s_Hist Graph_1_Cases_Backlog 30 Sep 2006_Delphi_Operating_model_v 1.0 161106" xfId="25734"/>
    <cellStyle name="s_Hist Graph_1_Cases_Backlog 30 Sep 2006_Delphi_Operating_model_v(1).1.3_081106" xfId="25735"/>
    <cellStyle name="s_Hist Graph_2" xfId="25736"/>
    <cellStyle name="s_Hist Graph_2_Backlog 30 Sep 2006" xfId="25737"/>
    <cellStyle name="s_Hist Graph_2_Backlog 30 Sep 2006_Delphi - Operating model v.1.1 011106" xfId="25738"/>
    <cellStyle name="s_Hist Graph_2_Backlog 30 Sep 2006_Delphi_Operating_model_v 1.0 161106" xfId="25739"/>
    <cellStyle name="s_Hist Graph_2_Backlog 30 Sep 2006_Delphi_Operating_model_v(1).1.3_081106" xfId="25740"/>
    <cellStyle name="s_Hist Graph_Backlog 30 Sep 2006" xfId="25741"/>
    <cellStyle name="s_Hist Graph_Backlog 30 Sep 2006_Delphi - Operating model v.1.1 011106" xfId="25742"/>
    <cellStyle name="s_Hist Graph_Backlog 30 Sep 2006_Delphi_Operating_model_v 1.0 161106" xfId="25743"/>
    <cellStyle name="s_Hist Graph_Backlog 30 Sep 2006_Delphi_Operating_model_v(1).1.3_081106" xfId="25744"/>
    <cellStyle name="s_Hist Graph_Cases" xfId="25745"/>
    <cellStyle name="s_Hist Graph_Cases_Backlog 30 Sep 2006" xfId="25746"/>
    <cellStyle name="s_Hist Graph_Cases_Backlog 30 Sep 2006_Delphi - Operating model v.1.1 011106" xfId="25747"/>
    <cellStyle name="s_Hist Graph_Cases_Backlog 30 Sep 2006_Delphi_Operating_model_v 1.0 161106" xfId="25748"/>
    <cellStyle name="s_Hist Graph_Cases_Backlog 30 Sep 2006_Delphi_Operating_model_v(1).1.3_081106" xfId="25749"/>
    <cellStyle name="s_Hist Inputs" xfId="25750"/>
    <cellStyle name="s_Hist Inputs (2)" xfId="25751"/>
    <cellStyle name="s_Hist Inputs (2)_1" xfId="25752"/>
    <cellStyle name="s_Hist Inputs (2)_1_Backlog 30 Sep 2006" xfId="25753"/>
    <cellStyle name="s_Hist Inputs (2)_1_Backlog 30 Sep 2006_Delphi - Operating model v.1.1 011106" xfId="25754"/>
    <cellStyle name="s_Hist Inputs (2)_1_Backlog 30 Sep 2006_Delphi_Operating_model_v 1.0 161106" xfId="25755"/>
    <cellStyle name="s_Hist Inputs (2)_1_Backlog 30 Sep 2006_Delphi_Operating_model_v(1).1.3_081106" xfId="25756"/>
    <cellStyle name="s_Hist Inputs (2)_1_Cases" xfId="25757"/>
    <cellStyle name="s_Hist Inputs (2)_1_Cases_Backlog 30 Sep 2006" xfId="25758"/>
    <cellStyle name="s_Hist Inputs (2)_1_Cases_Backlog 30 Sep 2006_Delphi - Operating model v.1.1 011106" xfId="25759"/>
    <cellStyle name="s_Hist Inputs (2)_1_Cases_Backlog 30 Sep 2006_Delphi_Operating_model_v 1.0 161106" xfId="25760"/>
    <cellStyle name="s_Hist Inputs (2)_1_Cases_Backlog 30 Sep 2006_Delphi_Operating_model_v(1).1.3_081106" xfId="25761"/>
    <cellStyle name="s_Hist Inputs (2)_Backlog 30 Sep 2006" xfId="25762"/>
    <cellStyle name="s_Hist Inputs (2)_Backlog 30 Sep 2006_Delphi - Operating model v.1.1 011106" xfId="25763"/>
    <cellStyle name="s_Hist Inputs (2)_Backlog 30 Sep 2006_Delphi_Operating_model_v 1.0 161106" xfId="25764"/>
    <cellStyle name="s_Hist Inputs (2)_Backlog 30 Sep 2006_Delphi_Operating_model_v(1).1.3_081106" xfId="25765"/>
    <cellStyle name="s_Hist Inputs (2)_Cases" xfId="25766"/>
    <cellStyle name="s_Hist Inputs (2)_Cases_Backlog 30 Sep 2006" xfId="25767"/>
    <cellStyle name="s_Hist Inputs (2)_Cases_Backlog 30 Sep 2006_Delphi - Operating model v.1.1 011106" xfId="25768"/>
    <cellStyle name="s_Hist Inputs (2)_Cases_Backlog 30 Sep 2006_Delphi_Operating_model_v 1.0 161106" xfId="25769"/>
    <cellStyle name="s_Hist Inputs (2)_Cases_Backlog 30 Sep 2006_Delphi_Operating_model_v(1).1.3_081106" xfId="25770"/>
    <cellStyle name="s_Hist Inputs (3)" xfId="25771"/>
    <cellStyle name="s_Hist Inputs (3)_1" xfId="25772"/>
    <cellStyle name="s_Hist Inputs (3)_1_Backlog 30 Sep 2006" xfId="25773"/>
    <cellStyle name="s_Hist Inputs (3)_1_Backlog 30 Sep 2006_Delphi - Operating model v.1.1 011106" xfId="25774"/>
    <cellStyle name="s_Hist Inputs (3)_1_Backlog 30 Sep 2006_Delphi_Operating_model_v 1.0 161106" xfId="25775"/>
    <cellStyle name="s_Hist Inputs (3)_1_Backlog 30 Sep 2006_Delphi_Operating_model_v(1).1.3_081106" xfId="25776"/>
    <cellStyle name="s_Hist Inputs (3)_Backlog 30 Sep 2006" xfId="25777"/>
    <cellStyle name="s_Hist Inputs (3)_Backlog 30 Sep 2006_Delphi - Operating model v.1.1 011106" xfId="25778"/>
    <cellStyle name="s_Hist Inputs (3)_Backlog 30 Sep 2006_Delphi_Operating_model_v 1.0 161106" xfId="25779"/>
    <cellStyle name="s_Hist Inputs (3)_Backlog 30 Sep 2006_Delphi_Operating_model_v(1).1.3_081106" xfId="25780"/>
    <cellStyle name="s_Hist Inputs (4)" xfId="25781"/>
    <cellStyle name="s_Hist Inputs (4)_1" xfId="25782"/>
    <cellStyle name="s_Hist Inputs (4)_1_Backlog 30 Sep 2006" xfId="25783"/>
    <cellStyle name="s_Hist Inputs (4)_1_Backlog 30 Sep 2006_Delphi - Operating model v.1.1 011106" xfId="25784"/>
    <cellStyle name="s_Hist Inputs (4)_1_Backlog 30 Sep 2006_Delphi_Operating_model_v 1.0 161106" xfId="25785"/>
    <cellStyle name="s_Hist Inputs (4)_1_Backlog 30 Sep 2006_Delphi_Operating_model_v(1).1.3_081106" xfId="25786"/>
    <cellStyle name="s_Hist Inputs (4)_Backlog 30 Sep 2006" xfId="25787"/>
    <cellStyle name="s_Hist Inputs (4)_Backlog 30 Sep 2006_Delphi - Operating model v.1.1 011106" xfId="25788"/>
    <cellStyle name="s_Hist Inputs (4)_Backlog 30 Sep 2006_Delphi_Operating_model_v 1.0 161106" xfId="25789"/>
    <cellStyle name="s_Hist Inputs (4)_Backlog 30 Sep 2006_Delphi_Operating_model_v(1).1.3_081106" xfId="25790"/>
    <cellStyle name="s_Hist Inputs SMH" xfId="25791"/>
    <cellStyle name="s_Hist Inputs SMH_1" xfId="25792"/>
    <cellStyle name="s_Hist Inputs SMH_1_Backlog 30 Sep 2006" xfId="25793"/>
    <cellStyle name="s_Hist Inputs SMH_1_Backlog 30 Sep 2006_Delphi - Operating model v.1.1 011106" xfId="25794"/>
    <cellStyle name="s_Hist Inputs SMH_1_Backlog 30 Sep 2006_Delphi_Operating_model_v 1.0 161106" xfId="25795"/>
    <cellStyle name="s_Hist Inputs SMH_1_Backlog 30 Sep 2006_Delphi_Operating_model_v(1).1.3_081106" xfId="25796"/>
    <cellStyle name="s_Hist Inputs SMH_2" xfId="25797"/>
    <cellStyle name="s_Hist Inputs SMH_2_Backlog 30 Sep 2006" xfId="25798"/>
    <cellStyle name="s_Hist Inputs SMH_2_Backlog 30 Sep 2006_Delphi - Operating model v.1.1 011106" xfId="25799"/>
    <cellStyle name="s_Hist Inputs SMH_2_Backlog 30 Sep 2006_Delphi_Operating_model_v 1.0 161106" xfId="25800"/>
    <cellStyle name="s_Hist Inputs SMH_2_Backlog 30 Sep 2006_Delphi_Operating_model_v(1).1.3_081106" xfId="25801"/>
    <cellStyle name="s_Hist Inputs SMH_Backlog 30 Sep 2006" xfId="25802"/>
    <cellStyle name="s_Hist Inputs SMH_Backlog 30 Sep 2006_Delphi - Operating model v.1.1 011106" xfId="25803"/>
    <cellStyle name="s_Hist Inputs SMH_Backlog 30 Sep 2006_Delphi_Operating_model_v 1.0 161106" xfId="25804"/>
    <cellStyle name="s_Hist Inputs SMH_Backlog 30 Sep 2006_Delphi_Operating_model_v(1).1.3_081106" xfId="25805"/>
    <cellStyle name="s_Hist Inputs TAG" xfId="25806"/>
    <cellStyle name="s_Hist Inputs TAG_1" xfId="25807"/>
    <cellStyle name="s_Hist Inputs TAG_1_Backlog 30 Sep 2006" xfId="25808"/>
    <cellStyle name="s_Hist Inputs TAG_1_Backlog 30 Sep 2006_Delphi - Operating model v.1.1 011106" xfId="25809"/>
    <cellStyle name="s_Hist Inputs TAG_1_Backlog 30 Sep 2006_Delphi_Operating_model_v 1.0 161106" xfId="25810"/>
    <cellStyle name="s_Hist Inputs TAG_1_Backlog 30 Sep 2006_Delphi_Operating_model_v(1).1.3_081106" xfId="25811"/>
    <cellStyle name="s_Hist Inputs TAG_2" xfId="25812"/>
    <cellStyle name="s_Hist Inputs TAG_2_Backlog 30 Sep 2006" xfId="25813"/>
    <cellStyle name="s_Hist Inputs TAG_2_Backlog 30 Sep 2006_Delphi - Operating model v.1.1 011106" xfId="25814"/>
    <cellStyle name="s_Hist Inputs TAG_2_Backlog 30 Sep 2006_Delphi_Operating_model_v 1.0 161106" xfId="25815"/>
    <cellStyle name="s_Hist Inputs TAG_2_Backlog 30 Sep 2006_Delphi_Operating_model_v(1).1.3_081106" xfId="25816"/>
    <cellStyle name="s_Hist Inputs TAG_Backlog 30 Sep 2006" xfId="25817"/>
    <cellStyle name="s_Hist Inputs TAG_Backlog 30 Sep 2006_Delphi - Operating model v.1.1 011106" xfId="25818"/>
    <cellStyle name="s_Hist Inputs TAG_Backlog 30 Sep 2006_Delphi_Operating_model_v 1.0 161106" xfId="25819"/>
    <cellStyle name="s_Hist Inputs TAG_Backlog 30 Sep 2006_Delphi_Operating_model_v(1).1.3_081106" xfId="25820"/>
    <cellStyle name="s_Hist Inputs_1" xfId="25821"/>
    <cellStyle name="s_Hist Inputs_1_Backlog 30 Sep 2006" xfId="25822"/>
    <cellStyle name="s_Hist Inputs_1_Backlog 30 Sep 2006_Delphi - Operating model v.1.1 011106" xfId="25823"/>
    <cellStyle name="s_Hist Inputs_1_Backlog 30 Sep 2006_Delphi_Operating_model_v 1.0 161106" xfId="25824"/>
    <cellStyle name="s_Hist Inputs_1_Backlog 30 Sep 2006_Delphi_Operating_model_v(1).1.3_081106" xfId="25825"/>
    <cellStyle name="s_Hist Inputs_2" xfId="25826"/>
    <cellStyle name="s_Hist Inputs_2_Backlog 30 Sep 2006" xfId="25827"/>
    <cellStyle name="s_Hist Inputs_2_Backlog 30 Sep 2006_Delphi - Operating model v.1.1 011106" xfId="25828"/>
    <cellStyle name="s_Hist Inputs_2_Backlog 30 Sep 2006_Delphi_Operating_model_v 1.0 161106" xfId="25829"/>
    <cellStyle name="s_Hist Inputs_2_Backlog 30 Sep 2006_Delphi_Operating_model_v(1).1.3_081106" xfId="25830"/>
    <cellStyle name="s_Hist Inputs_Backlog 30 Sep 2006" xfId="25831"/>
    <cellStyle name="s_Hist Inputs_Backlog 30 Sep 2006_Delphi - Operating model v.1.1 011106" xfId="25832"/>
    <cellStyle name="s_Hist Inputs_Backlog 30 Sep 2006_Delphi_Operating_model_v 1.0 161106" xfId="25833"/>
    <cellStyle name="s_Hist Inputs_Backlog 30 Sep 2006_Delphi_Operating_model_v(1).1.3_081106" xfId="25834"/>
    <cellStyle name="s_Incremental (2)" xfId="25835"/>
    <cellStyle name="s_Incremental (2)_1" xfId="25836"/>
    <cellStyle name="s_Incremental (2)_1_Backlog 30 Sep 2006" xfId="25837"/>
    <cellStyle name="s_Incremental (2)_1_Backlog 30 Sep 2006_Delphi - Operating model v.1.1 011106" xfId="25838"/>
    <cellStyle name="s_Incremental (2)_1_Backlog 30 Sep 2006_Delphi_Operating_model_v 1.0 161106" xfId="25839"/>
    <cellStyle name="s_Incremental (2)_1_Backlog 30 Sep 2006_Delphi_Operating_model_v(1).1.3_081106" xfId="25840"/>
    <cellStyle name="s_Incremental (2)_Backlog 30 Sep 2006" xfId="25841"/>
    <cellStyle name="s_Incremental (2)_Backlog 30 Sep 2006_Delphi - Operating model v.1.1 011106" xfId="25842"/>
    <cellStyle name="s_Incremental (2)_Backlog 30 Sep 2006_Delphi_Operating_model_v 1.0 161106" xfId="25843"/>
    <cellStyle name="s_Incremental (2)_Backlog 30 Sep 2006_Delphi_Operating_model_v(1).1.3_081106" xfId="25844"/>
    <cellStyle name="s_InitialPrintDialog" xfId="25845"/>
    <cellStyle name="s_InitialPrintDialog_1" xfId="25846"/>
    <cellStyle name="s_InitialPrintDialog_1_Backlog 30 Sep 2006" xfId="25847"/>
    <cellStyle name="s_InitialPrintDialog_1_Backlog 30 Sep 2006_Delphi - Operating model v.1.1 011106" xfId="25848"/>
    <cellStyle name="s_InitialPrintDialog_1_Backlog 30 Sep 2006_Delphi_Operating_model_v 1.0 161106" xfId="25849"/>
    <cellStyle name="s_InitialPrintDialog_1_Backlog 30 Sep 2006_Delphi_Operating_model_v(1).1.3_081106" xfId="25850"/>
    <cellStyle name="s_InitialPrintDialog_1_Cases" xfId="25851"/>
    <cellStyle name="s_InitialPrintDialog_1_Cases_Backlog 30 Sep 2006" xfId="25852"/>
    <cellStyle name="s_InitialPrintDialog_1_Cases_Backlog 30 Sep 2006_Delphi - Operating model v.1.1 011106" xfId="25853"/>
    <cellStyle name="s_InitialPrintDialog_1_Cases_Backlog 30 Sep 2006_Delphi_Operating_model_v 1.0 161106" xfId="25854"/>
    <cellStyle name="s_InitialPrintDialog_1_Cases_Backlog 30 Sep 2006_Delphi_Operating_model_v(1).1.3_081106" xfId="25855"/>
    <cellStyle name="s_InitialPrintDialog_1_Valuation Summary" xfId="25856"/>
    <cellStyle name="s_InitialPrintDialog_1_Valuation Summary_Backlog 30 Sep 2006" xfId="25857"/>
    <cellStyle name="s_InitialPrintDialog_1_Valuation Summary_Backlog 30 Sep 2006_Delphi - Operating model v.1.1 011106" xfId="25858"/>
    <cellStyle name="s_InitialPrintDialog_1_Valuation Summary_Backlog 30 Sep 2006_Delphi_Operating_model_v 1.0 161106" xfId="25859"/>
    <cellStyle name="s_InitialPrintDialog_1_Valuation Summary_Backlog 30 Sep 2006_Delphi_Operating_model_v(1).1.3_081106" xfId="25860"/>
    <cellStyle name="s_InitialPrintDialog_2" xfId="25861"/>
    <cellStyle name="s_InitialPrintDialog_2_Backlog 30 Sep 2006" xfId="25862"/>
    <cellStyle name="s_InitialPrintDialog_2_Backlog 30 Sep 2006_Delphi - Operating model v.1.1 011106" xfId="25863"/>
    <cellStyle name="s_InitialPrintDialog_2_Backlog 30 Sep 2006_Delphi_Operating_model_v 1.0 161106" xfId="25864"/>
    <cellStyle name="s_InitialPrintDialog_2_Backlog 30 Sep 2006_Delphi_Operating_model_v(1).1.3_081106" xfId="25865"/>
    <cellStyle name="s_InitialPrintDialog_Backlog 30 Sep 2006" xfId="25866"/>
    <cellStyle name="s_InitialPrintDialog_Backlog 30 Sep 2006_Delphi - Operating model v.1.1 011106" xfId="25867"/>
    <cellStyle name="s_InitialPrintDialog_Backlog 30 Sep 2006_Delphi_Operating_model_v 1.0 161106" xfId="25868"/>
    <cellStyle name="s_InitialPrintDialog_Backlog 30 Sep 2006_Delphi_Operating_model_v(1).1.3_081106" xfId="25869"/>
    <cellStyle name="s_InitialPrintDialog_Cases" xfId="25870"/>
    <cellStyle name="s_InitialPrintDialog_Cases_Backlog 30 Sep 2006" xfId="25871"/>
    <cellStyle name="s_InitialPrintDialog_Cases_Backlog 30 Sep 2006_Delphi - Operating model v.1.1 011106" xfId="25872"/>
    <cellStyle name="s_InitialPrintDialog_Cases_Backlog 30 Sep 2006_Delphi_Operating_model_v 1.0 161106" xfId="25873"/>
    <cellStyle name="s_InitialPrintDialog_Cases_Backlog 30 Sep 2006_Delphi_Operating_model_v(1).1.3_081106" xfId="25874"/>
    <cellStyle name="s_InitialPrintDialog_Valuation Summary" xfId="25875"/>
    <cellStyle name="s_InitialPrintDialog_Valuation Summary_Backlog 30 Sep 2006" xfId="25876"/>
    <cellStyle name="s_InitialPrintDialog_Valuation Summary_Backlog 30 Sep 2006_Delphi - Operating model v.1.1 011106" xfId="25877"/>
    <cellStyle name="s_InitialPrintDialog_Valuation Summary_Backlog 30 Sep 2006_Delphi_Operating_model_v 1.0 161106" xfId="25878"/>
    <cellStyle name="s_InitialPrintDialog_Valuation Summary_Backlog 30 Sep 2006_Delphi_Operating_model_v(1).1.3_081106" xfId="25879"/>
    <cellStyle name="s_Inputs" xfId="25880"/>
    <cellStyle name="s_Inputs_1" xfId="25881"/>
    <cellStyle name="s_Inputs_1_Backlog 30 Sep 2006" xfId="25882"/>
    <cellStyle name="s_Inputs_1_Backlog 30 Sep 2006_Delphi - Operating model v.1.1 011106" xfId="25883"/>
    <cellStyle name="s_Inputs_1_Backlog 30 Sep 2006_Delphi_Operating_model_v 1.0 161106" xfId="25884"/>
    <cellStyle name="s_Inputs_1_Backlog 30 Sep 2006_Delphi_Operating_model_v(1).1.3_081106" xfId="25885"/>
    <cellStyle name="s_Inputs_1_Cases" xfId="25886"/>
    <cellStyle name="s_Inputs_1_Cases_Backlog 30 Sep 2006" xfId="25887"/>
    <cellStyle name="s_Inputs_1_Cases_Backlog 30 Sep 2006_Delphi - Operating model v.1.1 011106" xfId="25888"/>
    <cellStyle name="s_Inputs_1_Cases_Backlog 30 Sep 2006_Delphi_Operating_model_v 1.0 161106" xfId="25889"/>
    <cellStyle name="s_Inputs_1_Cases_Backlog 30 Sep 2006_Delphi_Operating_model_v(1).1.3_081106" xfId="25890"/>
    <cellStyle name="s_Inputs_2" xfId="25891"/>
    <cellStyle name="s_Inputs_2_Backlog 30 Sep 2006" xfId="25892"/>
    <cellStyle name="s_Inputs_2_Backlog 30 Sep 2006_Delphi - Operating model v.1.1 011106" xfId="25893"/>
    <cellStyle name="s_Inputs_2_Backlog 30 Sep 2006_Delphi_Operating_model_v 1.0 161106" xfId="25894"/>
    <cellStyle name="s_Inputs_2_Backlog 30 Sep 2006_Delphi_Operating_model_v(1).1.3_081106" xfId="25895"/>
    <cellStyle name="s_Inputs_Backlog 30 Sep 2006" xfId="25896"/>
    <cellStyle name="s_Inputs_Backlog 30 Sep 2006_Delphi - Operating model v.1.1 011106" xfId="25897"/>
    <cellStyle name="s_Inputs_Backlog 30 Sep 2006_Delphi_Operating_model_v 1.0 161106" xfId="25898"/>
    <cellStyle name="s_Inputs_Backlog 30 Sep 2006_Delphi_Operating_model_v(1).1.3_081106" xfId="25899"/>
    <cellStyle name="s_Inputs_Cases" xfId="25900"/>
    <cellStyle name="s_Inputs_Cases_Backlog 30 Sep 2006" xfId="25901"/>
    <cellStyle name="s_Inputs_Cases_Backlog 30 Sep 2006_Delphi - Operating model v.1.1 011106" xfId="25902"/>
    <cellStyle name="s_Inputs_Cases_Backlog 30 Sep 2006_Delphi_Operating_model_v 1.0 161106" xfId="25903"/>
    <cellStyle name="s_Inputs_Cases_Backlog 30 Sep 2006_Delphi_Operating_model_v(1).1.3_081106" xfId="25904"/>
    <cellStyle name="s_Insecticide DataTable (2)" xfId="25905"/>
    <cellStyle name="s_Insecticide DataTable (2)_1" xfId="25906"/>
    <cellStyle name="s_Insecticide DataTable (2)_1_Backlog 30 Sep 2006" xfId="25907"/>
    <cellStyle name="s_Insecticide DataTable (2)_1_Backlog 30 Sep 2006_Delphi - Operating model v.1.1 011106" xfId="25908"/>
    <cellStyle name="s_Insecticide DataTable (2)_1_Backlog 30 Sep 2006_Delphi_Operating_model_v 1.0 161106" xfId="25909"/>
    <cellStyle name="s_Insecticide DataTable (2)_1_Backlog 30 Sep 2006_Delphi_Operating_model_v(1).1.3_081106" xfId="25910"/>
    <cellStyle name="s_Insecticide DataTable (2)_Backlog 30 Sep 2006" xfId="25911"/>
    <cellStyle name="s_Insecticide DataTable (2)_Backlog 30 Sep 2006_Delphi - Operating model v.1.1 011106" xfId="25912"/>
    <cellStyle name="s_Insecticide DataTable (2)_Backlog 30 Sep 2006_Delphi_Operating_model_v 1.0 161106" xfId="25913"/>
    <cellStyle name="s_Insecticide DataTable (2)_Backlog 30 Sep 2006_Delphi_Operating_model_v(1).1.3_081106" xfId="25914"/>
    <cellStyle name="s_InsecticideTable" xfId="25915"/>
    <cellStyle name="s_InsecticideTable_1" xfId="25916"/>
    <cellStyle name="s_InsecticideTable_1_Backlog 30 Sep 2006" xfId="25917"/>
    <cellStyle name="s_InsecticideTable_1_Backlog 30 Sep 2006_Delphi - Operating model v.1.1 011106" xfId="25918"/>
    <cellStyle name="s_InsecticideTable_1_Backlog 30 Sep 2006_Delphi_Operating_model_v 1.0 161106" xfId="25919"/>
    <cellStyle name="s_InsecticideTable_1_Backlog 30 Sep 2006_Delphi_Operating_model_v(1).1.3_081106" xfId="25920"/>
    <cellStyle name="s_InsecticideTable_Backlog 30 Sep 2006" xfId="25921"/>
    <cellStyle name="s_InsecticideTable_Backlog 30 Sep 2006_Delphi - Operating model v.1.1 011106" xfId="25922"/>
    <cellStyle name="s_InsecticideTable_Backlog 30 Sep 2006_Delphi_Operating_model_v 1.0 161106" xfId="25923"/>
    <cellStyle name="s_InsecticideTable_Backlog 30 Sep 2006_Delphi_Operating_model_v(1).1.3_081106" xfId="25924"/>
    <cellStyle name="s_ISPREAD (2)" xfId="25925"/>
    <cellStyle name="s_ISPREAD (2)_1" xfId="25926"/>
    <cellStyle name="s_ISPREAD (2)_1_Backlog 30 Sep 2006" xfId="25927"/>
    <cellStyle name="s_ISPREAD (2)_1_Backlog 30 Sep 2006_Delphi - Operating model v.1.1 011106" xfId="25928"/>
    <cellStyle name="s_ISPREAD (2)_1_Backlog 30 Sep 2006_Delphi_Operating_model_v 1.0 161106" xfId="25929"/>
    <cellStyle name="s_ISPREAD (2)_1_Backlog 30 Sep 2006_Delphi_Operating_model_v(1).1.3_081106" xfId="25930"/>
    <cellStyle name="s_ISPREAD (2)_2" xfId="25931"/>
    <cellStyle name="s_ISPREAD (2)_2_Backlog 30 Sep 2006" xfId="25932"/>
    <cellStyle name="s_ISPREAD (2)_2_Backlog 30 Sep 2006_Delphi - Operating model v.1.1 011106" xfId="25933"/>
    <cellStyle name="s_ISPREAD (2)_2_Backlog 30 Sep 2006_Delphi_Operating_model_v 1.0 161106" xfId="25934"/>
    <cellStyle name="s_ISPREAD (2)_2_Backlog 30 Sep 2006_Delphi_Operating_model_v(1).1.3_081106" xfId="25935"/>
    <cellStyle name="s_ISPREAD (2)_Backlog 30 Sep 2006" xfId="25936"/>
    <cellStyle name="s_ISPREAD (2)_Backlog 30 Sep 2006_Delphi - Operating model v.1.1 011106" xfId="25937"/>
    <cellStyle name="s_ISPREAD (2)_Backlog 30 Sep 2006_Delphi_Operating_model_v 1.0 161106" xfId="25938"/>
    <cellStyle name="s_ISPREAD (2)_Backlog 30 Sep 2006_Delphi_Operating_model_v(1).1.3_081106" xfId="25939"/>
    <cellStyle name="s_LBO" xfId="25940"/>
    <cellStyle name="s_LBO IRR" xfId="25941"/>
    <cellStyle name="s_LBO IRR_1" xfId="25942"/>
    <cellStyle name="s_LBO IRR_1_Backlog 30 Sep 2006" xfId="25943"/>
    <cellStyle name="s_LBO IRR_1_Backlog 30 Sep 2006_Delphi - Operating model v.1.1 011106" xfId="25944"/>
    <cellStyle name="s_LBO IRR_1_Backlog 30 Sep 2006_Delphi_Operating_model_v 1.0 161106" xfId="25945"/>
    <cellStyle name="s_LBO IRR_1_Backlog 30 Sep 2006_Delphi_Operating_model_v(1).1.3_081106" xfId="25946"/>
    <cellStyle name="s_LBO IRR_1_Cases" xfId="25947"/>
    <cellStyle name="s_LBO IRR_1_Cases_Backlog 30 Sep 2006" xfId="25948"/>
    <cellStyle name="s_LBO IRR_1_Cases_Backlog 30 Sep 2006_Delphi - Operating model v.1.1 011106" xfId="25949"/>
    <cellStyle name="s_LBO IRR_1_Cases_Backlog 30 Sep 2006_Delphi_Operating_model_v 1.0 161106" xfId="25950"/>
    <cellStyle name="s_LBO IRR_1_Cases_Backlog 30 Sep 2006_Delphi_Operating_model_v(1).1.3_081106" xfId="25951"/>
    <cellStyle name="s_LBO IRR_1_Valuation Summary" xfId="25952"/>
    <cellStyle name="s_LBO IRR_1_Valuation Summary_Backlog 30 Sep 2006" xfId="25953"/>
    <cellStyle name="s_LBO IRR_1_Valuation Summary_Backlog 30 Sep 2006_Delphi - Operating model v.1.1 011106" xfId="25954"/>
    <cellStyle name="s_LBO IRR_1_Valuation Summary_Backlog 30 Sep 2006_Delphi_Operating_model_v 1.0 161106" xfId="25955"/>
    <cellStyle name="s_LBO IRR_1_Valuation Summary_Backlog 30 Sep 2006_Delphi_Operating_model_v(1).1.3_081106" xfId="25956"/>
    <cellStyle name="s_LBO IRR_2" xfId="25957"/>
    <cellStyle name="s_LBO IRR_2_Backlog 30 Sep 2006" xfId="25958"/>
    <cellStyle name="s_LBO IRR_2_Backlog 30 Sep 2006_Delphi - Operating model v.1.1 011106" xfId="25959"/>
    <cellStyle name="s_LBO IRR_2_Backlog 30 Sep 2006_Delphi_Operating_model_v 1.0 161106" xfId="25960"/>
    <cellStyle name="s_LBO IRR_2_Backlog 30 Sep 2006_Delphi_Operating_model_v(1).1.3_081106" xfId="25961"/>
    <cellStyle name="s_LBO IRR_Backlog 30 Sep 2006" xfId="25962"/>
    <cellStyle name="s_LBO IRR_Backlog 30 Sep 2006_Delphi - Operating model v.1.1 011106" xfId="25963"/>
    <cellStyle name="s_LBO IRR_Backlog 30 Sep 2006_Delphi_Operating_model_v 1.0 161106" xfId="25964"/>
    <cellStyle name="s_LBO IRR_Backlog 30 Sep 2006_Delphi_Operating_model_v(1).1.3_081106" xfId="25965"/>
    <cellStyle name="s_LBO IRR_Cases" xfId="25966"/>
    <cellStyle name="s_LBO IRR_Cases_Backlog 30 Sep 2006" xfId="25967"/>
    <cellStyle name="s_LBO IRR_Cases_Backlog 30 Sep 2006_Delphi - Operating model v.1.1 011106" xfId="25968"/>
    <cellStyle name="s_LBO IRR_Cases_Backlog 30 Sep 2006_Delphi_Operating_model_v 1.0 161106" xfId="25969"/>
    <cellStyle name="s_LBO IRR_Cases_Backlog 30 Sep 2006_Delphi_Operating_model_v(1).1.3_081106" xfId="25970"/>
    <cellStyle name="s_LBO IRR_Valuation Summary" xfId="25971"/>
    <cellStyle name="s_LBO IRR_Valuation Summary_Backlog 30 Sep 2006" xfId="25972"/>
    <cellStyle name="s_LBO IRR_Valuation Summary_Backlog 30 Sep 2006_Delphi - Operating model v.1.1 011106" xfId="25973"/>
    <cellStyle name="s_LBO IRR_Valuation Summary_Backlog 30 Sep 2006_Delphi_Operating_model_v 1.0 161106" xfId="25974"/>
    <cellStyle name="s_LBO IRR_Valuation Summary_Backlog 30 Sep 2006_Delphi_Operating_model_v(1).1.3_081106" xfId="25975"/>
    <cellStyle name="s_LBO Sens" xfId="25976"/>
    <cellStyle name="s_LBO Sens_1" xfId="25977"/>
    <cellStyle name="s_LBO Sens_1_Backlog 30 Sep 2006" xfId="25978"/>
    <cellStyle name="s_LBO Sens_1_Backlog 30 Sep 2006_Delphi - Operating model v.1.1 011106" xfId="25979"/>
    <cellStyle name="s_LBO Sens_1_Backlog 30 Sep 2006_Delphi_Operating_model_v 1.0 161106" xfId="25980"/>
    <cellStyle name="s_LBO Sens_1_Backlog 30 Sep 2006_Delphi_Operating_model_v(1).1.3_081106" xfId="25981"/>
    <cellStyle name="s_LBO Sens_1_Cases" xfId="25982"/>
    <cellStyle name="s_LBO Sens_1_Cases_Backlog 30 Sep 2006" xfId="25983"/>
    <cellStyle name="s_LBO Sens_1_Cases_Backlog 30 Sep 2006_Delphi - Operating model v.1.1 011106" xfId="25984"/>
    <cellStyle name="s_LBO Sens_1_Cases_Backlog 30 Sep 2006_Delphi_Operating_model_v 1.0 161106" xfId="25985"/>
    <cellStyle name="s_LBO Sens_1_Cases_Backlog 30 Sep 2006_Delphi_Operating_model_v(1).1.3_081106" xfId="25986"/>
    <cellStyle name="s_LBO Sens_1_Valuation Summary" xfId="25987"/>
    <cellStyle name="s_LBO Sens_1_Valuation Summary_Backlog 30 Sep 2006" xfId="25988"/>
    <cellStyle name="s_LBO Sens_1_Valuation Summary_Backlog 30 Sep 2006_Delphi - Operating model v.1.1 011106" xfId="25989"/>
    <cellStyle name="s_LBO Sens_1_Valuation Summary_Backlog 30 Sep 2006_Delphi_Operating_model_v 1.0 161106" xfId="25990"/>
    <cellStyle name="s_LBO Sens_1_Valuation Summary_Backlog 30 Sep 2006_Delphi_Operating_model_v(1).1.3_081106" xfId="25991"/>
    <cellStyle name="s_LBO Sens_2" xfId="25992"/>
    <cellStyle name="s_LBO Sens_2_Backlog 30 Sep 2006" xfId="25993"/>
    <cellStyle name="s_LBO Sens_2_Backlog 30 Sep 2006_Delphi - Operating model v.1.1 011106" xfId="25994"/>
    <cellStyle name="s_LBO Sens_2_Backlog 30 Sep 2006_Delphi_Operating_model_v 1.0 161106" xfId="25995"/>
    <cellStyle name="s_LBO Sens_2_Backlog 30 Sep 2006_Delphi_Operating_model_v(1).1.3_081106" xfId="25996"/>
    <cellStyle name="s_LBO Sens_Backlog 30 Sep 2006" xfId="25997"/>
    <cellStyle name="s_LBO Sens_Backlog 30 Sep 2006_Delphi - Operating model v.1.1 011106" xfId="25998"/>
    <cellStyle name="s_LBO Sens_Backlog 30 Sep 2006_Delphi_Operating_model_v 1.0 161106" xfId="25999"/>
    <cellStyle name="s_LBO Sens_Backlog 30 Sep 2006_Delphi_Operating_model_v(1).1.3_081106" xfId="26000"/>
    <cellStyle name="s_LBO Sens_Cases" xfId="26001"/>
    <cellStyle name="s_LBO Sens_Cases_Backlog 30 Sep 2006" xfId="26002"/>
    <cellStyle name="s_LBO Sens_Cases_Backlog 30 Sep 2006_Delphi - Operating model v.1.1 011106" xfId="26003"/>
    <cellStyle name="s_LBO Sens_Cases_Backlog 30 Sep 2006_Delphi_Operating_model_v 1.0 161106" xfId="26004"/>
    <cellStyle name="s_LBO Sens_Cases_Backlog 30 Sep 2006_Delphi_Operating_model_v(1).1.3_081106" xfId="26005"/>
    <cellStyle name="s_LBO Sens_Valuation Summary" xfId="26006"/>
    <cellStyle name="s_LBO Sens_Valuation Summary_Backlog 30 Sep 2006" xfId="26007"/>
    <cellStyle name="s_LBO Sens_Valuation Summary_Backlog 30 Sep 2006_Delphi - Operating model v.1.1 011106" xfId="26008"/>
    <cellStyle name="s_LBO Sens_Valuation Summary_Backlog 30 Sep 2006_Delphi_Operating_model_v 1.0 161106" xfId="26009"/>
    <cellStyle name="s_LBO Sens_Valuation Summary_Backlog 30 Sep 2006_Delphi_Operating_model_v(1).1.3_081106" xfId="26010"/>
    <cellStyle name="s_LBO Summary" xfId="26011"/>
    <cellStyle name="s_LBO Summary_1" xfId="26012"/>
    <cellStyle name="s_LBO Summary_1_Backlog 30 Sep 2006" xfId="26013"/>
    <cellStyle name="s_LBO Summary_1_Backlog 30 Sep 2006_Delphi - Operating model v.1.1 011106" xfId="26014"/>
    <cellStyle name="s_LBO Summary_1_Backlog 30 Sep 2006_Delphi_Operating_model_v 1.0 161106" xfId="26015"/>
    <cellStyle name="s_LBO Summary_1_Backlog 30 Sep 2006_Delphi_Operating_model_v(1).1.3_081106" xfId="26016"/>
    <cellStyle name="s_LBO Summary_1_Cases" xfId="26017"/>
    <cellStyle name="s_LBO Summary_1_Cases_Backlog 30 Sep 2006" xfId="26018"/>
    <cellStyle name="s_LBO Summary_1_Cases_Backlog 30 Sep 2006_Delphi - Operating model v.1.1 011106" xfId="26019"/>
    <cellStyle name="s_LBO Summary_1_Cases_Backlog 30 Sep 2006_Delphi_Operating_model_v 1.0 161106" xfId="26020"/>
    <cellStyle name="s_LBO Summary_1_Cases_Backlog 30 Sep 2006_Delphi_Operating_model_v(1).1.3_081106" xfId="26021"/>
    <cellStyle name="s_LBO Summary_1_Valuation Summary" xfId="26022"/>
    <cellStyle name="s_LBO Summary_1_Valuation Summary_Backlog 30 Sep 2006" xfId="26023"/>
    <cellStyle name="s_LBO Summary_1_Valuation Summary_Backlog 30 Sep 2006_Delphi - Operating model v.1.1 011106" xfId="26024"/>
    <cellStyle name="s_LBO Summary_1_Valuation Summary_Backlog 30 Sep 2006_Delphi_Operating_model_v 1.0 161106" xfId="26025"/>
    <cellStyle name="s_LBO Summary_1_Valuation Summary_Backlog 30 Sep 2006_Delphi_Operating_model_v(1).1.3_081106" xfId="26026"/>
    <cellStyle name="s_LBO Summary_2" xfId="26027"/>
    <cellStyle name="s_LBO Summary_2_Backlog 30 Sep 2006" xfId="26028"/>
    <cellStyle name="s_LBO Summary_2_Backlog 30 Sep 2006_Delphi - Operating model v.1.1 011106" xfId="26029"/>
    <cellStyle name="s_LBO Summary_2_Backlog 30 Sep 2006_Delphi_Operating_model_v 1.0 161106" xfId="26030"/>
    <cellStyle name="s_LBO Summary_2_Backlog 30 Sep 2006_Delphi_Operating_model_v(1).1.3_081106" xfId="26031"/>
    <cellStyle name="s_LBO Summary_Backlog 30 Sep 2006" xfId="26032"/>
    <cellStyle name="s_LBO Summary_Backlog 30 Sep 2006_Delphi - Operating model v.1.1 011106" xfId="26033"/>
    <cellStyle name="s_LBO Summary_Backlog 30 Sep 2006_Delphi_Operating_model_v 1.0 161106" xfId="26034"/>
    <cellStyle name="s_LBO Summary_Backlog 30 Sep 2006_Delphi_Operating_model_v(1).1.3_081106" xfId="26035"/>
    <cellStyle name="s_LBO Summary_Cases" xfId="26036"/>
    <cellStyle name="s_LBO Summary_Cases_Backlog 30 Sep 2006" xfId="26037"/>
    <cellStyle name="s_LBO Summary_Cases_Backlog 30 Sep 2006_Delphi - Operating model v.1.1 011106" xfId="26038"/>
    <cellStyle name="s_LBO Summary_Cases_Backlog 30 Sep 2006_Delphi_Operating_model_v 1.0 161106" xfId="26039"/>
    <cellStyle name="s_LBO Summary_Cases_Backlog 30 Sep 2006_Delphi_Operating_model_v(1).1.3_081106" xfId="26040"/>
    <cellStyle name="s_LBO Summary_Valuation Summary" xfId="26041"/>
    <cellStyle name="s_LBO Summary_Valuation Summary_Backlog 30 Sep 2006" xfId="26042"/>
    <cellStyle name="s_LBO Summary_Valuation Summary_Backlog 30 Sep 2006_Delphi - Operating model v.1.1 011106" xfId="26043"/>
    <cellStyle name="s_LBO Summary_Valuation Summary_Backlog 30 Sep 2006_Delphi_Operating_model_v 1.0 161106" xfId="26044"/>
    <cellStyle name="s_LBO Summary_Valuation Summary_Backlog 30 Sep 2006_Delphi_Operating_model_v(1).1.3_081106" xfId="26045"/>
    <cellStyle name="s_LBO_1" xfId="26046"/>
    <cellStyle name="s_LBO_1_Backlog 30 Sep 2006" xfId="26047"/>
    <cellStyle name="s_LBO_1_Backlog 30 Sep 2006_Delphi - Operating model v.1.1 011106" xfId="26048"/>
    <cellStyle name="s_LBO_1_Backlog 30 Sep 2006_Delphi_Operating_model_v 1.0 161106" xfId="26049"/>
    <cellStyle name="s_LBO_1_Backlog 30 Sep 2006_Delphi_Operating_model_v(1).1.3_081106" xfId="26050"/>
    <cellStyle name="s_LBO_1_Cases" xfId="26051"/>
    <cellStyle name="s_LBO_1_Cases_Backlog 30 Sep 2006" xfId="26052"/>
    <cellStyle name="s_LBO_1_Cases_Backlog 30 Sep 2006_Delphi - Operating model v.1.1 011106" xfId="26053"/>
    <cellStyle name="s_LBO_1_Cases_Backlog 30 Sep 2006_Delphi_Operating_model_v 1.0 161106" xfId="26054"/>
    <cellStyle name="s_LBO_1_Cases_Backlog 30 Sep 2006_Delphi_Operating_model_v(1).1.3_081106" xfId="26055"/>
    <cellStyle name="s_LBO_1_Valuation Summary" xfId="26056"/>
    <cellStyle name="s_LBO_1_Valuation Summary_Backlog 30 Sep 2006" xfId="26057"/>
    <cellStyle name="s_LBO_1_Valuation Summary_Backlog 30 Sep 2006_Delphi - Operating model v.1.1 011106" xfId="26058"/>
    <cellStyle name="s_LBO_1_Valuation Summary_Backlog 30 Sep 2006_Delphi_Operating_model_v 1.0 161106" xfId="26059"/>
    <cellStyle name="s_LBO_1_Valuation Summary_Backlog 30 Sep 2006_Delphi_Operating_model_v(1).1.3_081106" xfId="26060"/>
    <cellStyle name="s_LBO_2" xfId="26061"/>
    <cellStyle name="s_LBO_2_Backlog 30 Sep 2006" xfId="26062"/>
    <cellStyle name="s_LBO_2_Backlog 30 Sep 2006_Delphi - Operating model v.1.1 011106" xfId="26063"/>
    <cellStyle name="s_LBO_2_Backlog 30 Sep 2006_Delphi_Operating_model_v 1.0 161106" xfId="26064"/>
    <cellStyle name="s_LBO_2_Backlog 30 Sep 2006_Delphi_Operating_model_v(1).1.3_081106" xfId="26065"/>
    <cellStyle name="s_LBO_Backlog 30 Sep 2006" xfId="26066"/>
    <cellStyle name="s_LBO_Backlog 30 Sep 2006_Delphi - Operating model v.1.1 011106" xfId="26067"/>
    <cellStyle name="s_LBO_Backlog 30 Sep 2006_Delphi_Operating_model_v 1.0 161106" xfId="26068"/>
    <cellStyle name="s_LBO_Backlog 30 Sep 2006_Delphi_Operating_model_v(1).1.3_081106" xfId="26069"/>
    <cellStyle name="s_LBO_Cases" xfId="26070"/>
    <cellStyle name="s_LBO_Cases_Backlog 30 Sep 2006" xfId="26071"/>
    <cellStyle name="s_LBO_Cases_Backlog 30 Sep 2006_Delphi - Operating model v.1.1 011106" xfId="26072"/>
    <cellStyle name="s_LBO_Cases_Backlog 30 Sep 2006_Delphi_Operating_model_v 1.0 161106" xfId="26073"/>
    <cellStyle name="s_LBO_Cases_Backlog 30 Sep 2006_Delphi_Operating_model_v(1).1.3_081106" xfId="26074"/>
    <cellStyle name="s_LBO_Valuation Summary" xfId="26075"/>
    <cellStyle name="s_LBO_Valuation Summary_Backlog 30 Sep 2006" xfId="26076"/>
    <cellStyle name="s_LBO_Valuation Summary_Backlog 30 Sep 2006_Delphi - Operating model v.1.1 011106" xfId="26077"/>
    <cellStyle name="s_LBO_Valuation Summary_Backlog 30 Sep 2006_Delphi_Operating_model_v 1.0 161106" xfId="26078"/>
    <cellStyle name="s_LBO_Valuation Summary_Backlog 30 Sep 2006_Delphi_Operating_model_v(1).1.3_081106" xfId="26079"/>
    <cellStyle name="s_MainPrint Code" xfId="26080"/>
    <cellStyle name="s_MainPrint Code_1" xfId="26081"/>
    <cellStyle name="s_MainPrint Code_1_Backlog 30 Sep 2006" xfId="26082"/>
    <cellStyle name="s_MainPrint Code_1_Backlog 30 Sep 2006_Delphi - Operating model v.1.1 011106" xfId="26083"/>
    <cellStyle name="s_MainPrint Code_1_Backlog 30 Sep 2006_Delphi_Operating_model_v 1.0 161106" xfId="26084"/>
    <cellStyle name="s_MainPrint Code_1_Backlog 30 Sep 2006_Delphi_Operating_model_v(1).1.3_081106" xfId="26085"/>
    <cellStyle name="s_MainPrint Code_2" xfId="26086"/>
    <cellStyle name="s_MainPrint Code_2_Backlog 30 Sep 2006" xfId="26087"/>
    <cellStyle name="s_MainPrint Code_2_Backlog 30 Sep 2006_Delphi - Operating model v.1.1 011106" xfId="26088"/>
    <cellStyle name="s_MainPrint Code_2_Backlog 30 Sep 2006_Delphi_Operating_model_v 1.0 161106" xfId="26089"/>
    <cellStyle name="s_MainPrint Code_2_Backlog 30 Sep 2006_Delphi_Operating_model_v(1).1.3_081106" xfId="26090"/>
    <cellStyle name="s_MainPrint Code_Backlog 30 Sep 2006" xfId="26091"/>
    <cellStyle name="s_MainPrint Code_Backlog 30 Sep 2006_Delphi - Operating model v.1.1 011106" xfId="26092"/>
    <cellStyle name="s_MainPrint Code_Backlog 30 Sep 2006_Delphi_Operating_model_v 1.0 161106" xfId="26093"/>
    <cellStyle name="s_MainPrint Code_Backlog 30 Sep 2006_Delphi_Operating_model_v(1).1.3_081106" xfId="26094"/>
    <cellStyle name="s_Module1" xfId="26095"/>
    <cellStyle name="s_Module1_1" xfId="26096"/>
    <cellStyle name="s_Module1_1_Backlog 30 Sep 2006" xfId="26097"/>
    <cellStyle name="s_Module1_1_Backlog 30 Sep 2006_Delphi - Operating model v.1.1 011106" xfId="26098"/>
    <cellStyle name="s_Module1_1_Backlog 30 Sep 2006_Delphi_Operating_model_v 1.0 161106" xfId="26099"/>
    <cellStyle name="s_Module1_1_Backlog 30 Sep 2006_Delphi_Operating_model_v(1).1.3_081106" xfId="26100"/>
    <cellStyle name="s_Module1_Backlog 30 Sep 2006" xfId="26101"/>
    <cellStyle name="s_Module1_Backlog 30 Sep 2006_Delphi - Operating model v.1.1 011106" xfId="26102"/>
    <cellStyle name="s_Module1_Backlog 30 Sep 2006_Delphi_Operating_model_v 1.0 161106" xfId="26103"/>
    <cellStyle name="s_Module1_Backlog 30 Sep 2006_Delphi_Operating_model_v(1).1.3_081106" xfId="26104"/>
    <cellStyle name="s_Nabisco" xfId="26105"/>
    <cellStyle name="s_Nabisco_1" xfId="26106"/>
    <cellStyle name="s_Nabisco_1_Backlog 30 Sep 2006" xfId="26107"/>
    <cellStyle name="s_Nabisco_1_Backlog 30 Sep 2006_Delphi - Operating model v.1.1 011106" xfId="26108"/>
    <cellStyle name="s_Nabisco_1_Backlog 30 Sep 2006_Delphi_Operating_model_v 1.0 161106" xfId="26109"/>
    <cellStyle name="s_Nabisco_1_Backlog 30 Sep 2006_Delphi_Operating_model_v(1).1.3_081106" xfId="26110"/>
    <cellStyle name="s_Nabisco_2" xfId="26111"/>
    <cellStyle name="s_Nabisco_2_Backlog 30 Sep 2006" xfId="26112"/>
    <cellStyle name="s_Nabisco_2_Backlog 30 Sep 2006_Delphi - Operating model v.1.1 011106" xfId="26113"/>
    <cellStyle name="s_Nabisco_2_Backlog 30 Sep 2006_Delphi_Operating_model_v 1.0 161106" xfId="26114"/>
    <cellStyle name="s_Nabisco_2_Backlog 30 Sep 2006_Delphi_Operating_model_v(1).1.3_081106" xfId="26115"/>
    <cellStyle name="s_Nabisco_Backlog 30 Sep 2006" xfId="26116"/>
    <cellStyle name="s_Nabisco_Backlog 30 Sep 2006_Delphi - Operating model v.1.1 011106" xfId="26117"/>
    <cellStyle name="s_Nabisco_Backlog 30 Sep 2006_Delphi_Operating_model_v 1.0 161106" xfId="26118"/>
    <cellStyle name="s_Nabisco_Backlog 30 Sep 2006_Delphi_Operating_model_v(1).1.3_081106" xfId="26119"/>
    <cellStyle name="s_NBA AVP" xfId="26120"/>
    <cellStyle name="s_NOL" xfId="26121"/>
    <cellStyle name="s_NOL_1" xfId="26122"/>
    <cellStyle name="s_NOL_1_Backlog 30 Sep 2006" xfId="26123"/>
    <cellStyle name="s_NOL_1_Backlog 30 Sep 2006_Delphi - Operating model v.1.1 011106" xfId="26124"/>
    <cellStyle name="s_NOL_1_Backlog 30 Sep 2006_Delphi_Operating_model_v 1.0 161106" xfId="26125"/>
    <cellStyle name="s_NOL_1_Backlog 30 Sep 2006_Delphi_Operating_model_v(1).1.3_081106" xfId="26126"/>
    <cellStyle name="s_NOL_2" xfId="26127"/>
    <cellStyle name="s_NOL_2_Backlog 30 Sep 2006" xfId="26128"/>
    <cellStyle name="s_NOL_2_Backlog 30 Sep 2006_Delphi - Operating model v.1.1 011106" xfId="26129"/>
    <cellStyle name="s_NOL_2_Backlog 30 Sep 2006_Delphi_Operating_model_v 1.0 161106" xfId="26130"/>
    <cellStyle name="s_NOL_2_Backlog 30 Sep 2006_Delphi_Operating_model_v(1).1.3_081106" xfId="26131"/>
    <cellStyle name="s_NOL_Backlog 30 Sep 2006" xfId="26132"/>
    <cellStyle name="s_NOL_Backlog 30 Sep 2006_Delphi - Operating model v.1.1 011106" xfId="26133"/>
    <cellStyle name="s_NOL_Backlog 30 Sep 2006_Delphi_Operating_model_v 1.0 161106" xfId="26134"/>
    <cellStyle name="s_NOL_Backlog 30 Sep 2006_Delphi_Operating_model_v(1).1.3_081106" xfId="26135"/>
    <cellStyle name="s_PFMA Cap" xfId="26136"/>
    <cellStyle name="s_PFMA Cap_1" xfId="26137"/>
    <cellStyle name="s_PFMA Cap_1_Backlog 30 Sep 2006" xfId="26138"/>
    <cellStyle name="s_PFMA Cap_1_Backlog 30 Sep 2006_Delphi - Operating model v.1.1 011106" xfId="26139"/>
    <cellStyle name="s_PFMA Cap_1_Backlog 30 Sep 2006_Delphi_Operating_model_v 1.0 161106" xfId="26140"/>
    <cellStyle name="s_PFMA Cap_1_Backlog 30 Sep 2006_Delphi_Operating_model_v(1).1.3_081106" xfId="26141"/>
    <cellStyle name="s_PFMA Cap_1_Cases" xfId="26142"/>
    <cellStyle name="s_PFMA Cap_1_Cases_Backlog 30 Sep 2006" xfId="26143"/>
    <cellStyle name="s_PFMA Cap_1_Cases_Backlog 30 Sep 2006_Delphi - Operating model v.1.1 011106" xfId="26144"/>
    <cellStyle name="s_PFMA Cap_1_Cases_Backlog 30 Sep 2006_Delphi_Operating_model_v 1.0 161106" xfId="26145"/>
    <cellStyle name="s_PFMA Cap_1_Cases_Backlog 30 Sep 2006_Delphi_Operating_model_v(1).1.3_081106" xfId="26146"/>
    <cellStyle name="s_PFMA Cap_2" xfId="26147"/>
    <cellStyle name="s_PFMA Cap_2_Backlog 30 Sep 2006" xfId="26148"/>
    <cellStyle name="s_PFMA Cap_2_Backlog 30 Sep 2006_Delphi - Operating model v.1.1 011106" xfId="26149"/>
    <cellStyle name="s_PFMA Cap_2_Backlog 30 Sep 2006_Delphi_Operating_model_v 1.0 161106" xfId="26150"/>
    <cellStyle name="s_PFMA Cap_2_Backlog 30 Sep 2006_Delphi_Operating_model_v(1).1.3_081106" xfId="26151"/>
    <cellStyle name="s_PFMA Cap_Backlog 30 Sep 2006" xfId="26152"/>
    <cellStyle name="s_PFMA Cap_Backlog 30 Sep 2006_Delphi - Operating model v.1.1 011106" xfId="26153"/>
    <cellStyle name="s_PFMA Cap_Backlog 30 Sep 2006_Delphi_Operating_model_v 1.0 161106" xfId="26154"/>
    <cellStyle name="s_PFMA Cap_Backlog 30 Sep 2006_Delphi_Operating_model_v(1).1.3_081106" xfId="26155"/>
    <cellStyle name="s_PFMA Cap_Cases" xfId="26156"/>
    <cellStyle name="s_PFMA Cap_Cases_Backlog 30 Sep 2006" xfId="26157"/>
    <cellStyle name="s_PFMA Cap_Cases_Backlog 30 Sep 2006_Delphi - Operating model v.1.1 011106" xfId="26158"/>
    <cellStyle name="s_PFMA Cap_Cases_Backlog 30 Sep 2006_Delphi_Operating_model_v 1.0 161106" xfId="26159"/>
    <cellStyle name="s_PFMA Cap_Cases_Backlog 30 Sep 2006_Delphi_Operating_model_v(1).1.3_081106" xfId="26160"/>
    <cellStyle name="s_PFMA Credit" xfId="26161"/>
    <cellStyle name="s_PFMA Credit_1" xfId="26162"/>
    <cellStyle name="s_PFMA Credit_1_Backlog 30 Sep 2006" xfId="26163"/>
    <cellStyle name="s_PFMA Credit_1_Backlog 30 Sep 2006_Delphi - Operating model v.1.1 011106" xfId="26164"/>
    <cellStyle name="s_PFMA Credit_1_Backlog 30 Sep 2006_Delphi_Operating_model_v 1.0 161106" xfId="26165"/>
    <cellStyle name="s_PFMA Credit_1_Backlog 30 Sep 2006_Delphi_Operating_model_v(1).1.3_081106" xfId="26166"/>
    <cellStyle name="s_PFMA Credit_1_Cases" xfId="26167"/>
    <cellStyle name="s_PFMA Credit_1_Cases_Backlog 30 Sep 2006" xfId="26168"/>
    <cellStyle name="s_PFMA Credit_1_Cases_Backlog 30 Sep 2006_Delphi - Operating model v.1.1 011106" xfId="26169"/>
    <cellStyle name="s_PFMA Credit_1_Cases_Backlog 30 Sep 2006_Delphi_Operating_model_v 1.0 161106" xfId="26170"/>
    <cellStyle name="s_PFMA Credit_1_Cases_Backlog 30 Sep 2006_Delphi_Operating_model_v(1).1.3_081106" xfId="26171"/>
    <cellStyle name="s_PFMA Credit_2" xfId="26172"/>
    <cellStyle name="s_PFMA Credit_2_Backlog 30 Sep 2006" xfId="26173"/>
    <cellStyle name="s_PFMA Credit_2_Backlog 30 Sep 2006_Delphi - Operating model v.1.1 011106" xfId="26174"/>
    <cellStyle name="s_PFMA Credit_2_Backlog 30 Sep 2006_Delphi_Operating_model_v 1.0 161106" xfId="26175"/>
    <cellStyle name="s_PFMA Credit_2_Backlog 30 Sep 2006_Delphi_Operating_model_v(1).1.3_081106" xfId="26176"/>
    <cellStyle name="s_PFMA Credit_Backlog 30 Sep 2006" xfId="26177"/>
    <cellStyle name="s_PFMA Credit_Backlog 30 Sep 2006_Delphi - Operating model v.1.1 011106" xfId="26178"/>
    <cellStyle name="s_PFMA Credit_Backlog 30 Sep 2006_Delphi_Operating_model_v 1.0 161106" xfId="26179"/>
    <cellStyle name="s_PFMA Credit_Backlog 30 Sep 2006_Delphi_Operating_model_v(1).1.3_081106" xfId="26180"/>
    <cellStyle name="s_PFMA Credit_Cases" xfId="26181"/>
    <cellStyle name="s_PFMA Credit_Cases_Backlog 30 Sep 2006" xfId="26182"/>
    <cellStyle name="s_PFMA Credit_Cases_Backlog 30 Sep 2006_Delphi - Operating model v.1.1 011106" xfId="26183"/>
    <cellStyle name="s_PFMA Credit_Cases_Backlog 30 Sep 2006_Delphi_Operating_model_v 1.0 161106" xfId="26184"/>
    <cellStyle name="s_PFMA Credit_Cases_Backlog 30 Sep 2006_Delphi_Operating_model_v(1).1.3_081106" xfId="26185"/>
    <cellStyle name="s_PFMA Fin Sum" xfId="26186"/>
    <cellStyle name="s_PFMA Fin Sum_1" xfId="26187"/>
    <cellStyle name="s_PFMA Fin Sum_1_Backlog 30 Sep 2006" xfId="26188"/>
    <cellStyle name="s_PFMA Fin Sum_1_Backlog 30 Sep 2006_Delphi - Operating model v.1.1 011106" xfId="26189"/>
    <cellStyle name="s_PFMA Fin Sum_1_Backlog 30 Sep 2006_Delphi_Operating_model_v 1.0 161106" xfId="26190"/>
    <cellStyle name="s_PFMA Fin Sum_1_Backlog 30 Sep 2006_Delphi_Operating_model_v(1).1.3_081106" xfId="26191"/>
    <cellStyle name="s_PFMA Fin Sum_1_Cases" xfId="26192"/>
    <cellStyle name="s_PFMA Fin Sum_1_Cases_Backlog 30 Sep 2006" xfId="26193"/>
    <cellStyle name="s_PFMA Fin Sum_1_Cases_Backlog 30 Sep 2006_Delphi - Operating model v.1.1 011106" xfId="26194"/>
    <cellStyle name="s_PFMA Fin Sum_1_Cases_Backlog 30 Sep 2006_Delphi_Operating_model_v 1.0 161106" xfId="26195"/>
    <cellStyle name="s_PFMA Fin Sum_1_Cases_Backlog 30 Sep 2006_Delphi_Operating_model_v(1).1.3_081106" xfId="26196"/>
    <cellStyle name="s_PFMA Fin Sum_2" xfId="26197"/>
    <cellStyle name="s_PFMA Fin Sum_2_Backlog 30 Sep 2006" xfId="26198"/>
    <cellStyle name="s_PFMA Fin Sum_2_Backlog 30 Sep 2006_Delphi - Operating model v.1.1 011106" xfId="26199"/>
    <cellStyle name="s_PFMA Fin Sum_2_Backlog 30 Sep 2006_Delphi_Operating_model_v 1.0 161106" xfId="26200"/>
    <cellStyle name="s_PFMA Fin Sum_2_Backlog 30 Sep 2006_Delphi_Operating_model_v(1).1.3_081106" xfId="26201"/>
    <cellStyle name="s_PFMA Fin Sum_Backlog 30 Sep 2006" xfId="26202"/>
    <cellStyle name="s_PFMA Fin Sum_Backlog 30 Sep 2006_Delphi - Operating model v.1.1 011106" xfId="26203"/>
    <cellStyle name="s_PFMA Fin Sum_Backlog 30 Sep 2006_Delphi_Operating_model_v 1.0 161106" xfId="26204"/>
    <cellStyle name="s_PFMA Fin Sum_Backlog 30 Sep 2006_Delphi_Operating_model_v(1).1.3_081106" xfId="26205"/>
    <cellStyle name="s_PFMA Fin Sum_Cases" xfId="26206"/>
    <cellStyle name="s_PFMA Fin Sum_Cases_Backlog 30 Sep 2006" xfId="26207"/>
    <cellStyle name="s_PFMA Fin Sum_Cases_Backlog 30 Sep 2006_Delphi - Operating model v.1.1 011106" xfId="26208"/>
    <cellStyle name="s_PFMA Fin Sum_Cases_Backlog 30 Sep 2006_Delphi_Operating_model_v 1.0 161106" xfId="26209"/>
    <cellStyle name="s_PFMA Fin Sum_Cases_Backlog 30 Sep 2006_Delphi_Operating_model_v(1).1.3_081106" xfId="26210"/>
    <cellStyle name="s_PFMA Statements" xfId="26211"/>
    <cellStyle name="s_PFMA Statements_1" xfId="26212"/>
    <cellStyle name="s_PFMA Statements_1_Backlog 30 Sep 2006" xfId="26213"/>
    <cellStyle name="s_PFMA Statements_1_Backlog 30 Sep 2006_Delphi - Operating model v.1.1 011106" xfId="26214"/>
    <cellStyle name="s_PFMA Statements_1_Backlog 30 Sep 2006_Delphi_Operating_model_v 1.0 161106" xfId="26215"/>
    <cellStyle name="s_PFMA Statements_1_Backlog 30 Sep 2006_Delphi_Operating_model_v(1).1.3_081106" xfId="26216"/>
    <cellStyle name="s_PFMA Statements_1_Cases" xfId="26217"/>
    <cellStyle name="s_PFMA Statements_1_Cases_Backlog 30 Sep 2006" xfId="26218"/>
    <cellStyle name="s_PFMA Statements_1_Cases_Backlog 30 Sep 2006_Delphi - Operating model v.1.1 011106" xfId="26219"/>
    <cellStyle name="s_PFMA Statements_1_Cases_Backlog 30 Sep 2006_Delphi_Operating_model_v 1.0 161106" xfId="26220"/>
    <cellStyle name="s_PFMA Statements_1_Cases_Backlog 30 Sep 2006_Delphi_Operating_model_v(1).1.3_081106" xfId="26221"/>
    <cellStyle name="s_PFMA Statements_1_Valuation Summary" xfId="26222"/>
    <cellStyle name="s_PFMA Statements_1_Valuation Summary_Backlog 30 Sep 2006" xfId="26223"/>
    <cellStyle name="s_PFMA Statements_1_Valuation Summary_Backlog 30 Sep 2006_Delphi - Operating model v.1.1 011106" xfId="26224"/>
    <cellStyle name="s_PFMA Statements_1_Valuation Summary_Backlog 30 Sep 2006_Delphi_Operating_model_v 1.0 161106" xfId="26225"/>
    <cellStyle name="s_PFMA Statements_1_Valuation Summary_Backlog 30 Sep 2006_Delphi_Operating_model_v(1).1.3_081106" xfId="26226"/>
    <cellStyle name="s_PFMA Statements_2" xfId="26227"/>
    <cellStyle name="s_PFMA Statements_2_Backlog 30 Sep 2006" xfId="26228"/>
    <cellStyle name="s_PFMA Statements_2_Backlog 30 Sep 2006_Delphi - Operating model v.1.1 011106" xfId="26229"/>
    <cellStyle name="s_PFMA Statements_2_Backlog 30 Sep 2006_Delphi_Operating_model_v 1.0 161106" xfId="26230"/>
    <cellStyle name="s_PFMA Statements_2_Backlog 30 Sep 2006_Delphi_Operating_model_v(1).1.3_081106" xfId="26231"/>
    <cellStyle name="s_PFMA Statements_Backlog 30 Sep 2006" xfId="26232"/>
    <cellStyle name="s_PFMA Statements_Backlog 30 Sep 2006_Delphi - Operating model v.1.1 011106" xfId="26233"/>
    <cellStyle name="s_PFMA Statements_Backlog 30 Sep 2006_Delphi_Operating_model_v 1.0 161106" xfId="26234"/>
    <cellStyle name="s_PFMA Statements_Backlog 30 Sep 2006_Delphi_Operating_model_v(1).1.3_081106" xfId="26235"/>
    <cellStyle name="s_PFMA Statements_Cases" xfId="26236"/>
    <cellStyle name="s_PFMA Statements_Cases_Backlog 30 Sep 2006" xfId="26237"/>
    <cellStyle name="s_PFMA Statements_Cases_Backlog 30 Sep 2006_Delphi - Operating model v.1.1 011106" xfId="26238"/>
    <cellStyle name="s_PFMA Statements_Cases_Backlog 30 Sep 2006_Delphi_Operating_model_v 1.0 161106" xfId="26239"/>
    <cellStyle name="s_PFMA Statements_Cases_Backlog 30 Sep 2006_Delphi_Operating_model_v(1).1.3_081106" xfId="26240"/>
    <cellStyle name="s_PFMA Statements_Valuation Summary" xfId="26241"/>
    <cellStyle name="s_PFMA Statements_Valuation Summary_Backlog 30 Sep 2006" xfId="26242"/>
    <cellStyle name="s_PFMA Statements_Valuation Summary_Backlog 30 Sep 2006_Delphi - Operating model v.1.1 011106" xfId="26243"/>
    <cellStyle name="s_PFMA Statements_Valuation Summary_Backlog 30 Sep 2006_Delphi_Operating_model_v 1.0 161106" xfId="26244"/>
    <cellStyle name="s_PFMA Statements_Valuation Summary_Backlog 30 Sep 2006_Delphi_Operating_model_v(1).1.3_081106" xfId="26245"/>
    <cellStyle name="s_Proj Graph" xfId="26246"/>
    <cellStyle name="s_Proj Graph_1" xfId="26247"/>
    <cellStyle name="s_Proj Graph_1_Backlog 30 Sep 2006" xfId="26248"/>
    <cellStyle name="s_Proj Graph_1_Backlog 30 Sep 2006_Delphi - Operating model v.1.1 011106" xfId="26249"/>
    <cellStyle name="s_Proj Graph_1_Backlog 30 Sep 2006_Delphi_Operating_model_v 1.0 161106" xfId="26250"/>
    <cellStyle name="s_Proj Graph_1_Backlog 30 Sep 2006_Delphi_Operating_model_v(1).1.3_081106" xfId="26251"/>
    <cellStyle name="s_Proj Graph_1_Cases" xfId="26252"/>
    <cellStyle name="s_Proj Graph_1_Cases_Backlog 30 Sep 2006" xfId="26253"/>
    <cellStyle name="s_Proj Graph_1_Cases_Backlog 30 Sep 2006_Delphi - Operating model v.1.1 011106" xfId="26254"/>
    <cellStyle name="s_Proj Graph_1_Cases_Backlog 30 Sep 2006_Delphi_Operating_model_v 1.0 161106" xfId="26255"/>
    <cellStyle name="s_Proj Graph_1_Cases_Backlog 30 Sep 2006_Delphi_Operating_model_v(1).1.3_081106" xfId="26256"/>
    <cellStyle name="s_Proj Graph_2" xfId="26257"/>
    <cellStyle name="s_Proj Graph_2_Backlog 30 Sep 2006" xfId="26258"/>
    <cellStyle name="s_Proj Graph_2_Backlog 30 Sep 2006_Delphi - Operating model v.1.1 011106" xfId="26259"/>
    <cellStyle name="s_Proj Graph_2_Backlog 30 Sep 2006_Delphi_Operating_model_v 1.0 161106" xfId="26260"/>
    <cellStyle name="s_Proj Graph_2_Backlog 30 Sep 2006_Delphi_Operating_model_v(1).1.3_081106" xfId="26261"/>
    <cellStyle name="s_Proj Graph_Backlog 30 Sep 2006" xfId="26262"/>
    <cellStyle name="s_Proj Graph_Backlog 30 Sep 2006_Delphi - Operating model v.1.1 011106" xfId="26263"/>
    <cellStyle name="s_Proj Graph_Backlog 30 Sep 2006_Delphi_Operating_model_v 1.0 161106" xfId="26264"/>
    <cellStyle name="s_Proj Graph_Backlog 30 Sep 2006_Delphi_Operating_model_v(1).1.3_081106" xfId="26265"/>
    <cellStyle name="s_Proj Graph_Cases" xfId="26266"/>
    <cellStyle name="s_Proj Graph_Cases_Backlog 30 Sep 2006" xfId="26267"/>
    <cellStyle name="s_Proj Graph_Cases_Backlog 30 Sep 2006_Delphi - Operating model v.1.1 011106" xfId="26268"/>
    <cellStyle name="s_Proj Graph_Cases_Backlog 30 Sep 2006_Delphi_Operating_model_v 1.0 161106" xfId="26269"/>
    <cellStyle name="s_Proj Graph_Cases_Backlog 30 Sep 2006_Delphi_Operating_model_v(1).1.3_081106" xfId="26270"/>
    <cellStyle name="s_Sales Info" xfId="26271"/>
    <cellStyle name="s_Sales Info_1" xfId="26272"/>
    <cellStyle name="s_Sales Info_1_Backlog 30 Sep 2006" xfId="26273"/>
    <cellStyle name="s_Sales Info_1_Backlog 30 Sep 2006_Delphi - Operating model v.1.1 011106" xfId="26274"/>
    <cellStyle name="s_Sales Info_1_Backlog 30 Sep 2006_Delphi_Operating_model_v 1.0 161106" xfId="26275"/>
    <cellStyle name="s_Sales Info_1_Backlog 30 Sep 2006_Delphi_Operating_model_v(1).1.3_081106" xfId="26276"/>
    <cellStyle name="s_Sales Info_2" xfId="26277"/>
    <cellStyle name="s_Sales Info_2_Backlog 30 Sep 2006" xfId="26278"/>
    <cellStyle name="s_Sales Info_2_Backlog 30 Sep 2006_Delphi - Operating model v.1.1 011106" xfId="26279"/>
    <cellStyle name="s_Sales Info_2_Backlog 30 Sep 2006_Delphi_Operating_model_v 1.0 161106" xfId="26280"/>
    <cellStyle name="s_Sales Info_2_Backlog 30 Sep 2006_Delphi_Operating_model_v(1).1.3_081106" xfId="26281"/>
    <cellStyle name="s_Sales Info_Backlog 30 Sep 2006" xfId="26282"/>
    <cellStyle name="s_Sales Info_Backlog 30 Sep 2006_Delphi - Operating model v.1.1 011106" xfId="26283"/>
    <cellStyle name="s_Sales Info_Backlog 30 Sep 2006_Delphi_Operating_model_v 1.0 161106" xfId="26284"/>
    <cellStyle name="s_Sales Info_Backlog 30 Sep 2006_Delphi_Operating_model_v(1).1.3_081106" xfId="26285"/>
    <cellStyle name="s_Schedules" xfId="26286"/>
    <cellStyle name="s_Schedules_1" xfId="26287"/>
    <cellStyle name="s_Schedules_1_Backlog 30 Sep 2006" xfId="26288"/>
    <cellStyle name="s_Schedules_1_Backlog 30 Sep 2006_Delphi - Operating model v.1.1 011106" xfId="26289"/>
    <cellStyle name="s_Schedules_1_Backlog 30 Sep 2006_Delphi_Operating_model_v 1.0 161106" xfId="26290"/>
    <cellStyle name="s_Schedules_1_Backlog 30 Sep 2006_Delphi_Operating_model_v(1).1.3_081106" xfId="26291"/>
    <cellStyle name="s_Schedules_1_Cases" xfId="26292"/>
    <cellStyle name="s_Schedules_1_Cases_Backlog 30 Sep 2006" xfId="26293"/>
    <cellStyle name="s_Schedules_1_Cases_Backlog 30 Sep 2006_Delphi - Operating model v.1.1 011106" xfId="26294"/>
    <cellStyle name="s_Schedules_1_Cases_Backlog 30 Sep 2006_Delphi_Operating_model_v 1.0 161106" xfId="26295"/>
    <cellStyle name="s_Schedules_1_Cases_Backlog 30 Sep 2006_Delphi_Operating_model_v(1).1.3_081106" xfId="26296"/>
    <cellStyle name="s_Schedules_1_Valuation Summary" xfId="26297"/>
    <cellStyle name="s_Schedules_1_Valuation Summary_Backlog 30 Sep 2006" xfId="26298"/>
    <cellStyle name="s_Schedules_1_Valuation Summary_Backlog 30 Sep 2006_Delphi - Operating model v.1.1 011106" xfId="26299"/>
    <cellStyle name="s_Schedules_1_Valuation Summary_Backlog 30 Sep 2006_Delphi_Operating_model_v 1.0 161106" xfId="26300"/>
    <cellStyle name="s_Schedules_1_Valuation Summary_Backlog 30 Sep 2006_Delphi_Operating_model_v(1).1.3_081106" xfId="26301"/>
    <cellStyle name="s_Schedules_2" xfId="26302"/>
    <cellStyle name="s_Schedules_2_Backlog 30 Sep 2006" xfId="26303"/>
    <cellStyle name="s_Schedules_2_Backlog 30 Sep 2006_Delphi - Operating model v.1.1 011106" xfId="26304"/>
    <cellStyle name="s_Schedules_2_Backlog 30 Sep 2006_Delphi_Operating_model_v 1.0 161106" xfId="26305"/>
    <cellStyle name="s_Schedules_2_Backlog 30 Sep 2006_Delphi_Operating_model_v(1).1.3_081106" xfId="26306"/>
    <cellStyle name="s_Schedules_Backlog 30 Sep 2006" xfId="26307"/>
    <cellStyle name="s_Schedules_Backlog 30 Sep 2006_Delphi - Operating model v.1.1 011106" xfId="26308"/>
    <cellStyle name="s_Schedules_Backlog 30 Sep 2006_Delphi_Operating_model_v 1.0 161106" xfId="26309"/>
    <cellStyle name="s_Schedules_Backlog 30 Sep 2006_Delphi_Operating_model_v(1).1.3_081106" xfId="26310"/>
    <cellStyle name="s_Schedules_Cases" xfId="26311"/>
    <cellStyle name="s_Schedules_Cases_Backlog 30 Sep 2006" xfId="26312"/>
    <cellStyle name="s_Schedules_Cases_Backlog 30 Sep 2006_Delphi - Operating model v.1.1 011106" xfId="26313"/>
    <cellStyle name="s_Schedules_Cases_Backlog 30 Sep 2006_Delphi_Operating_model_v 1.0 161106" xfId="26314"/>
    <cellStyle name="s_Schedules_Cases_Backlog 30 Sep 2006_Delphi_Operating_model_v(1).1.3_081106" xfId="26315"/>
    <cellStyle name="s_Schedules_Valuation Summary" xfId="26316"/>
    <cellStyle name="s_Schedules_Valuation Summary_Backlog 30 Sep 2006" xfId="26317"/>
    <cellStyle name="s_Schedules_Valuation Summary_Backlog 30 Sep 2006_Delphi - Operating model v.1.1 011106" xfId="26318"/>
    <cellStyle name="s_Schedules_Valuation Summary_Backlog 30 Sep 2006_Delphi_Operating_model_v 1.0 161106" xfId="26319"/>
    <cellStyle name="s_Schedules_Valuation Summary_Backlog 30 Sep 2006_Delphi_Operating_model_v(1).1.3_081106" xfId="26320"/>
    <cellStyle name="s_Sens1" xfId="26321"/>
    <cellStyle name="s_Sens1 (2)" xfId="26322"/>
    <cellStyle name="s_Sens1 (2)_1" xfId="26323"/>
    <cellStyle name="s_Sens1 (2)_1_Backlog 30 Sep 2006" xfId="26324"/>
    <cellStyle name="s_Sens1 (2)_1_Backlog 30 Sep 2006_Delphi - Operating model v.1.1 011106" xfId="26325"/>
    <cellStyle name="s_Sens1 (2)_1_Backlog 30 Sep 2006_Delphi_Operating_model_v 1.0 161106" xfId="26326"/>
    <cellStyle name="s_Sens1 (2)_1_Backlog 30 Sep 2006_Delphi_Operating_model_v(1).1.3_081106" xfId="26327"/>
    <cellStyle name="s_Sens1 (2)_Backlog 30 Sep 2006" xfId="26328"/>
    <cellStyle name="s_Sens1 (2)_Backlog 30 Sep 2006_Delphi - Operating model v.1.1 011106" xfId="26329"/>
    <cellStyle name="s_Sens1 (2)_Backlog 30 Sep 2006_Delphi_Operating_model_v 1.0 161106" xfId="26330"/>
    <cellStyle name="s_Sens1 (2)_Backlog 30 Sep 2006_Delphi_Operating_model_v(1).1.3_081106" xfId="26331"/>
    <cellStyle name="s_Sens1_1" xfId="26332"/>
    <cellStyle name="s_Sens1_1_Backlog 30 Sep 2006" xfId="26333"/>
    <cellStyle name="s_Sens1_1_Backlog 30 Sep 2006_Delphi - Operating model v.1.1 011106" xfId="26334"/>
    <cellStyle name="s_Sens1_1_Backlog 30 Sep 2006_Delphi_Operating_model_v 1.0 161106" xfId="26335"/>
    <cellStyle name="s_Sens1_1_Backlog 30 Sep 2006_Delphi_Operating_model_v(1).1.3_081106" xfId="26336"/>
    <cellStyle name="s_Sens1_Backlog 30 Sep 2006" xfId="26337"/>
    <cellStyle name="s_Sens1_Backlog 30 Sep 2006_Delphi - Operating model v.1.1 011106" xfId="26338"/>
    <cellStyle name="s_Sens1_Backlog 30 Sep 2006_Delphi_Operating_model_v 1.0 161106" xfId="26339"/>
    <cellStyle name="s_Sens1_Backlog 30 Sep 2006_Delphi_Operating_model_v(1).1.3_081106" xfId="26340"/>
    <cellStyle name="s_Sens2" xfId="26341"/>
    <cellStyle name="s_Sens2 (2)" xfId="26342"/>
    <cellStyle name="s_Sens2 (2)_1" xfId="26343"/>
    <cellStyle name="s_Sens2 (2)_1_Backlog 30 Sep 2006" xfId="26344"/>
    <cellStyle name="s_Sens2 (2)_1_Backlog 30 Sep 2006_Delphi - Operating model v.1.1 011106" xfId="26345"/>
    <cellStyle name="s_Sens2 (2)_1_Backlog 30 Sep 2006_Delphi_Operating_model_v 1.0 161106" xfId="26346"/>
    <cellStyle name="s_Sens2 (2)_1_Backlog 30 Sep 2006_Delphi_Operating_model_v(1).1.3_081106" xfId="26347"/>
    <cellStyle name="s_Sens2 (2)_Backlog 30 Sep 2006" xfId="26348"/>
    <cellStyle name="s_Sens2 (2)_Backlog 30 Sep 2006_Delphi - Operating model v.1.1 011106" xfId="26349"/>
    <cellStyle name="s_Sens2 (2)_Backlog 30 Sep 2006_Delphi_Operating_model_v 1.0 161106" xfId="26350"/>
    <cellStyle name="s_Sens2 (2)_Backlog 30 Sep 2006_Delphi_Operating_model_v(1).1.3_081106" xfId="26351"/>
    <cellStyle name="s_Sens2_1" xfId="26352"/>
    <cellStyle name="s_Sens2_1_Backlog 30 Sep 2006" xfId="26353"/>
    <cellStyle name="s_Sens2_1_Backlog 30 Sep 2006_Delphi - Operating model v.1.1 011106" xfId="26354"/>
    <cellStyle name="s_Sens2_1_Backlog 30 Sep 2006_Delphi_Operating_model_v 1.0 161106" xfId="26355"/>
    <cellStyle name="s_Sens2_1_Backlog 30 Sep 2006_Delphi_Operating_model_v(1).1.3_081106" xfId="26356"/>
    <cellStyle name="s_Sens2_Backlog 30 Sep 2006" xfId="26357"/>
    <cellStyle name="s_Sens2_Backlog 30 Sep 2006_Delphi - Operating model v.1.1 011106" xfId="26358"/>
    <cellStyle name="s_Sens2_Backlog 30 Sep 2006_Delphi_Operating_model_v 1.0 161106" xfId="26359"/>
    <cellStyle name="s_Sens2_Backlog 30 Sep 2006_Delphi_Operating_model_v(1).1.3_081106" xfId="26360"/>
    <cellStyle name="s_Sens3" xfId="26361"/>
    <cellStyle name="s_Sens3_1" xfId="26362"/>
    <cellStyle name="s_Sens3_1_Backlog 30 Sep 2006" xfId="26363"/>
    <cellStyle name="s_Sens3_1_Backlog 30 Sep 2006_Delphi - Operating model v.1.1 011106" xfId="26364"/>
    <cellStyle name="s_Sens3_1_Backlog 30 Sep 2006_Delphi_Operating_model_v 1.0 161106" xfId="26365"/>
    <cellStyle name="s_Sens3_1_Backlog 30 Sep 2006_Delphi_Operating_model_v(1).1.3_081106" xfId="26366"/>
    <cellStyle name="s_Sens3_Backlog 30 Sep 2006" xfId="26367"/>
    <cellStyle name="s_Sens3_Backlog 30 Sep 2006_Delphi - Operating model v.1.1 011106" xfId="26368"/>
    <cellStyle name="s_Sens3_Backlog 30 Sep 2006_Delphi_Operating_model_v 1.0 161106" xfId="26369"/>
    <cellStyle name="s_Sens3_Backlog 30 Sep 2006_Delphi_Operating_model_v(1).1.3_081106" xfId="26370"/>
    <cellStyle name="s_Sensitivity (2)" xfId="26371"/>
    <cellStyle name="s_Sensitivity (2)_1" xfId="26372"/>
    <cellStyle name="s_Sensitivity (2)_1_Backlog 30 Sep 2006" xfId="26373"/>
    <cellStyle name="s_Sensitivity (2)_1_Backlog 30 Sep 2006_Delphi - Operating model v.1.1 011106" xfId="26374"/>
    <cellStyle name="s_Sensitivity (2)_1_Backlog 30 Sep 2006_Delphi_Operating_model_v 1.0 161106" xfId="26375"/>
    <cellStyle name="s_Sensitivity (2)_1_Backlog 30 Sep 2006_Delphi_Operating_model_v(1).1.3_081106" xfId="26376"/>
    <cellStyle name="s_Sensitivity (2)_Backlog 30 Sep 2006" xfId="26377"/>
    <cellStyle name="s_Sensitivity (2)_Backlog 30 Sep 2006_Delphi - Operating model v.1.1 011106" xfId="26378"/>
    <cellStyle name="s_Sensitivity (2)_Backlog 30 Sep 2006_Delphi_Operating_model_v 1.0 161106" xfId="26379"/>
    <cellStyle name="s_Sensitivity (2)_Backlog 30 Sep 2006_Delphi_Operating_model_v(1).1.3_081106" xfId="26380"/>
    <cellStyle name="s_SILK (2)" xfId="26381"/>
    <cellStyle name="s_SILK (2)_1" xfId="26382"/>
    <cellStyle name="s_SILK (2)_1_Backlog 30 Sep 2006" xfId="26383"/>
    <cellStyle name="s_SILK (2)_1_Backlog 30 Sep 2006_Delphi - Operating model v.1.1 011106" xfId="26384"/>
    <cellStyle name="s_SILK (2)_1_Backlog 30 Sep 2006_Delphi_Operating_model_v 1.0 161106" xfId="26385"/>
    <cellStyle name="s_SILK (2)_1_Backlog 30 Sep 2006_Delphi_Operating_model_v(1).1.3_081106" xfId="26386"/>
    <cellStyle name="s_SILK (2)_2" xfId="26387"/>
    <cellStyle name="s_SILK (2)_2_Backlog 30 Sep 2006" xfId="26388"/>
    <cellStyle name="s_SILK (2)_2_Backlog 30 Sep 2006_Delphi - Operating model v.1.1 011106" xfId="26389"/>
    <cellStyle name="s_SILK (2)_2_Backlog 30 Sep 2006_Delphi_Operating_model_v 1.0 161106" xfId="26390"/>
    <cellStyle name="s_SILK (2)_2_Backlog 30 Sep 2006_Delphi_Operating_model_v(1).1.3_081106" xfId="26391"/>
    <cellStyle name="s_SILK (2)_Backlog 30 Sep 2006" xfId="26392"/>
    <cellStyle name="s_SILK (2)_Backlog 30 Sep 2006_Delphi - Operating model v.1.1 011106" xfId="26393"/>
    <cellStyle name="s_SILK (2)_Backlog 30 Sep 2006_Delphi_Operating_model_v 1.0 161106" xfId="26394"/>
    <cellStyle name="s_SILK (2)_Backlog 30 Sep 2006_Delphi_Operating_model_v(1).1.3_081106" xfId="26395"/>
    <cellStyle name="s_SourceUse" xfId="26396"/>
    <cellStyle name="s_SourceUse (2)" xfId="26397"/>
    <cellStyle name="s_SourceUse (2)_1" xfId="26398"/>
    <cellStyle name="s_SourceUse (2)_1_Backlog 30 Sep 2006" xfId="26399"/>
    <cellStyle name="s_SourceUse (2)_1_Backlog 30 Sep 2006_Delphi - Operating model v.1.1 011106" xfId="26400"/>
    <cellStyle name="s_SourceUse (2)_1_Backlog 30 Sep 2006_Delphi_Operating_model_v 1.0 161106" xfId="26401"/>
    <cellStyle name="s_SourceUse (2)_1_Backlog 30 Sep 2006_Delphi_Operating_model_v(1).1.3_081106" xfId="26402"/>
    <cellStyle name="s_SourceUse (2)_2" xfId="26403"/>
    <cellStyle name="s_SourceUse (2)_2_Backlog 30 Sep 2006" xfId="26404"/>
    <cellStyle name="s_SourceUse (2)_2_Backlog 30 Sep 2006_Delphi - Operating model v.1.1 011106" xfId="26405"/>
    <cellStyle name="s_SourceUse (2)_2_Backlog 30 Sep 2006_Delphi_Operating_model_v 1.0 161106" xfId="26406"/>
    <cellStyle name="s_SourceUse (2)_2_Backlog 30 Sep 2006_Delphi_Operating_model_v(1).1.3_081106" xfId="26407"/>
    <cellStyle name="s_SourceUse (2)_Backlog 30 Sep 2006" xfId="26408"/>
    <cellStyle name="s_SourceUse (2)_Backlog 30 Sep 2006_Delphi - Operating model v.1.1 011106" xfId="26409"/>
    <cellStyle name="s_SourceUse (2)_Backlog 30 Sep 2006_Delphi_Operating_model_v 1.0 161106" xfId="26410"/>
    <cellStyle name="s_SourceUse (2)_Backlog 30 Sep 2006_Delphi_Operating_model_v(1).1.3_081106" xfId="26411"/>
    <cellStyle name="s_SourceUse_1" xfId="26412"/>
    <cellStyle name="s_SourceUse_1_Backlog 30 Sep 2006" xfId="26413"/>
    <cellStyle name="s_SourceUse_1_Backlog 30 Sep 2006_Delphi - Operating model v.1.1 011106" xfId="26414"/>
    <cellStyle name="s_SourceUse_1_Backlog 30 Sep 2006_Delphi_Operating_model_v 1.0 161106" xfId="26415"/>
    <cellStyle name="s_SourceUse_1_Backlog 30 Sep 2006_Delphi_Operating_model_v(1).1.3_081106" xfId="26416"/>
    <cellStyle name="s_SourceUse_Backlog 30 Sep 2006" xfId="26417"/>
    <cellStyle name="s_SourceUse_Backlog 30 Sep 2006_Delphi - Operating model v.1.1 011106" xfId="26418"/>
    <cellStyle name="s_SourceUse_Backlog 30 Sep 2006_Delphi_Operating_model_v 1.0 161106" xfId="26419"/>
    <cellStyle name="s_SourceUse_Backlog 30 Sep 2006_Delphi_Operating_model_v(1).1.3_081106" xfId="26420"/>
    <cellStyle name="s_Standalone" xfId="26421"/>
    <cellStyle name="s_Standalone (2)" xfId="26422"/>
    <cellStyle name="s_Standalone (2)_1" xfId="26423"/>
    <cellStyle name="s_Standalone (2)_1_Backlog 30 Sep 2006" xfId="26424"/>
    <cellStyle name="s_Standalone (2)_1_Backlog 30 Sep 2006_Delphi - Operating model v.1.1 011106" xfId="26425"/>
    <cellStyle name="s_Standalone (2)_1_Backlog 30 Sep 2006_Delphi_Operating_model_v 1.0 161106" xfId="26426"/>
    <cellStyle name="s_Standalone (2)_1_Backlog 30 Sep 2006_Delphi_Operating_model_v(1).1.3_081106" xfId="26427"/>
    <cellStyle name="s_Standalone (2)_Backlog 30 Sep 2006" xfId="26428"/>
    <cellStyle name="s_Standalone (2)_Backlog 30 Sep 2006_Delphi - Operating model v.1.1 011106" xfId="26429"/>
    <cellStyle name="s_Standalone (2)_Backlog 30 Sep 2006_Delphi_Operating_model_v 1.0 161106" xfId="26430"/>
    <cellStyle name="s_Standalone (2)_Backlog 30 Sep 2006_Delphi_Operating_model_v(1).1.3_081106" xfId="26431"/>
    <cellStyle name="s_Standalone_1" xfId="26432"/>
    <cellStyle name="s_Standalone_1_Backlog 30 Sep 2006" xfId="26433"/>
    <cellStyle name="s_Standalone_1_Backlog 30 Sep 2006_Delphi - Operating model v.1.1 011106" xfId="26434"/>
    <cellStyle name="s_Standalone_1_Backlog 30 Sep 2006_Delphi_Operating_model_v 1.0 161106" xfId="26435"/>
    <cellStyle name="s_Standalone_1_Backlog 30 Sep 2006_Delphi_Operating_model_v(1).1.3_081106" xfId="26436"/>
    <cellStyle name="s_Standalone_1_Cases" xfId="26437"/>
    <cellStyle name="s_Standalone_1_Cases_Backlog 30 Sep 2006" xfId="26438"/>
    <cellStyle name="s_Standalone_1_Cases_Backlog 30 Sep 2006_Delphi - Operating model v.1.1 011106" xfId="26439"/>
    <cellStyle name="s_Standalone_1_Cases_Backlog 30 Sep 2006_Delphi_Operating_model_v 1.0 161106" xfId="26440"/>
    <cellStyle name="s_Standalone_1_Cases_Backlog 30 Sep 2006_Delphi_Operating_model_v(1).1.3_081106" xfId="26441"/>
    <cellStyle name="s_Standalone_1_Valuation Summary" xfId="26442"/>
    <cellStyle name="s_Standalone_1_Valuation Summary_Backlog 30 Sep 2006" xfId="26443"/>
    <cellStyle name="s_Standalone_1_Valuation Summary_Backlog 30 Sep 2006_Delphi - Operating model v.1.1 011106" xfId="26444"/>
    <cellStyle name="s_Standalone_1_Valuation Summary_Backlog 30 Sep 2006_Delphi_Operating_model_v 1.0 161106" xfId="26445"/>
    <cellStyle name="s_Standalone_1_Valuation Summary_Backlog 30 Sep 2006_Delphi_Operating_model_v(1).1.3_081106" xfId="26446"/>
    <cellStyle name="s_Standalone_2" xfId="26447"/>
    <cellStyle name="s_Standalone_2_Backlog 30 Sep 2006" xfId="26448"/>
    <cellStyle name="s_Standalone_2_Backlog 30 Sep 2006_Delphi - Operating model v.1.1 011106" xfId="26449"/>
    <cellStyle name="s_Standalone_2_Backlog 30 Sep 2006_Delphi_Operating_model_v 1.0 161106" xfId="26450"/>
    <cellStyle name="s_Standalone_2_Backlog 30 Sep 2006_Delphi_Operating_model_v(1).1.3_081106" xfId="26451"/>
    <cellStyle name="s_Standalone_Backlog 30 Sep 2006" xfId="26452"/>
    <cellStyle name="s_Standalone_Backlog 30 Sep 2006_Delphi - Operating model v.1.1 011106" xfId="26453"/>
    <cellStyle name="s_Standalone_Backlog 30 Sep 2006_Delphi_Operating_model_v 1.0 161106" xfId="26454"/>
    <cellStyle name="s_Standalone_Backlog 30 Sep 2006_Delphi_Operating_model_v(1).1.3_081106" xfId="26455"/>
    <cellStyle name="s_Standalone_Cases" xfId="26456"/>
    <cellStyle name="s_Standalone_Cases_Backlog 30 Sep 2006" xfId="26457"/>
    <cellStyle name="s_Standalone_Cases_Backlog 30 Sep 2006_Delphi - Operating model v.1.1 011106" xfId="26458"/>
    <cellStyle name="s_Standalone_Cases_Backlog 30 Sep 2006_Delphi_Operating_model_v 1.0 161106" xfId="26459"/>
    <cellStyle name="s_Standalone_Cases_Backlog 30 Sep 2006_Delphi_Operating_model_v(1).1.3_081106" xfId="26460"/>
    <cellStyle name="s_Standalone_Valuation Summary" xfId="26461"/>
    <cellStyle name="s_Standalone_Valuation Summary_Backlog 30 Sep 2006" xfId="26462"/>
    <cellStyle name="s_Standalone_Valuation Summary_Backlog 30 Sep 2006_Delphi - Operating model v.1.1 011106" xfId="26463"/>
    <cellStyle name="s_Standalone_Valuation Summary_Backlog 30 Sep 2006_Delphi_Operating_model_v 1.0 161106" xfId="26464"/>
    <cellStyle name="s_Standalone_Valuation Summary_Backlog 30 Sep 2006_Delphi_Operating_model_v(1).1.3_081106" xfId="26465"/>
    <cellStyle name="s_Trading Val Calc" xfId="26466"/>
    <cellStyle name="s_Trading Val Calc_1" xfId="26467"/>
    <cellStyle name="s_Trading Val Calc_1_Backlog 30 Sep 2006" xfId="26468"/>
    <cellStyle name="s_Trading Val Calc_1_Backlog 30 Sep 2006_Delphi - Operating model v.1.1 011106" xfId="26469"/>
    <cellStyle name="s_Trading Val Calc_1_Backlog 30 Sep 2006_Delphi_Operating_model_v 1.0 161106" xfId="26470"/>
    <cellStyle name="s_Trading Val Calc_1_Backlog 30 Sep 2006_Delphi_Operating_model_v(1).1.3_081106" xfId="26471"/>
    <cellStyle name="s_Trading Val Calc_1_Cases" xfId="26472"/>
    <cellStyle name="s_Trading Val Calc_1_Cases_Backlog 30 Sep 2006" xfId="26473"/>
    <cellStyle name="s_Trading Val Calc_1_Cases_Backlog 30 Sep 2006_Delphi - Operating model v.1.1 011106" xfId="26474"/>
    <cellStyle name="s_Trading Val Calc_1_Cases_Backlog 30 Sep 2006_Delphi_Operating_model_v 1.0 161106" xfId="26475"/>
    <cellStyle name="s_Trading Val Calc_1_Cases_Backlog 30 Sep 2006_Delphi_Operating_model_v(1).1.3_081106" xfId="26476"/>
    <cellStyle name="s_Trading Val Calc_2" xfId="26477"/>
    <cellStyle name="s_Trading Val Calc_2_Backlog 30 Sep 2006" xfId="26478"/>
    <cellStyle name="s_Trading Val Calc_2_Backlog 30 Sep 2006_Delphi - Operating model v.1.1 011106" xfId="26479"/>
    <cellStyle name="s_Trading Val Calc_2_Backlog 30 Sep 2006_Delphi_Operating_model_v 1.0 161106" xfId="26480"/>
    <cellStyle name="s_Trading Val Calc_2_Backlog 30 Sep 2006_Delphi_Operating_model_v(1).1.3_081106" xfId="26481"/>
    <cellStyle name="s_Trading Val Calc_Backlog 30 Sep 2006" xfId="26482"/>
    <cellStyle name="s_Trading Val Calc_Backlog 30 Sep 2006_Delphi - Operating model v.1.1 011106" xfId="26483"/>
    <cellStyle name="s_Trading Val Calc_Backlog 30 Sep 2006_Delphi_Operating_model_v 1.0 161106" xfId="26484"/>
    <cellStyle name="s_Trading Val Calc_Backlog 30 Sep 2006_Delphi_Operating_model_v(1).1.3_081106" xfId="26485"/>
    <cellStyle name="s_Trading Val Calc_Cases" xfId="26486"/>
    <cellStyle name="s_Trading Val Calc_Cases_Backlog 30 Sep 2006" xfId="26487"/>
    <cellStyle name="s_Trading Val Calc_Cases_Backlog 30 Sep 2006_Delphi - Operating model v.1.1 011106" xfId="26488"/>
    <cellStyle name="s_Trading Val Calc_Cases_Backlog 30 Sep 2006_Delphi_Operating_model_v 1.0 161106" xfId="26489"/>
    <cellStyle name="s_Trading Val Calc_Cases_Backlog 30 Sep 2006_Delphi_Operating_model_v(1).1.3_081106" xfId="26490"/>
    <cellStyle name="s_Trading Value" xfId="26491"/>
    <cellStyle name="s_Trading Value_1" xfId="26492"/>
    <cellStyle name="s_Trading Value_1_Backlog 30 Sep 2006" xfId="26493"/>
    <cellStyle name="s_Trading Value_1_Backlog 30 Sep 2006_Delphi - Operating model v.1.1 011106" xfId="26494"/>
    <cellStyle name="s_Trading Value_1_Backlog 30 Sep 2006_Delphi_Operating_model_v 1.0 161106" xfId="26495"/>
    <cellStyle name="s_Trading Value_1_Backlog 30 Sep 2006_Delphi_Operating_model_v(1).1.3_081106" xfId="26496"/>
    <cellStyle name="s_Trading Value_1_Cases" xfId="26497"/>
    <cellStyle name="s_Trading Value_1_Cases_Backlog 30 Sep 2006" xfId="26498"/>
    <cellStyle name="s_Trading Value_1_Cases_Backlog 30 Sep 2006_Delphi - Operating model v.1.1 011106" xfId="26499"/>
    <cellStyle name="s_Trading Value_1_Cases_Backlog 30 Sep 2006_Delphi_Operating_model_v 1.0 161106" xfId="26500"/>
    <cellStyle name="s_Trading Value_1_Cases_Backlog 30 Sep 2006_Delphi_Operating_model_v(1).1.3_081106" xfId="26501"/>
    <cellStyle name="s_Trading Value_2" xfId="26502"/>
    <cellStyle name="s_Trading Value_2_Backlog 30 Sep 2006" xfId="26503"/>
    <cellStyle name="s_Trading Value_2_Backlog 30 Sep 2006_Delphi - Operating model v.1.1 011106" xfId="26504"/>
    <cellStyle name="s_Trading Value_2_Backlog 30 Sep 2006_Delphi_Operating_model_v 1.0 161106" xfId="26505"/>
    <cellStyle name="s_Trading Value_2_Backlog 30 Sep 2006_Delphi_Operating_model_v(1).1.3_081106" xfId="26506"/>
    <cellStyle name="s_Trading Value_Backlog 30 Sep 2006" xfId="26507"/>
    <cellStyle name="s_Trading Value_Backlog 30 Sep 2006_Delphi - Operating model v.1.1 011106" xfId="26508"/>
    <cellStyle name="s_Trading Value_Backlog 30 Sep 2006_Delphi_Operating_model_v 1.0 161106" xfId="26509"/>
    <cellStyle name="s_Trading Value_Backlog 30 Sep 2006_Delphi_Operating_model_v(1).1.3_081106" xfId="26510"/>
    <cellStyle name="s_Trading Value_Cases" xfId="26511"/>
    <cellStyle name="s_Trading Value_Cases_Backlog 30 Sep 2006" xfId="26512"/>
    <cellStyle name="s_Trading Value_Cases_Backlog 30 Sep 2006_Delphi - Operating model v.1.1 011106" xfId="26513"/>
    <cellStyle name="s_Trading Value_Cases_Backlog 30 Sep 2006_Delphi_Operating_model_v 1.0 161106" xfId="26514"/>
    <cellStyle name="s_Trading Value_Cases_Backlog 30 Sep 2006_Delphi_Operating_model_v(1).1.3_081106" xfId="26515"/>
    <cellStyle name="s_Trans Assump" xfId="26516"/>
    <cellStyle name="s_Trans Assump (2)" xfId="26517"/>
    <cellStyle name="s_Trans Assump (2)_1" xfId="26518"/>
    <cellStyle name="s_Trans Assump (2)_1_Backlog 30 Sep 2006" xfId="26519"/>
    <cellStyle name="s_Trans Assump (2)_1_Backlog 30 Sep 2006_Delphi - Operating model v.1.1 011106" xfId="26520"/>
    <cellStyle name="s_Trans Assump (2)_1_Backlog 30 Sep 2006_Delphi_Operating_model_v 1.0 161106" xfId="26521"/>
    <cellStyle name="s_Trans Assump (2)_1_Backlog 30 Sep 2006_Delphi_Operating_model_v(1).1.3_081106" xfId="26522"/>
    <cellStyle name="s_Trans Assump (2)_2" xfId="26523"/>
    <cellStyle name="s_Trans Assump (2)_2_Backlog 30 Sep 2006" xfId="26524"/>
    <cellStyle name="s_Trans Assump (2)_2_Backlog 30 Sep 2006_Delphi - Operating model v.1.1 011106" xfId="26525"/>
    <cellStyle name="s_Trans Assump (2)_2_Backlog 30 Sep 2006_Delphi_Operating_model_v 1.0 161106" xfId="26526"/>
    <cellStyle name="s_Trans Assump (2)_2_Backlog 30 Sep 2006_Delphi_Operating_model_v(1).1.3_081106" xfId="26527"/>
    <cellStyle name="s_Trans Assump (2)_Backlog 30 Sep 2006" xfId="26528"/>
    <cellStyle name="s_Trans Assump (2)_Backlog 30 Sep 2006_Delphi - Operating model v.1.1 011106" xfId="26529"/>
    <cellStyle name="s_Trans Assump (2)_Backlog 30 Sep 2006_Delphi_Operating_model_v 1.0 161106" xfId="26530"/>
    <cellStyle name="s_Trans Assump (2)_Backlog 30 Sep 2006_Delphi_Operating_model_v(1).1.3_081106" xfId="26531"/>
    <cellStyle name="s_Trans Assump_1" xfId="26532"/>
    <cellStyle name="s_Trans Assump_1_Backlog 30 Sep 2006" xfId="26533"/>
    <cellStyle name="s_Trans Assump_1_Backlog 30 Sep 2006_Delphi - Operating model v.1.1 011106" xfId="26534"/>
    <cellStyle name="s_Trans Assump_1_Backlog 30 Sep 2006_Delphi_Operating_model_v 1.0 161106" xfId="26535"/>
    <cellStyle name="s_Trans Assump_1_Backlog 30 Sep 2006_Delphi_Operating_model_v(1).1.3_081106" xfId="26536"/>
    <cellStyle name="s_Trans Assump_1_Cases" xfId="26537"/>
    <cellStyle name="s_Trans Assump_1_Cases_Backlog 30 Sep 2006" xfId="26538"/>
    <cellStyle name="s_Trans Assump_1_Cases_Backlog 30 Sep 2006_Delphi - Operating model v.1.1 011106" xfId="26539"/>
    <cellStyle name="s_Trans Assump_1_Cases_Backlog 30 Sep 2006_Delphi_Operating_model_v 1.0 161106" xfId="26540"/>
    <cellStyle name="s_Trans Assump_1_Cases_Backlog 30 Sep 2006_Delphi_Operating_model_v(1).1.3_081106" xfId="26541"/>
    <cellStyle name="s_Trans Assump_1_Valuation Summary" xfId="26542"/>
    <cellStyle name="s_Trans Assump_1_Valuation Summary_Backlog 30 Sep 2006" xfId="26543"/>
    <cellStyle name="s_Trans Assump_1_Valuation Summary_Backlog 30 Sep 2006_Delphi - Operating model v.1.1 011106" xfId="26544"/>
    <cellStyle name="s_Trans Assump_1_Valuation Summary_Backlog 30 Sep 2006_Delphi_Operating_model_v 1.0 161106" xfId="26545"/>
    <cellStyle name="s_Trans Assump_1_Valuation Summary_Backlog 30 Sep 2006_Delphi_Operating_model_v(1).1.3_081106" xfId="26546"/>
    <cellStyle name="s_Trans Assump_2" xfId="26547"/>
    <cellStyle name="s_Trans Assump_2_Backlog 30 Sep 2006" xfId="26548"/>
    <cellStyle name="s_Trans Assump_2_Backlog 30 Sep 2006_Delphi - Operating model v.1.1 011106" xfId="26549"/>
    <cellStyle name="s_Trans Assump_2_Backlog 30 Sep 2006_Delphi_Operating_model_v 1.0 161106" xfId="26550"/>
    <cellStyle name="s_Trans Assump_2_Backlog 30 Sep 2006_Delphi_Operating_model_v(1).1.3_081106" xfId="26551"/>
    <cellStyle name="s_Trans Assump_Backlog 30 Sep 2006" xfId="26552"/>
    <cellStyle name="s_Trans Assump_Backlog 30 Sep 2006_Delphi - Operating model v.1.1 011106" xfId="26553"/>
    <cellStyle name="s_Trans Assump_Backlog 30 Sep 2006_Delphi_Operating_model_v 1.0 161106" xfId="26554"/>
    <cellStyle name="s_Trans Assump_Backlog 30 Sep 2006_Delphi_Operating_model_v(1).1.3_081106" xfId="26555"/>
    <cellStyle name="s_Trans Assump_Cases" xfId="26556"/>
    <cellStyle name="s_Trans Assump_Cases_Backlog 30 Sep 2006" xfId="26557"/>
    <cellStyle name="s_Trans Assump_Cases_Backlog 30 Sep 2006_Delphi - Operating model v.1.1 011106" xfId="26558"/>
    <cellStyle name="s_Trans Assump_Cases_Backlog 30 Sep 2006_Delphi_Operating_model_v 1.0 161106" xfId="26559"/>
    <cellStyle name="s_Trans Assump_Cases_Backlog 30 Sep 2006_Delphi_Operating_model_v(1).1.3_081106" xfId="26560"/>
    <cellStyle name="s_Trans Assump_Valuation Summary" xfId="26561"/>
    <cellStyle name="s_Trans Assump_Valuation Summary_Backlog 30 Sep 2006" xfId="26562"/>
    <cellStyle name="s_Trans Assump_Valuation Summary_Backlog 30 Sep 2006_Delphi - Operating model v.1.1 011106" xfId="26563"/>
    <cellStyle name="s_Trans Assump_Valuation Summary_Backlog 30 Sep 2006_Delphi_Operating_model_v 1.0 161106" xfId="26564"/>
    <cellStyle name="s_Trans Assump_Valuation Summary_Backlog 30 Sep 2006_Delphi_Operating_model_v(1).1.3_081106" xfId="26565"/>
    <cellStyle name="s_Valuation Summary" xfId="26566"/>
    <cellStyle name="s_Valuation Summary_Backlog 30 Sep 2006" xfId="26567"/>
    <cellStyle name="s_Valuation Summary_Backlog 30 Sep 2006_Delphi - Operating model v.1.1 011106" xfId="26568"/>
    <cellStyle name="s_Valuation Summary_Backlog 30 Sep 2006_Delphi_Operating_model_v 1.0 161106" xfId="26569"/>
    <cellStyle name="s_Valuation Summary_Backlog 30 Sep 2006_Delphi_Operating_model_v(1).1.3_081106" xfId="26570"/>
    <cellStyle name="SAPBEXaggData" xfId="127"/>
    <cellStyle name="SAPBEXaggData 10" xfId="4638"/>
    <cellStyle name="SAPBEXaggData 10 2" xfId="4639"/>
    <cellStyle name="SAPBEXaggData 10 2 2" xfId="4640"/>
    <cellStyle name="SAPBEXaggData 10 2 2 2" xfId="4641"/>
    <cellStyle name="SAPBEXaggData 10 2 3" xfId="4642"/>
    <cellStyle name="SAPBEXaggData 10 3" xfId="4643"/>
    <cellStyle name="SAPBEXaggData 10 3 2" xfId="4644"/>
    <cellStyle name="SAPBEXaggData 10 3 2 2" xfId="4645"/>
    <cellStyle name="SAPBEXaggData 10 4" xfId="4646"/>
    <cellStyle name="SAPBEXaggData 10 4 2" xfId="4647"/>
    <cellStyle name="SAPBEXaggData 10 5" xfId="26571"/>
    <cellStyle name="SAPBEXaggData 10 6" xfId="26572"/>
    <cellStyle name="SAPBEXaggData 10 7" xfId="26573"/>
    <cellStyle name="SAPBEXaggData 10 8" xfId="49558"/>
    <cellStyle name="SAPBEXaggData 11" xfId="26574"/>
    <cellStyle name="SAPBEXaggData 12" xfId="26575"/>
    <cellStyle name="SAPBEXaggData 13" xfId="26576"/>
    <cellStyle name="SAPBEXaggData 14" xfId="26577"/>
    <cellStyle name="SAPBEXaggData 15" xfId="26578"/>
    <cellStyle name="SAPBEXaggData 16" xfId="26579"/>
    <cellStyle name="SAPBEXaggData 17" xfId="26580"/>
    <cellStyle name="SAPBEXaggData 18" xfId="26581"/>
    <cellStyle name="SAPBEXaggData 19" xfId="26582"/>
    <cellStyle name="SAPBEXaggData 2" xfId="412"/>
    <cellStyle name="SAPBEXaggData 2 10" xfId="26583"/>
    <cellStyle name="SAPBEXaggData 2 11" xfId="26584"/>
    <cellStyle name="SAPBEXaggData 2 12" xfId="26585"/>
    <cellStyle name="SAPBEXaggData 2 13" xfId="26586"/>
    <cellStyle name="SAPBEXaggData 2 14" xfId="26587"/>
    <cellStyle name="SAPBEXaggData 2 15" xfId="26588"/>
    <cellStyle name="SAPBEXaggData 2 16" xfId="26589"/>
    <cellStyle name="SAPBEXaggData 2 17" xfId="26590"/>
    <cellStyle name="SAPBEXaggData 2 18" xfId="26591"/>
    <cellStyle name="SAPBEXaggData 2 19" xfId="26592"/>
    <cellStyle name="SAPBEXaggData 2 2" xfId="511"/>
    <cellStyle name="SAPBEXaggData 2 2 10" xfId="26593"/>
    <cellStyle name="SAPBEXaggData 2 2 11" xfId="26594"/>
    <cellStyle name="SAPBEXaggData 2 2 12" xfId="26595"/>
    <cellStyle name="SAPBEXaggData 2 2 13" xfId="26596"/>
    <cellStyle name="SAPBEXaggData 2 2 14" xfId="26597"/>
    <cellStyle name="SAPBEXaggData 2 2 15" xfId="26598"/>
    <cellStyle name="SAPBEXaggData 2 2 16" xfId="26599"/>
    <cellStyle name="SAPBEXaggData 2 2 17" xfId="26600"/>
    <cellStyle name="SAPBEXaggData 2 2 18" xfId="26601"/>
    <cellStyle name="SAPBEXaggData 2 2 19" xfId="26602"/>
    <cellStyle name="SAPBEXaggData 2 2 2" xfId="682"/>
    <cellStyle name="SAPBEXaggData 2 2 2 10" xfId="26603"/>
    <cellStyle name="SAPBEXaggData 2 2 2 11" xfId="26604"/>
    <cellStyle name="SAPBEXaggData 2 2 2 12" xfId="26605"/>
    <cellStyle name="SAPBEXaggData 2 2 2 13" xfId="26606"/>
    <cellStyle name="SAPBEXaggData 2 2 2 14" xfId="26607"/>
    <cellStyle name="SAPBEXaggData 2 2 2 15" xfId="26608"/>
    <cellStyle name="SAPBEXaggData 2 2 2 16" xfId="26609"/>
    <cellStyle name="SAPBEXaggData 2 2 2 17" xfId="26610"/>
    <cellStyle name="SAPBEXaggData 2 2 2 18" xfId="26611"/>
    <cellStyle name="SAPBEXaggData 2 2 2 19" xfId="26612"/>
    <cellStyle name="SAPBEXaggData 2 2 2 2" xfId="1604"/>
    <cellStyle name="SAPBEXaggData 2 2 2 2 2" xfId="4648"/>
    <cellStyle name="SAPBEXaggData 2 2 2 2 2 2" xfId="4649"/>
    <cellStyle name="SAPBEXaggData 2 2 2 2 2 2 2" xfId="4650"/>
    <cellStyle name="SAPBEXaggData 2 2 2 2 2 2 2 2" xfId="4651"/>
    <cellStyle name="SAPBEXaggData 2 2 2 2 2 2 3" xfId="4652"/>
    <cellStyle name="SAPBEXaggData 2 2 2 2 2 3" xfId="4653"/>
    <cellStyle name="SAPBEXaggData 2 2 2 2 2 3 2" xfId="4654"/>
    <cellStyle name="SAPBEXaggData 2 2 2 2 2 3 2 2" xfId="4655"/>
    <cellStyle name="SAPBEXaggData 2 2 2 2 2 4" xfId="4656"/>
    <cellStyle name="SAPBEXaggData 2 2 2 2 2 4 2" xfId="4657"/>
    <cellStyle name="SAPBEXaggData 2 2 2 2 3" xfId="4658"/>
    <cellStyle name="SAPBEXaggData 2 2 2 2 3 2" xfId="4659"/>
    <cellStyle name="SAPBEXaggData 2 2 2 2 3 2 2" xfId="4660"/>
    <cellStyle name="SAPBEXaggData 2 2 2 2 3 3" xfId="4661"/>
    <cellStyle name="SAPBEXaggData 2 2 2 2 4" xfId="4662"/>
    <cellStyle name="SAPBEXaggData 2 2 2 2 4 2" xfId="4663"/>
    <cellStyle name="SAPBEXaggData 2 2 2 2 4 2 2" xfId="4664"/>
    <cellStyle name="SAPBEXaggData 2 2 2 2 5" xfId="4665"/>
    <cellStyle name="SAPBEXaggData 2 2 2 2 5 2" xfId="4666"/>
    <cellStyle name="SAPBEXaggData 2 2 2 2 6" xfId="26613"/>
    <cellStyle name="SAPBEXaggData 2 2 2 2 7" xfId="26614"/>
    <cellStyle name="SAPBEXaggData 2 2 2 2 8" xfId="49561"/>
    <cellStyle name="SAPBEXaggData 2 2 2 20" xfId="26615"/>
    <cellStyle name="SAPBEXaggData 2 2 2 21" xfId="26616"/>
    <cellStyle name="SAPBEXaggData 2 2 2 22" xfId="26617"/>
    <cellStyle name="SAPBEXaggData 2 2 2 23" xfId="26618"/>
    <cellStyle name="SAPBEXaggData 2 2 2 24" xfId="26619"/>
    <cellStyle name="SAPBEXaggData 2 2 2 25" xfId="26620"/>
    <cellStyle name="SAPBEXaggData 2 2 2 26" xfId="26621"/>
    <cellStyle name="SAPBEXaggData 2 2 2 27" xfId="26622"/>
    <cellStyle name="SAPBEXaggData 2 2 2 28" xfId="48150"/>
    <cellStyle name="SAPBEXaggData 2 2 2 29" xfId="49046"/>
    <cellStyle name="SAPBEXaggData 2 2 2 3" xfId="26623"/>
    <cellStyle name="SAPBEXaggData 2 2 2 4" xfId="26624"/>
    <cellStyle name="SAPBEXaggData 2 2 2 5" xfId="26625"/>
    <cellStyle name="SAPBEXaggData 2 2 2 6" xfId="26626"/>
    <cellStyle name="SAPBEXaggData 2 2 2 7" xfId="26627"/>
    <cellStyle name="SAPBEXaggData 2 2 2 8" xfId="26628"/>
    <cellStyle name="SAPBEXaggData 2 2 2 9" xfId="26629"/>
    <cellStyle name="SAPBEXaggData 2 2 20" xfId="26630"/>
    <cellStyle name="SAPBEXaggData 2 2 21" xfId="26631"/>
    <cellStyle name="SAPBEXaggData 2 2 22" xfId="26632"/>
    <cellStyle name="SAPBEXaggData 2 2 23" xfId="26633"/>
    <cellStyle name="SAPBEXaggData 2 2 24" xfId="26634"/>
    <cellStyle name="SAPBEXaggData 2 2 25" xfId="26635"/>
    <cellStyle name="SAPBEXaggData 2 2 26" xfId="26636"/>
    <cellStyle name="SAPBEXaggData 2 2 27" xfId="26637"/>
    <cellStyle name="SAPBEXaggData 2 2 28" xfId="26638"/>
    <cellStyle name="SAPBEXaggData 2 2 29" xfId="26639"/>
    <cellStyle name="SAPBEXaggData 2 2 3" xfId="683"/>
    <cellStyle name="SAPBEXaggData 2 2 3 10" xfId="26640"/>
    <cellStyle name="SAPBEXaggData 2 2 3 11" xfId="26641"/>
    <cellStyle name="SAPBEXaggData 2 2 3 12" xfId="26642"/>
    <cellStyle name="SAPBEXaggData 2 2 3 13" xfId="26643"/>
    <cellStyle name="SAPBEXaggData 2 2 3 14" xfId="26644"/>
    <cellStyle name="SAPBEXaggData 2 2 3 15" xfId="26645"/>
    <cellStyle name="SAPBEXaggData 2 2 3 16" xfId="26646"/>
    <cellStyle name="SAPBEXaggData 2 2 3 17" xfId="26647"/>
    <cellStyle name="SAPBEXaggData 2 2 3 18" xfId="26648"/>
    <cellStyle name="SAPBEXaggData 2 2 3 19" xfId="26649"/>
    <cellStyle name="SAPBEXaggData 2 2 3 2" xfId="1605"/>
    <cellStyle name="SAPBEXaggData 2 2 3 2 2" xfId="4667"/>
    <cellStyle name="SAPBEXaggData 2 2 3 2 2 2" xfId="4668"/>
    <cellStyle name="SAPBEXaggData 2 2 3 2 2 2 2" xfId="4669"/>
    <cellStyle name="SAPBEXaggData 2 2 3 2 2 2 2 2" xfId="4670"/>
    <cellStyle name="SAPBEXaggData 2 2 3 2 2 2 3" xfId="4671"/>
    <cellStyle name="SAPBEXaggData 2 2 3 2 2 3" xfId="4672"/>
    <cellStyle name="SAPBEXaggData 2 2 3 2 2 3 2" xfId="4673"/>
    <cellStyle name="SAPBEXaggData 2 2 3 2 2 3 2 2" xfId="4674"/>
    <cellStyle name="SAPBEXaggData 2 2 3 2 2 4" xfId="4675"/>
    <cellStyle name="SAPBEXaggData 2 2 3 2 2 4 2" xfId="4676"/>
    <cellStyle name="SAPBEXaggData 2 2 3 2 3" xfId="4677"/>
    <cellStyle name="SAPBEXaggData 2 2 3 2 3 2" xfId="4678"/>
    <cellStyle name="SAPBEXaggData 2 2 3 2 3 2 2" xfId="4679"/>
    <cellStyle name="SAPBEXaggData 2 2 3 2 3 3" xfId="4680"/>
    <cellStyle name="SAPBEXaggData 2 2 3 2 4" xfId="4681"/>
    <cellStyle name="SAPBEXaggData 2 2 3 2 4 2" xfId="4682"/>
    <cellStyle name="SAPBEXaggData 2 2 3 2 4 2 2" xfId="4683"/>
    <cellStyle name="SAPBEXaggData 2 2 3 2 5" xfId="4684"/>
    <cellStyle name="SAPBEXaggData 2 2 3 2 5 2" xfId="4685"/>
    <cellStyle name="SAPBEXaggData 2 2 3 2 6" xfId="26650"/>
    <cellStyle name="SAPBEXaggData 2 2 3 2 7" xfId="26651"/>
    <cellStyle name="SAPBEXaggData 2 2 3 2 8" xfId="49562"/>
    <cellStyle name="SAPBEXaggData 2 2 3 20" xfId="26652"/>
    <cellStyle name="SAPBEXaggData 2 2 3 21" xfId="26653"/>
    <cellStyle name="SAPBEXaggData 2 2 3 22" xfId="26654"/>
    <cellStyle name="SAPBEXaggData 2 2 3 23" xfId="26655"/>
    <cellStyle name="SAPBEXaggData 2 2 3 24" xfId="26656"/>
    <cellStyle name="SAPBEXaggData 2 2 3 25" xfId="26657"/>
    <cellStyle name="SAPBEXaggData 2 2 3 26" xfId="26658"/>
    <cellStyle name="SAPBEXaggData 2 2 3 27" xfId="26659"/>
    <cellStyle name="SAPBEXaggData 2 2 3 28" xfId="48151"/>
    <cellStyle name="SAPBEXaggData 2 2 3 29" xfId="49047"/>
    <cellStyle name="SAPBEXaggData 2 2 3 3" xfId="26660"/>
    <cellStyle name="SAPBEXaggData 2 2 3 4" xfId="26661"/>
    <cellStyle name="SAPBEXaggData 2 2 3 5" xfId="26662"/>
    <cellStyle name="SAPBEXaggData 2 2 3 6" xfId="26663"/>
    <cellStyle name="SAPBEXaggData 2 2 3 7" xfId="26664"/>
    <cellStyle name="SAPBEXaggData 2 2 3 8" xfId="26665"/>
    <cellStyle name="SAPBEXaggData 2 2 3 9" xfId="26666"/>
    <cellStyle name="SAPBEXaggData 2 2 30" xfId="26667"/>
    <cellStyle name="SAPBEXaggData 2 2 31" xfId="26668"/>
    <cellStyle name="SAPBEXaggData 2 2 32" xfId="26669"/>
    <cellStyle name="SAPBEXaggData 2 2 33" xfId="48152"/>
    <cellStyle name="SAPBEXaggData 2 2 34" xfId="49045"/>
    <cellStyle name="SAPBEXaggData 2 2 4" xfId="684"/>
    <cellStyle name="SAPBEXaggData 2 2 4 10" xfId="26670"/>
    <cellStyle name="SAPBEXaggData 2 2 4 11" xfId="26671"/>
    <cellStyle name="SAPBEXaggData 2 2 4 12" xfId="26672"/>
    <cellStyle name="SAPBEXaggData 2 2 4 13" xfId="26673"/>
    <cellStyle name="SAPBEXaggData 2 2 4 14" xfId="26674"/>
    <cellStyle name="SAPBEXaggData 2 2 4 15" xfId="26675"/>
    <cellStyle name="SAPBEXaggData 2 2 4 16" xfId="26676"/>
    <cellStyle name="SAPBEXaggData 2 2 4 17" xfId="26677"/>
    <cellStyle name="SAPBEXaggData 2 2 4 18" xfId="26678"/>
    <cellStyle name="SAPBEXaggData 2 2 4 19" xfId="26679"/>
    <cellStyle name="SAPBEXaggData 2 2 4 2" xfId="1606"/>
    <cellStyle name="SAPBEXaggData 2 2 4 2 2" xfId="4686"/>
    <cellStyle name="SAPBEXaggData 2 2 4 2 2 2" xfId="4687"/>
    <cellStyle name="SAPBEXaggData 2 2 4 2 2 2 2" xfId="4688"/>
    <cellStyle name="SAPBEXaggData 2 2 4 2 2 2 2 2" xfId="4689"/>
    <cellStyle name="SAPBEXaggData 2 2 4 2 2 2 3" xfId="4690"/>
    <cellStyle name="SAPBEXaggData 2 2 4 2 2 3" xfId="4691"/>
    <cellStyle name="SAPBEXaggData 2 2 4 2 2 3 2" xfId="4692"/>
    <cellStyle name="SAPBEXaggData 2 2 4 2 2 3 2 2" xfId="4693"/>
    <cellStyle name="SAPBEXaggData 2 2 4 2 2 4" xfId="4694"/>
    <cellStyle name="SAPBEXaggData 2 2 4 2 2 4 2" xfId="4695"/>
    <cellStyle name="SAPBEXaggData 2 2 4 2 3" xfId="4696"/>
    <cellStyle name="SAPBEXaggData 2 2 4 2 3 2" xfId="4697"/>
    <cellStyle name="SAPBEXaggData 2 2 4 2 3 2 2" xfId="4698"/>
    <cellStyle name="SAPBEXaggData 2 2 4 2 3 3" xfId="4699"/>
    <cellStyle name="SAPBEXaggData 2 2 4 2 4" xfId="4700"/>
    <cellStyle name="SAPBEXaggData 2 2 4 2 4 2" xfId="4701"/>
    <cellStyle name="SAPBEXaggData 2 2 4 2 4 2 2" xfId="4702"/>
    <cellStyle name="SAPBEXaggData 2 2 4 2 5" xfId="4703"/>
    <cellStyle name="SAPBEXaggData 2 2 4 2 5 2" xfId="4704"/>
    <cellStyle name="SAPBEXaggData 2 2 4 2 6" xfId="26680"/>
    <cellStyle name="SAPBEXaggData 2 2 4 2 7" xfId="26681"/>
    <cellStyle name="SAPBEXaggData 2 2 4 2 8" xfId="49563"/>
    <cellStyle name="SAPBEXaggData 2 2 4 20" xfId="26682"/>
    <cellStyle name="SAPBEXaggData 2 2 4 21" xfId="26683"/>
    <cellStyle name="SAPBEXaggData 2 2 4 22" xfId="26684"/>
    <cellStyle name="SAPBEXaggData 2 2 4 23" xfId="26685"/>
    <cellStyle name="SAPBEXaggData 2 2 4 24" xfId="26686"/>
    <cellStyle name="SAPBEXaggData 2 2 4 25" xfId="26687"/>
    <cellStyle name="SAPBEXaggData 2 2 4 26" xfId="26688"/>
    <cellStyle name="SAPBEXaggData 2 2 4 27" xfId="26689"/>
    <cellStyle name="SAPBEXaggData 2 2 4 28" xfId="48153"/>
    <cellStyle name="SAPBEXaggData 2 2 4 29" xfId="49048"/>
    <cellStyle name="SAPBEXaggData 2 2 4 3" xfId="26690"/>
    <cellStyle name="SAPBEXaggData 2 2 4 4" xfId="26691"/>
    <cellStyle name="SAPBEXaggData 2 2 4 5" xfId="26692"/>
    <cellStyle name="SAPBEXaggData 2 2 4 6" xfId="26693"/>
    <cellStyle name="SAPBEXaggData 2 2 4 7" xfId="26694"/>
    <cellStyle name="SAPBEXaggData 2 2 4 8" xfId="26695"/>
    <cellStyle name="SAPBEXaggData 2 2 4 9" xfId="26696"/>
    <cellStyle name="SAPBEXaggData 2 2 5" xfId="685"/>
    <cellStyle name="SAPBEXaggData 2 2 5 10" xfId="26697"/>
    <cellStyle name="SAPBEXaggData 2 2 5 11" xfId="26698"/>
    <cellStyle name="SAPBEXaggData 2 2 5 12" xfId="26699"/>
    <cellStyle name="SAPBEXaggData 2 2 5 13" xfId="26700"/>
    <cellStyle name="SAPBEXaggData 2 2 5 14" xfId="26701"/>
    <cellStyle name="SAPBEXaggData 2 2 5 15" xfId="26702"/>
    <cellStyle name="SAPBEXaggData 2 2 5 16" xfId="26703"/>
    <cellStyle name="SAPBEXaggData 2 2 5 17" xfId="26704"/>
    <cellStyle name="SAPBEXaggData 2 2 5 18" xfId="26705"/>
    <cellStyle name="SAPBEXaggData 2 2 5 19" xfId="26706"/>
    <cellStyle name="SAPBEXaggData 2 2 5 2" xfId="1607"/>
    <cellStyle name="SAPBEXaggData 2 2 5 2 2" xfId="4705"/>
    <cellStyle name="SAPBEXaggData 2 2 5 2 2 2" xfId="4706"/>
    <cellStyle name="SAPBEXaggData 2 2 5 2 2 2 2" xfId="4707"/>
    <cellStyle name="SAPBEXaggData 2 2 5 2 2 2 2 2" xfId="4708"/>
    <cellStyle name="SAPBEXaggData 2 2 5 2 2 2 3" xfId="4709"/>
    <cellStyle name="SAPBEXaggData 2 2 5 2 2 3" xfId="4710"/>
    <cellStyle name="SAPBEXaggData 2 2 5 2 2 3 2" xfId="4711"/>
    <cellStyle name="SAPBEXaggData 2 2 5 2 2 3 2 2" xfId="4712"/>
    <cellStyle name="SAPBEXaggData 2 2 5 2 2 4" xfId="4713"/>
    <cellStyle name="SAPBEXaggData 2 2 5 2 2 4 2" xfId="4714"/>
    <cellStyle name="SAPBEXaggData 2 2 5 2 3" xfId="4715"/>
    <cellStyle name="SAPBEXaggData 2 2 5 2 3 2" xfId="4716"/>
    <cellStyle name="SAPBEXaggData 2 2 5 2 3 2 2" xfId="4717"/>
    <cellStyle name="SAPBEXaggData 2 2 5 2 3 3" xfId="4718"/>
    <cellStyle name="SAPBEXaggData 2 2 5 2 4" xfId="4719"/>
    <cellStyle name="SAPBEXaggData 2 2 5 2 4 2" xfId="4720"/>
    <cellStyle name="SAPBEXaggData 2 2 5 2 4 2 2" xfId="4721"/>
    <cellStyle name="SAPBEXaggData 2 2 5 2 5" xfId="4722"/>
    <cellStyle name="SAPBEXaggData 2 2 5 2 5 2" xfId="4723"/>
    <cellStyle name="SAPBEXaggData 2 2 5 2 6" xfId="26707"/>
    <cellStyle name="SAPBEXaggData 2 2 5 2 7" xfId="26708"/>
    <cellStyle name="SAPBEXaggData 2 2 5 2 8" xfId="49564"/>
    <cellStyle name="SAPBEXaggData 2 2 5 20" xfId="26709"/>
    <cellStyle name="SAPBEXaggData 2 2 5 21" xfId="26710"/>
    <cellStyle name="SAPBEXaggData 2 2 5 22" xfId="26711"/>
    <cellStyle name="SAPBEXaggData 2 2 5 23" xfId="26712"/>
    <cellStyle name="SAPBEXaggData 2 2 5 24" xfId="26713"/>
    <cellStyle name="SAPBEXaggData 2 2 5 25" xfId="26714"/>
    <cellStyle name="SAPBEXaggData 2 2 5 26" xfId="26715"/>
    <cellStyle name="SAPBEXaggData 2 2 5 27" xfId="26716"/>
    <cellStyle name="SAPBEXaggData 2 2 5 28" xfId="48154"/>
    <cellStyle name="SAPBEXaggData 2 2 5 29" xfId="49049"/>
    <cellStyle name="SAPBEXaggData 2 2 5 3" xfId="26717"/>
    <cellStyle name="SAPBEXaggData 2 2 5 4" xfId="26718"/>
    <cellStyle name="SAPBEXaggData 2 2 5 5" xfId="26719"/>
    <cellStyle name="SAPBEXaggData 2 2 5 6" xfId="26720"/>
    <cellStyle name="SAPBEXaggData 2 2 5 7" xfId="26721"/>
    <cellStyle name="SAPBEXaggData 2 2 5 8" xfId="26722"/>
    <cellStyle name="SAPBEXaggData 2 2 5 9" xfId="26723"/>
    <cellStyle name="SAPBEXaggData 2 2 6" xfId="686"/>
    <cellStyle name="SAPBEXaggData 2 2 6 10" xfId="26724"/>
    <cellStyle name="SAPBEXaggData 2 2 6 11" xfId="26725"/>
    <cellStyle name="SAPBEXaggData 2 2 6 12" xfId="26726"/>
    <cellStyle name="SAPBEXaggData 2 2 6 13" xfId="26727"/>
    <cellStyle name="SAPBEXaggData 2 2 6 14" xfId="26728"/>
    <cellStyle name="SAPBEXaggData 2 2 6 15" xfId="26729"/>
    <cellStyle name="SAPBEXaggData 2 2 6 16" xfId="26730"/>
    <cellStyle name="SAPBEXaggData 2 2 6 17" xfId="26731"/>
    <cellStyle name="SAPBEXaggData 2 2 6 18" xfId="26732"/>
    <cellStyle name="SAPBEXaggData 2 2 6 19" xfId="26733"/>
    <cellStyle name="SAPBEXaggData 2 2 6 2" xfId="1608"/>
    <cellStyle name="SAPBEXaggData 2 2 6 2 2" xfId="4724"/>
    <cellStyle name="SAPBEXaggData 2 2 6 2 2 2" xfId="4725"/>
    <cellStyle name="SAPBEXaggData 2 2 6 2 2 2 2" xfId="4726"/>
    <cellStyle name="SAPBEXaggData 2 2 6 2 2 2 2 2" xfId="4727"/>
    <cellStyle name="SAPBEXaggData 2 2 6 2 2 2 3" xfId="4728"/>
    <cellStyle name="SAPBEXaggData 2 2 6 2 2 3" xfId="4729"/>
    <cellStyle name="SAPBEXaggData 2 2 6 2 2 3 2" xfId="4730"/>
    <cellStyle name="SAPBEXaggData 2 2 6 2 2 3 2 2" xfId="4731"/>
    <cellStyle name="SAPBEXaggData 2 2 6 2 2 4" xfId="4732"/>
    <cellStyle name="SAPBEXaggData 2 2 6 2 2 4 2" xfId="4733"/>
    <cellStyle name="SAPBEXaggData 2 2 6 2 3" xfId="4734"/>
    <cellStyle name="SAPBEXaggData 2 2 6 2 3 2" xfId="4735"/>
    <cellStyle name="SAPBEXaggData 2 2 6 2 3 2 2" xfId="4736"/>
    <cellStyle name="SAPBEXaggData 2 2 6 2 3 3" xfId="4737"/>
    <cellStyle name="SAPBEXaggData 2 2 6 2 4" xfId="4738"/>
    <cellStyle name="SAPBEXaggData 2 2 6 2 4 2" xfId="4739"/>
    <cellStyle name="SAPBEXaggData 2 2 6 2 4 2 2" xfId="4740"/>
    <cellStyle name="SAPBEXaggData 2 2 6 2 5" xfId="4741"/>
    <cellStyle name="SAPBEXaggData 2 2 6 2 5 2" xfId="4742"/>
    <cellStyle name="SAPBEXaggData 2 2 6 2 6" xfId="26734"/>
    <cellStyle name="SAPBEXaggData 2 2 6 2 7" xfId="26735"/>
    <cellStyle name="SAPBEXaggData 2 2 6 2 8" xfId="49565"/>
    <cellStyle name="SAPBEXaggData 2 2 6 20" xfId="26736"/>
    <cellStyle name="SAPBEXaggData 2 2 6 21" xfId="26737"/>
    <cellStyle name="SAPBEXaggData 2 2 6 22" xfId="26738"/>
    <cellStyle name="SAPBEXaggData 2 2 6 23" xfId="26739"/>
    <cellStyle name="SAPBEXaggData 2 2 6 24" xfId="26740"/>
    <cellStyle name="SAPBEXaggData 2 2 6 25" xfId="26741"/>
    <cellStyle name="SAPBEXaggData 2 2 6 26" xfId="26742"/>
    <cellStyle name="SAPBEXaggData 2 2 6 27" xfId="26743"/>
    <cellStyle name="SAPBEXaggData 2 2 6 28" xfId="48155"/>
    <cellStyle name="SAPBEXaggData 2 2 6 29" xfId="49050"/>
    <cellStyle name="SAPBEXaggData 2 2 6 3" xfId="26744"/>
    <cellStyle name="SAPBEXaggData 2 2 6 4" xfId="26745"/>
    <cellStyle name="SAPBEXaggData 2 2 6 5" xfId="26746"/>
    <cellStyle name="SAPBEXaggData 2 2 6 6" xfId="26747"/>
    <cellStyle name="SAPBEXaggData 2 2 6 7" xfId="26748"/>
    <cellStyle name="SAPBEXaggData 2 2 6 8" xfId="26749"/>
    <cellStyle name="SAPBEXaggData 2 2 6 9" xfId="26750"/>
    <cellStyle name="SAPBEXaggData 2 2 7" xfId="1609"/>
    <cellStyle name="SAPBEXaggData 2 2 7 2" xfId="4743"/>
    <cellStyle name="SAPBEXaggData 2 2 7 2 2" xfId="4744"/>
    <cellStyle name="SAPBEXaggData 2 2 7 2 2 2" xfId="4745"/>
    <cellStyle name="SAPBEXaggData 2 2 7 2 2 2 2" xfId="4746"/>
    <cellStyle name="SAPBEXaggData 2 2 7 2 2 3" xfId="4747"/>
    <cellStyle name="SAPBEXaggData 2 2 7 2 3" xfId="4748"/>
    <cellStyle name="SAPBEXaggData 2 2 7 2 3 2" xfId="4749"/>
    <cellStyle name="SAPBEXaggData 2 2 7 2 3 2 2" xfId="4750"/>
    <cellStyle name="SAPBEXaggData 2 2 7 2 4" xfId="4751"/>
    <cellStyle name="SAPBEXaggData 2 2 7 2 4 2" xfId="4752"/>
    <cellStyle name="SAPBEXaggData 2 2 7 3" xfId="4753"/>
    <cellStyle name="SAPBEXaggData 2 2 7 3 2" xfId="4754"/>
    <cellStyle name="SAPBEXaggData 2 2 7 3 2 2" xfId="4755"/>
    <cellStyle name="SAPBEXaggData 2 2 7 3 3" xfId="4756"/>
    <cellStyle name="SAPBEXaggData 2 2 7 4" xfId="4757"/>
    <cellStyle name="SAPBEXaggData 2 2 7 4 2" xfId="4758"/>
    <cellStyle name="SAPBEXaggData 2 2 7 4 2 2" xfId="4759"/>
    <cellStyle name="SAPBEXaggData 2 2 7 5" xfId="4760"/>
    <cellStyle name="SAPBEXaggData 2 2 7 5 2" xfId="4761"/>
    <cellStyle name="SAPBEXaggData 2 2 7 6" xfId="26751"/>
    <cellStyle name="SAPBEXaggData 2 2 7 7" xfId="26752"/>
    <cellStyle name="SAPBEXaggData 2 2 7 8" xfId="49560"/>
    <cellStyle name="SAPBEXaggData 2 2 8" xfId="26753"/>
    <cellStyle name="SAPBEXaggData 2 2 9" xfId="26754"/>
    <cellStyle name="SAPBEXaggData 2 20" xfId="26755"/>
    <cellStyle name="SAPBEXaggData 2 21" xfId="26756"/>
    <cellStyle name="SAPBEXaggData 2 22" xfId="26757"/>
    <cellStyle name="SAPBEXaggData 2 23" xfId="26758"/>
    <cellStyle name="SAPBEXaggData 2 24" xfId="26759"/>
    <cellStyle name="SAPBEXaggData 2 25" xfId="26760"/>
    <cellStyle name="SAPBEXaggData 2 26" xfId="26761"/>
    <cellStyle name="SAPBEXaggData 2 27" xfId="26762"/>
    <cellStyle name="SAPBEXaggData 2 28" xfId="26763"/>
    <cellStyle name="SAPBEXaggData 2 29" xfId="26764"/>
    <cellStyle name="SAPBEXaggData 2 3" xfId="687"/>
    <cellStyle name="SAPBEXaggData 2 3 10" xfId="26765"/>
    <cellStyle name="SAPBEXaggData 2 3 11" xfId="26766"/>
    <cellStyle name="SAPBEXaggData 2 3 12" xfId="26767"/>
    <cellStyle name="SAPBEXaggData 2 3 13" xfId="26768"/>
    <cellStyle name="SAPBEXaggData 2 3 14" xfId="26769"/>
    <cellStyle name="SAPBEXaggData 2 3 15" xfId="26770"/>
    <cellStyle name="SAPBEXaggData 2 3 16" xfId="26771"/>
    <cellStyle name="SAPBEXaggData 2 3 17" xfId="26772"/>
    <cellStyle name="SAPBEXaggData 2 3 18" xfId="26773"/>
    <cellStyle name="SAPBEXaggData 2 3 19" xfId="26774"/>
    <cellStyle name="SAPBEXaggData 2 3 2" xfId="1610"/>
    <cellStyle name="SAPBEXaggData 2 3 2 2" xfId="4762"/>
    <cellStyle name="SAPBEXaggData 2 3 2 2 2" xfId="4763"/>
    <cellStyle name="SAPBEXaggData 2 3 2 2 2 2" xfId="4764"/>
    <cellStyle name="SAPBEXaggData 2 3 2 2 2 2 2" xfId="4765"/>
    <cellStyle name="SAPBEXaggData 2 3 2 2 2 3" xfId="4766"/>
    <cellStyle name="SAPBEXaggData 2 3 2 2 3" xfId="4767"/>
    <cellStyle name="SAPBEXaggData 2 3 2 2 3 2" xfId="4768"/>
    <cellStyle name="SAPBEXaggData 2 3 2 2 3 2 2" xfId="4769"/>
    <cellStyle name="SAPBEXaggData 2 3 2 2 4" xfId="4770"/>
    <cellStyle name="SAPBEXaggData 2 3 2 2 4 2" xfId="4771"/>
    <cellStyle name="SAPBEXaggData 2 3 2 3" xfId="4772"/>
    <cellStyle name="SAPBEXaggData 2 3 2 3 2" xfId="4773"/>
    <cellStyle name="SAPBEXaggData 2 3 2 3 2 2" xfId="4774"/>
    <cellStyle name="SAPBEXaggData 2 3 2 3 3" xfId="4775"/>
    <cellStyle name="SAPBEXaggData 2 3 2 4" xfId="4776"/>
    <cellStyle name="SAPBEXaggData 2 3 2 4 2" xfId="4777"/>
    <cellStyle name="SAPBEXaggData 2 3 2 4 2 2" xfId="4778"/>
    <cellStyle name="SAPBEXaggData 2 3 2 5" xfId="4779"/>
    <cellStyle name="SAPBEXaggData 2 3 2 5 2" xfId="4780"/>
    <cellStyle name="SAPBEXaggData 2 3 2 6" xfId="26775"/>
    <cellStyle name="SAPBEXaggData 2 3 2 7" xfId="26776"/>
    <cellStyle name="SAPBEXaggData 2 3 2 8" xfId="49566"/>
    <cellStyle name="SAPBEXaggData 2 3 20" xfId="26777"/>
    <cellStyle name="SAPBEXaggData 2 3 21" xfId="26778"/>
    <cellStyle name="SAPBEXaggData 2 3 22" xfId="26779"/>
    <cellStyle name="SAPBEXaggData 2 3 23" xfId="26780"/>
    <cellStyle name="SAPBEXaggData 2 3 24" xfId="26781"/>
    <cellStyle name="SAPBEXaggData 2 3 25" xfId="26782"/>
    <cellStyle name="SAPBEXaggData 2 3 26" xfId="26783"/>
    <cellStyle name="SAPBEXaggData 2 3 27" xfId="26784"/>
    <cellStyle name="SAPBEXaggData 2 3 28" xfId="48156"/>
    <cellStyle name="SAPBEXaggData 2 3 29" xfId="49051"/>
    <cellStyle name="SAPBEXaggData 2 3 3" xfId="26785"/>
    <cellStyle name="SAPBEXaggData 2 3 4" xfId="26786"/>
    <cellStyle name="SAPBEXaggData 2 3 5" xfId="26787"/>
    <cellStyle name="SAPBEXaggData 2 3 6" xfId="26788"/>
    <cellStyle name="SAPBEXaggData 2 3 7" xfId="26789"/>
    <cellStyle name="SAPBEXaggData 2 3 8" xfId="26790"/>
    <cellStyle name="SAPBEXaggData 2 3 9" xfId="26791"/>
    <cellStyle name="SAPBEXaggData 2 30" xfId="26792"/>
    <cellStyle name="SAPBEXaggData 2 31" xfId="26793"/>
    <cellStyle name="SAPBEXaggData 2 32" xfId="26794"/>
    <cellStyle name="SAPBEXaggData 2 33" xfId="48157"/>
    <cellStyle name="SAPBEXaggData 2 34" xfId="49044"/>
    <cellStyle name="SAPBEXaggData 2 4" xfId="688"/>
    <cellStyle name="SAPBEXaggData 2 4 10" xfId="26795"/>
    <cellStyle name="SAPBEXaggData 2 4 11" xfId="26796"/>
    <cellStyle name="SAPBEXaggData 2 4 12" xfId="26797"/>
    <cellStyle name="SAPBEXaggData 2 4 13" xfId="26798"/>
    <cellStyle name="SAPBEXaggData 2 4 14" xfId="26799"/>
    <cellStyle name="SAPBEXaggData 2 4 15" xfId="26800"/>
    <cellStyle name="SAPBEXaggData 2 4 16" xfId="26801"/>
    <cellStyle name="SAPBEXaggData 2 4 17" xfId="26802"/>
    <cellStyle name="SAPBEXaggData 2 4 18" xfId="26803"/>
    <cellStyle name="SAPBEXaggData 2 4 19" xfId="26804"/>
    <cellStyle name="SAPBEXaggData 2 4 2" xfId="1611"/>
    <cellStyle name="SAPBEXaggData 2 4 2 2" xfId="4781"/>
    <cellStyle name="SAPBEXaggData 2 4 2 2 2" xfId="4782"/>
    <cellStyle name="SAPBEXaggData 2 4 2 2 2 2" xfId="4783"/>
    <cellStyle name="SAPBEXaggData 2 4 2 2 2 2 2" xfId="4784"/>
    <cellStyle name="SAPBEXaggData 2 4 2 2 2 3" xfId="4785"/>
    <cellStyle name="SAPBEXaggData 2 4 2 2 3" xfId="4786"/>
    <cellStyle name="SAPBEXaggData 2 4 2 2 3 2" xfId="4787"/>
    <cellStyle name="SAPBEXaggData 2 4 2 2 3 2 2" xfId="4788"/>
    <cellStyle name="SAPBEXaggData 2 4 2 2 4" xfId="4789"/>
    <cellStyle name="SAPBEXaggData 2 4 2 2 4 2" xfId="4790"/>
    <cellStyle name="SAPBEXaggData 2 4 2 3" xfId="4791"/>
    <cellStyle name="SAPBEXaggData 2 4 2 3 2" xfId="4792"/>
    <cellStyle name="SAPBEXaggData 2 4 2 3 2 2" xfId="4793"/>
    <cellStyle name="SAPBEXaggData 2 4 2 3 3" xfId="4794"/>
    <cellStyle name="SAPBEXaggData 2 4 2 4" xfId="4795"/>
    <cellStyle name="SAPBEXaggData 2 4 2 4 2" xfId="4796"/>
    <cellStyle name="SAPBEXaggData 2 4 2 4 2 2" xfId="4797"/>
    <cellStyle name="SAPBEXaggData 2 4 2 5" xfId="4798"/>
    <cellStyle name="SAPBEXaggData 2 4 2 5 2" xfId="4799"/>
    <cellStyle name="SAPBEXaggData 2 4 2 6" xfId="26805"/>
    <cellStyle name="SAPBEXaggData 2 4 2 7" xfId="26806"/>
    <cellStyle name="SAPBEXaggData 2 4 2 8" xfId="49567"/>
    <cellStyle name="SAPBEXaggData 2 4 20" xfId="26807"/>
    <cellStyle name="SAPBEXaggData 2 4 21" xfId="26808"/>
    <cellStyle name="SAPBEXaggData 2 4 22" xfId="26809"/>
    <cellStyle name="SAPBEXaggData 2 4 23" xfId="26810"/>
    <cellStyle name="SAPBEXaggData 2 4 24" xfId="26811"/>
    <cellStyle name="SAPBEXaggData 2 4 25" xfId="26812"/>
    <cellStyle name="SAPBEXaggData 2 4 26" xfId="26813"/>
    <cellStyle name="SAPBEXaggData 2 4 27" xfId="26814"/>
    <cellStyle name="SAPBEXaggData 2 4 28" xfId="48158"/>
    <cellStyle name="SAPBEXaggData 2 4 29" xfId="49052"/>
    <cellStyle name="SAPBEXaggData 2 4 3" xfId="26815"/>
    <cellStyle name="SAPBEXaggData 2 4 4" xfId="26816"/>
    <cellStyle name="SAPBEXaggData 2 4 5" xfId="26817"/>
    <cellStyle name="SAPBEXaggData 2 4 6" xfId="26818"/>
    <cellStyle name="SAPBEXaggData 2 4 7" xfId="26819"/>
    <cellStyle name="SAPBEXaggData 2 4 8" xfId="26820"/>
    <cellStyle name="SAPBEXaggData 2 4 9" xfId="26821"/>
    <cellStyle name="SAPBEXaggData 2 5" xfId="689"/>
    <cellStyle name="SAPBEXaggData 2 5 10" xfId="26822"/>
    <cellStyle name="SAPBEXaggData 2 5 11" xfId="26823"/>
    <cellStyle name="SAPBEXaggData 2 5 12" xfId="26824"/>
    <cellStyle name="SAPBEXaggData 2 5 13" xfId="26825"/>
    <cellStyle name="SAPBEXaggData 2 5 14" xfId="26826"/>
    <cellStyle name="SAPBEXaggData 2 5 15" xfId="26827"/>
    <cellStyle name="SAPBEXaggData 2 5 16" xfId="26828"/>
    <cellStyle name="SAPBEXaggData 2 5 17" xfId="26829"/>
    <cellStyle name="SAPBEXaggData 2 5 18" xfId="26830"/>
    <cellStyle name="SAPBEXaggData 2 5 19" xfId="26831"/>
    <cellStyle name="SAPBEXaggData 2 5 2" xfId="1612"/>
    <cellStyle name="SAPBEXaggData 2 5 2 2" xfId="4800"/>
    <cellStyle name="SAPBEXaggData 2 5 2 2 2" xfId="4801"/>
    <cellStyle name="SAPBEXaggData 2 5 2 2 2 2" xfId="4802"/>
    <cellStyle name="SAPBEXaggData 2 5 2 2 2 2 2" xfId="4803"/>
    <cellStyle name="SAPBEXaggData 2 5 2 2 2 3" xfId="4804"/>
    <cellStyle name="SAPBEXaggData 2 5 2 2 3" xfId="4805"/>
    <cellStyle name="SAPBEXaggData 2 5 2 2 3 2" xfId="4806"/>
    <cellStyle name="SAPBEXaggData 2 5 2 2 3 2 2" xfId="4807"/>
    <cellStyle name="SAPBEXaggData 2 5 2 2 4" xfId="4808"/>
    <cellStyle name="SAPBEXaggData 2 5 2 2 4 2" xfId="4809"/>
    <cellStyle name="SAPBEXaggData 2 5 2 3" xfId="4810"/>
    <cellStyle name="SAPBEXaggData 2 5 2 3 2" xfId="4811"/>
    <cellStyle name="SAPBEXaggData 2 5 2 3 2 2" xfId="4812"/>
    <cellStyle name="SAPBEXaggData 2 5 2 3 3" xfId="4813"/>
    <cellStyle name="SAPBEXaggData 2 5 2 4" xfId="4814"/>
    <cellStyle name="SAPBEXaggData 2 5 2 4 2" xfId="4815"/>
    <cellStyle name="SAPBEXaggData 2 5 2 4 2 2" xfId="4816"/>
    <cellStyle name="SAPBEXaggData 2 5 2 5" xfId="4817"/>
    <cellStyle name="SAPBEXaggData 2 5 2 5 2" xfId="4818"/>
    <cellStyle name="SAPBEXaggData 2 5 2 6" xfId="26832"/>
    <cellStyle name="SAPBEXaggData 2 5 2 7" xfId="26833"/>
    <cellStyle name="SAPBEXaggData 2 5 2 8" xfId="49568"/>
    <cellStyle name="SAPBEXaggData 2 5 20" xfId="26834"/>
    <cellStyle name="SAPBEXaggData 2 5 21" xfId="26835"/>
    <cellStyle name="SAPBEXaggData 2 5 22" xfId="26836"/>
    <cellStyle name="SAPBEXaggData 2 5 23" xfId="26837"/>
    <cellStyle name="SAPBEXaggData 2 5 24" xfId="26838"/>
    <cellStyle name="SAPBEXaggData 2 5 25" xfId="26839"/>
    <cellStyle name="SAPBEXaggData 2 5 26" xfId="26840"/>
    <cellStyle name="SAPBEXaggData 2 5 27" xfId="26841"/>
    <cellStyle name="SAPBEXaggData 2 5 28" xfId="48159"/>
    <cellStyle name="SAPBEXaggData 2 5 29" xfId="49053"/>
    <cellStyle name="SAPBEXaggData 2 5 3" xfId="26842"/>
    <cellStyle name="SAPBEXaggData 2 5 4" xfId="26843"/>
    <cellStyle name="SAPBEXaggData 2 5 5" xfId="26844"/>
    <cellStyle name="SAPBEXaggData 2 5 6" xfId="26845"/>
    <cellStyle name="SAPBEXaggData 2 5 7" xfId="26846"/>
    <cellStyle name="SAPBEXaggData 2 5 8" xfId="26847"/>
    <cellStyle name="SAPBEXaggData 2 5 9" xfId="26848"/>
    <cellStyle name="SAPBEXaggData 2 6" xfId="690"/>
    <cellStyle name="SAPBEXaggData 2 6 10" xfId="26849"/>
    <cellStyle name="SAPBEXaggData 2 6 11" xfId="26850"/>
    <cellStyle name="SAPBEXaggData 2 6 12" xfId="26851"/>
    <cellStyle name="SAPBEXaggData 2 6 13" xfId="26852"/>
    <cellStyle name="SAPBEXaggData 2 6 14" xfId="26853"/>
    <cellStyle name="SAPBEXaggData 2 6 15" xfId="26854"/>
    <cellStyle name="SAPBEXaggData 2 6 16" xfId="26855"/>
    <cellStyle name="SAPBEXaggData 2 6 17" xfId="26856"/>
    <cellStyle name="SAPBEXaggData 2 6 18" xfId="26857"/>
    <cellStyle name="SAPBEXaggData 2 6 19" xfId="26858"/>
    <cellStyle name="SAPBEXaggData 2 6 2" xfId="1613"/>
    <cellStyle name="SAPBEXaggData 2 6 2 2" xfId="4819"/>
    <cellStyle name="SAPBEXaggData 2 6 2 2 2" xfId="4820"/>
    <cellStyle name="SAPBEXaggData 2 6 2 2 2 2" xfId="4821"/>
    <cellStyle name="SAPBEXaggData 2 6 2 2 2 2 2" xfId="4822"/>
    <cellStyle name="SAPBEXaggData 2 6 2 2 2 3" xfId="4823"/>
    <cellStyle name="SAPBEXaggData 2 6 2 2 3" xfId="4824"/>
    <cellStyle name="SAPBEXaggData 2 6 2 2 3 2" xfId="4825"/>
    <cellStyle name="SAPBEXaggData 2 6 2 2 3 2 2" xfId="4826"/>
    <cellStyle name="SAPBEXaggData 2 6 2 2 4" xfId="4827"/>
    <cellStyle name="SAPBEXaggData 2 6 2 2 4 2" xfId="4828"/>
    <cellStyle name="SAPBEXaggData 2 6 2 3" xfId="4829"/>
    <cellStyle name="SAPBEXaggData 2 6 2 3 2" xfId="4830"/>
    <cellStyle name="SAPBEXaggData 2 6 2 3 2 2" xfId="4831"/>
    <cellStyle name="SAPBEXaggData 2 6 2 3 3" xfId="4832"/>
    <cellStyle name="SAPBEXaggData 2 6 2 4" xfId="4833"/>
    <cellStyle name="SAPBEXaggData 2 6 2 4 2" xfId="4834"/>
    <cellStyle name="SAPBEXaggData 2 6 2 4 2 2" xfId="4835"/>
    <cellStyle name="SAPBEXaggData 2 6 2 5" xfId="4836"/>
    <cellStyle name="SAPBEXaggData 2 6 2 5 2" xfId="4837"/>
    <cellStyle name="SAPBEXaggData 2 6 2 6" xfId="26859"/>
    <cellStyle name="SAPBEXaggData 2 6 2 7" xfId="26860"/>
    <cellStyle name="SAPBEXaggData 2 6 2 8" xfId="49569"/>
    <cellStyle name="SAPBEXaggData 2 6 20" xfId="26861"/>
    <cellStyle name="SAPBEXaggData 2 6 21" xfId="26862"/>
    <cellStyle name="SAPBEXaggData 2 6 22" xfId="26863"/>
    <cellStyle name="SAPBEXaggData 2 6 23" xfId="26864"/>
    <cellStyle name="SAPBEXaggData 2 6 24" xfId="26865"/>
    <cellStyle name="SAPBEXaggData 2 6 25" xfId="26866"/>
    <cellStyle name="SAPBEXaggData 2 6 26" xfId="26867"/>
    <cellStyle name="SAPBEXaggData 2 6 27" xfId="26868"/>
    <cellStyle name="SAPBEXaggData 2 6 28" xfId="48160"/>
    <cellStyle name="SAPBEXaggData 2 6 29" xfId="49054"/>
    <cellStyle name="SAPBEXaggData 2 6 3" xfId="26869"/>
    <cellStyle name="SAPBEXaggData 2 6 4" xfId="26870"/>
    <cellStyle name="SAPBEXaggData 2 6 5" xfId="26871"/>
    <cellStyle name="SAPBEXaggData 2 6 6" xfId="26872"/>
    <cellStyle name="SAPBEXaggData 2 6 7" xfId="26873"/>
    <cellStyle name="SAPBEXaggData 2 6 8" xfId="26874"/>
    <cellStyle name="SAPBEXaggData 2 6 9" xfId="26875"/>
    <cellStyle name="SAPBEXaggData 2 7" xfId="1614"/>
    <cellStyle name="SAPBEXaggData 2 7 2" xfId="1615"/>
    <cellStyle name="SAPBEXaggData 2 7 2 2" xfId="4838"/>
    <cellStyle name="SAPBEXaggData 2 7 2 2 2" xfId="4839"/>
    <cellStyle name="SAPBEXaggData 2 7 2 2 2 2" xfId="4840"/>
    <cellStyle name="SAPBEXaggData 2 7 2 2 3" xfId="4841"/>
    <cellStyle name="SAPBEXaggData 2 7 2 3" xfId="4842"/>
    <cellStyle name="SAPBEXaggData 2 7 2 3 2" xfId="4843"/>
    <cellStyle name="SAPBEXaggData 2 7 2 3 2 2" xfId="4844"/>
    <cellStyle name="SAPBEXaggData 2 7 2 4" xfId="4845"/>
    <cellStyle name="SAPBEXaggData 2 7 2 4 2" xfId="4846"/>
    <cellStyle name="SAPBEXaggData 2 7 2 5" xfId="49570"/>
    <cellStyle name="SAPBEXaggData 2 7 3" xfId="4847"/>
    <cellStyle name="SAPBEXaggData 2 7 3 2" xfId="4848"/>
    <cellStyle name="SAPBEXaggData 2 7 3 2 2" xfId="4849"/>
    <cellStyle name="SAPBEXaggData 2 7 3 2 2 2" xfId="4850"/>
    <cellStyle name="SAPBEXaggData 2 7 3 2 3" xfId="4851"/>
    <cellStyle name="SAPBEXaggData 2 7 3 3" xfId="4852"/>
    <cellStyle name="SAPBEXaggData 2 7 3 3 2" xfId="4853"/>
    <cellStyle name="SAPBEXaggData 2 7 3 3 2 2" xfId="4854"/>
    <cellStyle name="SAPBEXaggData 2 7 3 4" xfId="4855"/>
    <cellStyle name="SAPBEXaggData 2 7 3 4 2" xfId="4856"/>
    <cellStyle name="SAPBEXaggData 2 7 3 5" xfId="26876"/>
    <cellStyle name="SAPBEXaggData 2 7 4" xfId="4857"/>
    <cellStyle name="SAPBEXaggData 2 7 4 2" xfId="4858"/>
    <cellStyle name="SAPBEXaggData 2 7 4 2 2" xfId="4859"/>
    <cellStyle name="SAPBEXaggData 2 7 4 2 2 2" xfId="4860"/>
    <cellStyle name="SAPBEXaggData 2 7 4 3" xfId="4861"/>
    <cellStyle name="SAPBEXaggData 2 7 4 3 2" xfId="4862"/>
    <cellStyle name="SAPBEXaggData 2 7 5" xfId="4863"/>
    <cellStyle name="SAPBEXaggData 2 7 5 2" xfId="4864"/>
    <cellStyle name="SAPBEXaggData 2 7 5 2 2" xfId="4865"/>
    <cellStyle name="SAPBEXaggData 2 7 5 3" xfId="4866"/>
    <cellStyle name="SAPBEXaggData 2 7 6" xfId="4867"/>
    <cellStyle name="SAPBEXaggData 2 7 6 2" xfId="4868"/>
    <cellStyle name="SAPBEXaggData 2 7 6 2 2" xfId="4869"/>
    <cellStyle name="SAPBEXaggData 2 7 7" xfId="4870"/>
    <cellStyle name="SAPBEXaggData 2 7 7 2" xfId="4871"/>
    <cellStyle name="SAPBEXaggData 2 7 8" xfId="48161"/>
    <cellStyle name="SAPBEXaggData 2 7 9" xfId="49055"/>
    <cellStyle name="SAPBEXaggData 2 8" xfId="26877"/>
    <cellStyle name="SAPBEXaggData 2 8 2" xfId="49559"/>
    <cellStyle name="SAPBEXaggData 2 9" xfId="26878"/>
    <cellStyle name="SAPBEXaggData 20" xfId="26879"/>
    <cellStyle name="SAPBEXaggData 21" xfId="26880"/>
    <cellStyle name="SAPBEXaggData 22" xfId="26881"/>
    <cellStyle name="SAPBEXaggData 23" xfId="26882"/>
    <cellStyle name="SAPBEXaggData 24" xfId="26883"/>
    <cellStyle name="SAPBEXaggData 25" xfId="26884"/>
    <cellStyle name="SAPBEXaggData 26" xfId="26885"/>
    <cellStyle name="SAPBEXaggData 27" xfId="26886"/>
    <cellStyle name="SAPBEXaggData 28" xfId="26887"/>
    <cellStyle name="SAPBEXaggData 29" xfId="26888"/>
    <cellStyle name="SAPBEXaggData 3" xfId="512"/>
    <cellStyle name="SAPBEXaggData 3 10" xfId="26889"/>
    <cellStyle name="SAPBEXaggData 3 11" xfId="26890"/>
    <cellStyle name="SAPBEXaggData 3 12" xfId="26891"/>
    <cellStyle name="SAPBEXaggData 3 13" xfId="26892"/>
    <cellStyle name="SAPBEXaggData 3 14" xfId="26893"/>
    <cellStyle name="SAPBEXaggData 3 15" xfId="26894"/>
    <cellStyle name="SAPBEXaggData 3 16" xfId="26895"/>
    <cellStyle name="SAPBEXaggData 3 17" xfId="26896"/>
    <cellStyle name="SAPBEXaggData 3 18" xfId="26897"/>
    <cellStyle name="SAPBEXaggData 3 19" xfId="26898"/>
    <cellStyle name="SAPBEXaggData 3 2" xfId="691"/>
    <cellStyle name="SAPBEXaggData 3 2 10" xfId="26899"/>
    <cellStyle name="SAPBEXaggData 3 2 11" xfId="26900"/>
    <cellStyle name="SAPBEXaggData 3 2 12" xfId="26901"/>
    <cellStyle name="SAPBEXaggData 3 2 13" xfId="26902"/>
    <cellStyle name="SAPBEXaggData 3 2 14" xfId="26903"/>
    <cellStyle name="SAPBEXaggData 3 2 15" xfId="26904"/>
    <cellStyle name="SAPBEXaggData 3 2 16" xfId="26905"/>
    <cellStyle name="SAPBEXaggData 3 2 17" xfId="26906"/>
    <cellStyle name="SAPBEXaggData 3 2 18" xfId="26907"/>
    <cellStyle name="SAPBEXaggData 3 2 19" xfId="26908"/>
    <cellStyle name="SAPBEXaggData 3 2 2" xfId="1616"/>
    <cellStyle name="SAPBEXaggData 3 2 2 2" xfId="4872"/>
    <cellStyle name="SAPBEXaggData 3 2 2 2 2" xfId="4873"/>
    <cellStyle name="SAPBEXaggData 3 2 2 2 2 2" xfId="4874"/>
    <cellStyle name="SAPBEXaggData 3 2 2 2 2 2 2" xfId="4875"/>
    <cellStyle name="SAPBEXaggData 3 2 2 2 2 3" xfId="4876"/>
    <cellStyle name="SAPBEXaggData 3 2 2 2 3" xfId="4877"/>
    <cellStyle name="SAPBEXaggData 3 2 2 2 3 2" xfId="4878"/>
    <cellStyle name="SAPBEXaggData 3 2 2 2 3 2 2" xfId="4879"/>
    <cellStyle name="SAPBEXaggData 3 2 2 2 4" xfId="4880"/>
    <cellStyle name="SAPBEXaggData 3 2 2 2 4 2" xfId="4881"/>
    <cellStyle name="SAPBEXaggData 3 2 2 3" xfId="4882"/>
    <cellStyle name="SAPBEXaggData 3 2 2 3 2" xfId="4883"/>
    <cellStyle name="SAPBEXaggData 3 2 2 3 2 2" xfId="4884"/>
    <cellStyle name="SAPBEXaggData 3 2 2 3 3" xfId="4885"/>
    <cellStyle name="SAPBEXaggData 3 2 2 4" xfId="4886"/>
    <cellStyle name="SAPBEXaggData 3 2 2 4 2" xfId="4887"/>
    <cellStyle name="SAPBEXaggData 3 2 2 4 2 2" xfId="4888"/>
    <cellStyle name="SAPBEXaggData 3 2 2 5" xfId="4889"/>
    <cellStyle name="SAPBEXaggData 3 2 2 5 2" xfId="4890"/>
    <cellStyle name="SAPBEXaggData 3 2 2 6" xfId="26909"/>
    <cellStyle name="SAPBEXaggData 3 2 2 7" xfId="26910"/>
    <cellStyle name="SAPBEXaggData 3 2 2 8" xfId="49572"/>
    <cellStyle name="SAPBEXaggData 3 2 20" xfId="26911"/>
    <cellStyle name="SAPBEXaggData 3 2 21" xfId="26912"/>
    <cellStyle name="SAPBEXaggData 3 2 22" xfId="26913"/>
    <cellStyle name="SAPBEXaggData 3 2 23" xfId="26914"/>
    <cellStyle name="SAPBEXaggData 3 2 24" xfId="26915"/>
    <cellStyle name="SAPBEXaggData 3 2 25" xfId="26916"/>
    <cellStyle name="SAPBEXaggData 3 2 26" xfId="26917"/>
    <cellStyle name="SAPBEXaggData 3 2 27" xfId="26918"/>
    <cellStyle name="SAPBEXaggData 3 2 28" xfId="48162"/>
    <cellStyle name="SAPBEXaggData 3 2 29" xfId="49057"/>
    <cellStyle name="SAPBEXaggData 3 2 3" xfId="26919"/>
    <cellStyle name="SAPBEXaggData 3 2 4" xfId="26920"/>
    <cellStyle name="SAPBEXaggData 3 2 5" xfId="26921"/>
    <cellStyle name="SAPBEXaggData 3 2 6" xfId="26922"/>
    <cellStyle name="SAPBEXaggData 3 2 7" xfId="26923"/>
    <cellStyle name="SAPBEXaggData 3 2 8" xfId="26924"/>
    <cellStyle name="SAPBEXaggData 3 2 9" xfId="26925"/>
    <cellStyle name="SAPBEXaggData 3 20" xfId="26926"/>
    <cellStyle name="SAPBEXaggData 3 21" xfId="26927"/>
    <cellStyle name="SAPBEXaggData 3 22" xfId="26928"/>
    <cellStyle name="SAPBEXaggData 3 23" xfId="26929"/>
    <cellStyle name="SAPBEXaggData 3 24" xfId="26930"/>
    <cellStyle name="SAPBEXaggData 3 25" xfId="26931"/>
    <cellStyle name="SAPBEXaggData 3 26" xfId="26932"/>
    <cellStyle name="SAPBEXaggData 3 27" xfId="26933"/>
    <cellStyle name="SAPBEXaggData 3 28" xfId="26934"/>
    <cellStyle name="SAPBEXaggData 3 29" xfId="26935"/>
    <cellStyle name="SAPBEXaggData 3 3" xfId="692"/>
    <cellStyle name="SAPBEXaggData 3 3 10" xfId="26936"/>
    <cellStyle name="SAPBEXaggData 3 3 11" xfId="26937"/>
    <cellStyle name="SAPBEXaggData 3 3 12" xfId="26938"/>
    <cellStyle name="SAPBEXaggData 3 3 13" xfId="26939"/>
    <cellStyle name="SAPBEXaggData 3 3 14" xfId="26940"/>
    <cellStyle name="SAPBEXaggData 3 3 15" xfId="26941"/>
    <cellStyle name="SAPBEXaggData 3 3 16" xfId="26942"/>
    <cellStyle name="SAPBEXaggData 3 3 17" xfId="26943"/>
    <cellStyle name="SAPBEXaggData 3 3 18" xfId="26944"/>
    <cellStyle name="SAPBEXaggData 3 3 19" xfId="26945"/>
    <cellStyle name="SAPBEXaggData 3 3 2" xfId="1617"/>
    <cellStyle name="SAPBEXaggData 3 3 2 2" xfId="4891"/>
    <cellStyle name="SAPBEXaggData 3 3 2 2 2" xfId="4892"/>
    <cellStyle name="SAPBEXaggData 3 3 2 2 2 2" xfId="4893"/>
    <cellStyle name="SAPBEXaggData 3 3 2 2 2 2 2" xfId="4894"/>
    <cellStyle name="SAPBEXaggData 3 3 2 2 2 3" xfId="4895"/>
    <cellStyle name="SAPBEXaggData 3 3 2 2 3" xfId="4896"/>
    <cellStyle name="SAPBEXaggData 3 3 2 2 3 2" xfId="4897"/>
    <cellStyle name="SAPBEXaggData 3 3 2 2 3 2 2" xfId="4898"/>
    <cellStyle name="SAPBEXaggData 3 3 2 2 4" xfId="4899"/>
    <cellStyle name="SAPBEXaggData 3 3 2 2 4 2" xfId="4900"/>
    <cellStyle name="SAPBEXaggData 3 3 2 3" xfId="4901"/>
    <cellStyle name="SAPBEXaggData 3 3 2 3 2" xfId="4902"/>
    <cellStyle name="SAPBEXaggData 3 3 2 3 2 2" xfId="4903"/>
    <cellStyle name="SAPBEXaggData 3 3 2 3 3" xfId="4904"/>
    <cellStyle name="SAPBEXaggData 3 3 2 4" xfId="4905"/>
    <cellStyle name="SAPBEXaggData 3 3 2 4 2" xfId="4906"/>
    <cellStyle name="SAPBEXaggData 3 3 2 4 2 2" xfId="4907"/>
    <cellStyle name="SAPBEXaggData 3 3 2 5" xfId="4908"/>
    <cellStyle name="SAPBEXaggData 3 3 2 5 2" xfId="4909"/>
    <cellStyle name="SAPBEXaggData 3 3 2 6" xfId="26946"/>
    <cellStyle name="SAPBEXaggData 3 3 2 7" xfId="26947"/>
    <cellStyle name="SAPBEXaggData 3 3 2 8" xfId="49573"/>
    <cellStyle name="SAPBEXaggData 3 3 20" xfId="26948"/>
    <cellStyle name="SAPBEXaggData 3 3 21" xfId="26949"/>
    <cellStyle name="SAPBEXaggData 3 3 22" xfId="26950"/>
    <cellStyle name="SAPBEXaggData 3 3 23" xfId="26951"/>
    <cellStyle name="SAPBEXaggData 3 3 24" xfId="26952"/>
    <cellStyle name="SAPBEXaggData 3 3 25" xfId="26953"/>
    <cellStyle name="SAPBEXaggData 3 3 26" xfId="26954"/>
    <cellStyle name="SAPBEXaggData 3 3 27" xfId="26955"/>
    <cellStyle name="SAPBEXaggData 3 3 28" xfId="48163"/>
    <cellStyle name="SAPBEXaggData 3 3 29" xfId="49058"/>
    <cellStyle name="SAPBEXaggData 3 3 3" xfId="26956"/>
    <cellStyle name="SAPBEXaggData 3 3 4" xfId="26957"/>
    <cellStyle name="SAPBEXaggData 3 3 5" xfId="26958"/>
    <cellStyle name="SAPBEXaggData 3 3 6" xfId="26959"/>
    <cellStyle name="SAPBEXaggData 3 3 7" xfId="26960"/>
    <cellStyle name="SAPBEXaggData 3 3 8" xfId="26961"/>
    <cellStyle name="SAPBEXaggData 3 3 9" xfId="26962"/>
    <cellStyle name="SAPBEXaggData 3 30" xfId="26963"/>
    <cellStyle name="SAPBEXaggData 3 31" xfId="26964"/>
    <cellStyle name="SAPBEXaggData 3 32" xfId="26965"/>
    <cellStyle name="SAPBEXaggData 3 33" xfId="48164"/>
    <cellStyle name="SAPBEXaggData 3 34" xfId="49056"/>
    <cellStyle name="SAPBEXaggData 3 4" xfId="693"/>
    <cellStyle name="SAPBEXaggData 3 4 10" xfId="26966"/>
    <cellStyle name="SAPBEXaggData 3 4 11" xfId="26967"/>
    <cellStyle name="SAPBEXaggData 3 4 12" xfId="26968"/>
    <cellStyle name="SAPBEXaggData 3 4 13" xfId="26969"/>
    <cellStyle name="SAPBEXaggData 3 4 14" xfId="26970"/>
    <cellStyle name="SAPBEXaggData 3 4 15" xfId="26971"/>
    <cellStyle name="SAPBEXaggData 3 4 16" xfId="26972"/>
    <cellStyle name="SAPBEXaggData 3 4 17" xfId="26973"/>
    <cellStyle name="SAPBEXaggData 3 4 18" xfId="26974"/>
    <cellStyle name="SAPBEXaggData 3 4 19" xfId="26975"/>
    <cellStyle name="SAPBEXaggData 3 4 2" xfId="1618"/>
    <cellStyle name="SAPBEXaggData 3 4 2 2" xfId="4910"/>
    <cellStyle name="SAPBEXaggData 3 4 2 2 2" xfId="4911"/>
    <cellStyle name="SAPBEXaggData 3 4 2 2 2 2" xfId="4912"/>
    <cellStyle name="SAPBEXaggData 3 4 2 2 2 2 2" xfId="4913"/>
    <cellStyle name="SAPBEXaggData 3 4 2 2 2 3" xfId="4914"/>
    <cellStyle name="SAPBEXaggData 3 4 2 2 3" xfId="4915"/>
    <cellStyle name="SAPBEXaggData 3 4 2 2 3 2" xfId="4916"/>
    <cellStyle name="SAPBEXaggData 3 4 2 2 3 2 2" xfId="4917"/>
    <cellStyle name="SAPBEXaggData 3 4 2 2 4" xfId="4918"/>
    <cellStyle name="SAPBEXaggData 3 4 2 2 4 2" xfId="4919"/>
    <cellStyle name="SAPBEXaggData 3 4 2 3" xfId="4920"/>
    <cellStyle name="SAPBEXaggData 3 4 2 3 2" xfId="4921"/>
    <cellStyle name="SAPBEXaggData 3 4 2 3 2 2" xfId="4922"/>
    <cellStyle name="SAPBEXaggData 3 4 2 3 3" xfId="4923"/>
    <cellStyle name="SAPBEXaggData 3 4 2 4" xfId="4924"/>
    <cellStyle name="SAPBEXaggData 3 4 2 4 2" xfId="4925"/>
    <cellStyle name="SAPBEXaggData 3 4 2 4 2 2" xfId="4926"/>
    <cellStyle name="SAPBEXaggData 3 4 2 5" xfId="4927"/>
    <cellStyle name="SAPBEXaggData 3 4 2 5 2" xfId="4928"/>
    <cellStyle name="SAPBEXaggData 3 4 2 6" xfId="26976"/>
    <cellStyle name="SAPBEXaggData 3 4 2 7" xfId="26977"/>
    <cellStyle name="SAPBEXaggData 3 4 2 8" xfId="49574"/>
    <cellStyle name="SAPBEXaggData 3 4 20" xfId="26978"/>
    <cellStyle name="SAPBEXaggData 3 4 21" xfId="26979"/>
    <cellStyle name="SAPBEXaggData 3 4 22" xfId="26980"/>
    <cellStyle name="SAPBEXaggData 3 4 23" xfId="26981"/>
    <cellStyle name="SAPBEXaggData 3 4 24" xfId="26982"/>
    <cellStyle name="SAPBEXaggData 3 4 25" xfId="26983"/>
    <cellStyle name="SAPBEXaggData 3 4 26" xfId="26984"/>
    <cellStyle name="SAPBEXaggData 3 4 27" xfId="26985"/>
    <cellStyle name="SAPBEXaggData 3 4 28" xfId="48165"/>
    <cellStyle name="SAPBEXaggData 3 4 29" xfId="49059"/>
    <cellStyle name="SAPBEXaggData 3 4 3" xfId="26986"/>
    <cellStyle name="SAPBEXaggData 3 4 4" xfId="26987"/>
    <cellStyle name="SAPBEXaggData 3 4 5" xfId="26988"/>
    <cellStyle name="SAPBEXaggData 3 4 6" xfId="26989"/>
    <cellStyle name="SAPBEXaggData 3 4 7" xfId="26990"/>
    <cellStyle name="SAPBEXaggData 3 4 8" xfId="26991"/>
    <cellStyle name="SAPBEXaggData 3 4 9" xfId="26992"/>
    <cellStyle name="SAPBEXaggData 3 5" xfId="694"/>
    <cellStyle name="SAPBEXaggData 3 5 10" xfId="26993"/>
    <cellStyle name="SAPBEXaggData 3 5 11" xfId="26994"/>
    <cellStyle name="SAPBEXaggData 3 5 12" xfId="26995"/>
    <cellStyle name="SAPBEXaggData 3 5 13" xfId="26996"/>
    <cellStyle name="SAPBEXaggData 3 5 14" xfId="26997"/>
    <cellStyle name="SAPBEXaggData 3 5 15" xfId="26998"/>
    <cellStyle name="SAPBEXaggData 3 5 16" xfId="26999"/>
    <cellStyle name="SAPBEXaggData 3 5 17" xfId="27000"/>
    <cellStyle name="SAPBEXaggData 3 5 18" xfId="27001"/>
    <cellStyle name="SAPBEXaggData 3 5 19" xfId="27002"/>
    <cellStyle name="SAPBEXaggData 3 5 2" xfId="1619"/>
    <cellStyle name="SAPBEXaggData 3 5 2 2" xfId="4929"/>
    <cellStyle name="SAPBEXaggData 3 5 2 2 2" xfId="4930"/>
    <cellStyle name="SAPBEXaggData 3 5 2 2 2 2" xfId="4931"/>
    <cellStyle name="SAPBEXaggData 3 5 2 2 2 2 2" xfId="4932"/>
    <cellStyle name="SAPBEXaggData 3 5 2 2 2 3" xfId="4933"/>
    <cellStyle name="SAPBEXaggData 3 5 2 2 3" xfId="4934"/>
    <cellStyle name="SAPBEXaggData 3 5 2 2 3 2" xfId="4935"/>
    <cellStyle name="SAPBEXaggData 3 5 2 2 3 2 2" xfId="4936"/>
    <cellStyle name="SAPBEXaggData 3 5 2 2 4" xfId="4937"/>
    <cellStyle name="SAPBEXaggData 3 5 2 2 4 2" xfId="4938"/>
    <cellStyle name="SAPBEXaggData 3 5 2 3" xfId="4939"/>
    <cellStyle name="SAPBEXaggData 3 5 2 3 2" xfId="4940"/>
    <cellStyle name="SAPBEXaggData 3 5 2 3 2 2" xfId="4941"/>
    <cellStyle name="SAPBEXaggData 3 5 2 3 3" xfId="4942"/>
    <cellStyle name="SAPBEXaggData 3 5 2 4" xfId="4943"/>
    <cellStyle name="SAPBEXaggData 3 5 2 4 2" xfId="4944"/>
    <cellStyle name="SAPBEXaggData 3 5 2 4 2 2" xfId="4945"/>
    <cellStyle name="SAPBEXaggData 3 5 2 5" xfId="4946"/>
    <cellStyle name="SAPBEXaggData 3 5 2 5 2" xfId="4947"/>
    <cellStyle name="SAPBEXaggData 3 5 2 6" xfId="27003"/>
    <cellStyle name="SAPBEXaggData 3 5 2 7" xfId="27004"/>
    <cellStyle name="SAPBEXaggData 3 5 2 8" xfId="49575"/>
    <cellStyle name="SAPBEXaggData 3 5 20" xfId="27005"/>
    <cellStyle name="SAPBEXaggData 3 5 21" xfId="27006"/>
    <cellStyle name="SAPBEXaggData 3 5 22" xfId="27007"/>
    <cellStyle name="SAPBEXaggData 3 5 23" xfId="27008"/>
    <cellStyle name="SAPBEXaggData 3 5 24" xfId="27009"/>
    <cellStyle name="SAPBEXaggData 3 5 25" xfId="27010"/>
    <cellStyle name="SAPBEXaggData 3 5 26" xfId="27011"/>
    <cellStyle name="SAPBEXaggData 3 5 27" xfId="27012"/>
    <cellStyle name="SAPBEXaggData 3 5 28" xfId="48166"/>
    <cellStyle name="SAPBEXaggData 3 5 29" xfId="49060"/>
    <cellStyle name="SAPBEXaggData 3 5 3" xfId="27013"/>
    <cellStyle name="SAPBEXaggData 3 5 4" xfId="27014"/>
    <cellStyle name="SAPBEXaggData 3 5 5" xfId="27015"/>
    <cellStyle name="SAPBEXaggData 3 5 6" xfId="27016"/>
    <cellStyle name="SAPBEXaggData 3 5 7" xfId="27017"/>
    <cellStyle name="SAPBEXaggData 3 5 8" xfId="27018"/>
    <cellStyle name="SAPBEXaggData 3 5 9" xfId="27019"/>
    <cellStyle name="SAPBEXaggData 3 6" xfId="695"/>
    <cellStyle name="SAPBEXaggData 3 6 10" xfId="27020"/>
    <cellStyle name="SAPBEXaggData 3 6 11" xfId="27021"/>
    <cellStyle name="SAPBEXaggData 3 6 12" xfId="27022"/>
    <cellStyle name="SAPBEXaggData 3 6 13" xfId="27023"/>
    <cellStyle name="SAPBEXaggData 3 6 14" xfId="27024"/>
    <cellStyle name="SAPBEXaggData 3 6 15" xfId="27025"/>
    <cellStyle name="SAPBEXaggData 3 6 16" xfId="27026"/>
    <cellStyle name="SAPBEXaggData 3 6 17" xfId="27027"/>
    <cellStyle name="SAPBEXaggData 3 6 18" xfId="27028"/>
    <cellStyle name="SAPBEXaggData 3 6 19" xfId="27029"/>
    <cellStyle name="SAPBEXaggData 3 6 2" xfId="1620"/>
    <cellStyle name="SAPBEXaggData 3 6 2 2" xfId="4948"/>
    <cellStyle name="SAPBEXaggData 3 6 2 2 2" xfId="4949"/>
    <cellStyle name="SAPBEXaggData 3 6 2 2 2 2" xfId="4950"/>
    <cellStyle name="SAPBEXaggData 3 6 2 2 2 2 2" xfId="4951"/>
    <cellStyle name="SAPBEXaggData 3 6 2 2 2 3" xfId="4952"/>
    <cellStyle name="SAPBEXaggData 3 6 2 2 3" xfId="4953"/>
    <cellStyle name="SAPBEXaggData 3 6 2 2 3 2" xfId="4954"/>
    <cellStyle name="SAPBEXaggData 3 6 2 2 3 2 2" xfId="4955"/>
    <cellStyle name="SAPBEXaggData 3 6 2 2 4" xfId="4956"/>
    <cellStyle name="SAPBEXaggData 3 6 2 2 4 2" xfId="4957"/>
    <cellStyle name="SAPBEXaggData 3 6 2 3" xfId="4958"/>
    <cellStyle name="SAPBEXaggData 3 6 2 3 2" xfId="4959"/>
    <cellStyle name="SAPBEXaggData 3 6 2 3 2 2" xfId="4960"/>
    <cellStyle name="SAPBEXaggData 3 6 2 3 3" xfId="4961"/>
    <cellStyle name="SAPBEXaggData 3 6 2 4" xfId="4962"/>
    <cellStyle name="SAPBEXaggData 3 6 2 4 2" xfId="4963"/>
    <cellStyle name="SAPBEXaggData 3 6 2 4 2 2" xfId="4964"/>
    <cellStyle name="SAPBEXaggData 3 6 2 5" xfId="4965"/>
    <cellStyle name="SAPBEXaggData 3 6 2 5 2" xfId="4966"/>
    <cellStyle name="SAPBEXaggData 3 6 2 6" xfId="27030"/>
    <cellStyle name="SAPBEXaggData 3 6 2 7" xfId="27031"/>
    <cellStyle name="SAPBEXaggData 3 6 2 8" xfId="49576"/>
    <cellStyle name="SAPBEXaggData 3 6 20" xfId="27032"/>
    <cellStyle name="SAPBEXaggData 3 6 21" xfId="27033"/>
    <cellStyle name="SAPBEXaggData 3 6 22" xfId="27034"/>
    <cellStyle name="SAPBEXaggData 3 6 23" xfId="27035"/>
    <cellStyle name="SAPBEXaggData 3 6 24" xfId="27036"/>
    <cellStyle name="SAPBEXaggData 3 6 25" xfId="27037"/>
    <cellStyle name="SAPBEXaggData 3 6 26" xfId="27038"/>
    <cellStyle name="SAPBEXaggData 3 6 27" xfId="27039"/>
    <cellStyle name="SAPBEXaggData 3 6 28" xfId="48167"/>
    <cellStyle name="SAPBEXaggData 3 6 29" xfId="49061"/>
    <cellStyle name="SAPBEXaggData 3 6 3" xfId="27040"/>
    <cellStyle name="SAPBEXaggData 3 6 4" xfId="27041"/>
    <cellStyle name="SAPBEXaggData 3 6 5" xfId="27042"/>
    <cellStyle name="SAPBEXaggData 3 6 6" xfId="27043"/>
    <cellStyle name="SAPBEXaggData 3 6 7" xfId="27044"/>
    <cellStyle name="SAPBEXaggData 3 6 8" xfId="27045"/>
    <cellStyle name="SAPBEXaggData 3 6 9" xfId="27046"/>
    <cellStyle name="SAPBEXaggData 3 7" xfId="1621"/>
    <cellStyle name="SAPBEXaggData 3 7 2" xfId="4967"/>
    <cellStyle name="SAPBEXaggData 3 7 2 2" xfId="4968"/>
    <cellStyle name="SAPBEXaggData 3 7 2 2 2" xfId="4969"/>
    <cellStyle name="SAPBEXaggData 3 7 2 2 2 2" xfId="4970"/>
    <cellStyle name="SAPBEXaggData 3 7 2 2 3" xfId="4971"/>
    <cellStyle name="SAPBEXaggData 3 7 2 3" xfId="4972"/>
    <cellStyle name="SAPBEXaggData 3 7 2 3 2" xfId="4973"/>
    <cellStyle name="SAPBEXaggData 3 7 2 3 2 2" xfId="4974"/>
    <cellStyle name="SAPBEXaggData 3 7 2 4" xfId="4975"/>
    <cellStyle name="SAPBEXaggData 3 7 2 4 2" xfId="4976"/>
    <cellStyle name="SAPBEXaggData 3 7 3" xfId="4977"/>
    <cellStyle name="SAPBEXaggData 3 7 3 2" xfId="4978"/>
    <cellStyle name="SAPBEXaggData 3 7 3 2 2" xfId="4979"/>
    <cellStyle name="SAPBEXaggData 3 7 3 3" xfId="4980"/>
    <cellStyle name="SAPBEXaggData 3 7 4" xfId="4981"/>
    <cellStyle name="SAPBEXaggData 3 7 4 2" xfId="4982"/>
    <cellStyle name="SAPBEXaggData 3 7 4 2 2" xfId="4983"/>
    <cellStyle name="SAPBEXaggData 3 7 5" xfId="4984"/>
    <cellStyle name="SAPBEXaggData 3 7 5 2" xfId="4985"/>
    <cellStyle name="SAPBEXaggData 3 7 6" xfId="27047"/>
    <cellStyle name="SAPBEXaggData 3 7 7" xfId="27048"/>
    <cellStyle name="SAPBEXaggData 3 7 8" xfId="49571"/>
    <cellStyle name="SAPBEXaggData 3 8" xfId="27049"/>
    <cellStyle name="SAPBEXaggData 3 9" xfId="27050"/>
    <cellStyle name="SAPBEXaggData 30" xfId="27051"/>
    <cellStyle name="SAPBEXaggData 31" xfId="27052"/>
    <cellStyle name="SAPBEXaggData 32" xfId="27053"/>
    <cellStyle name="SAPBEXaggData 33" xfId="27054"/>
    <cellStyle name="SAPBEXaggData 34" xfId="27055"/>
    <cellStyle name="SAPBEXaggData 35" xfId="27056"/>
    <cellStyle name="SAPBEXaggData 36" xfId="48168"/>
    <cellStyle name="SAPBEXaggData 37" xfId="49043"/>
    <cellStyle name="SAPBEXaggData 4" xfId="696"/>
    <cellStyle name="SAPBEXaggData 4 10" xfId="27057"/>
    <cellStyle name="SAPBEXaggData 4 11" xfId="27058"/>
    <cellStyle name="SAPBEXaggData 4 12" xfId="27059"/>
    <cellStyle name="SAPBEXaggData 4 13" xfId="27060"/>
    <cellStyle name="SAPBEXaggData 4 14" xfId="27061"/>
    <cellStyle name="SAPBEXaggData 4 15" xfId="27062"/>
    <cellStyle name="SAPBEXaggData 4 16" xfId="27063"/>
    <cellStyle name="SAPBEXaggData 4 17" xfId="27064"/>
    <cellStyle name="SAPBEXaggData 4 18" xfId="27065"/>
    <cellStyle name="SAPBEXaggData 4 19" xfId="27066"/>
    <cellStyle name="SAPBEXaggData 4 2" xfId="1622"/>
    <cellStyle name="SAPBEXaggData 4 2 2" xfId="4986"/>
    <cellStyle name="SAPBEXaggData 4 2 2 2" xfId="4987"/>
    <cellStyle name="SAPBEXaggData 4 2 2 2 2" xfId="4988"/>
    <cellStyle name="SAPBEXaggData 4 2 2 2 2 2" xfId="4989"/>
    <cellStyle name="SAPBEXaggData 4 2 2 2 3" xfId="4990"/>
    <cellStyle name="SAPBEXaggData 4 2 2 3" xfId="4991"/>
    <cellStyle name="SAPBEXaggData 4 2 2 3 2" xfId="4992"/>
    <cellStyle name="SAPBEXaggData 4 2 2 3 2 2" xfId="4993"/>
    <cellStyle name="SAPBEXaggData 4 2 2 4" xfId="4994"/>
    <cellStyle name="SAPBEXaggData 4 2 2 4 2" xfId="4995"/>
    <cellStyle name="SAPBEXaggData 4 2 3" xfId="4996"/>
    <cellStyle name="SAPBEXaggData 4 2 3 2" xfId="4997"/>
    <cellStyle name="SAPBEXaggData 4 2 3 2 2" xfId="4998"/>
    <cellStyle name="SAPBEXaggData 4 2 3 3" xfId="4999"/>
    <cellStyle name="SAPBEXaggData 4 2 4" xfId="5000"/>
    <cellStyle name="SAPBEXaggData 4 2 4 2" xfId="5001"/>
    <cellStyle name="SAPBEXaggData 4 2 4 2 2" xfId="5002"/>
    <cellStyle name="SAPBEXaggData 4 2 5" xfId="5003"/>
    <cellStyle name="SAPBEXaggData 4 2 5 2" xfId="5004"/>
    <cellStyle name="SAPBEXaggData 4 2 6" xfId="27067"/>
    <cellStyle name="SAPBEXaggData 4 2 7" xfId="27068"/>
    <cellStyle name="SAPBEXaggData 4 2 8" xfId="49577"/>
    <cellStyle name="SAPBEXaggData 4 20" xfId="27069"/>
    <cellStyle name="SAPBEXaggData 4 21" xfId="27070"/>
    <cellStyle name="SAPBEXaggData 4 22" xfId="27071"/>
    <cellStyle name="SAPBEXaggData 4 23" xfId="27072"/>
    <cellStyle name="SAPBEXaggData 4 24" xfId="27073"/>
    <cellStyle name="SAPBEXaggData 4 25" xfId="27074"/>
    <cellStyle name="SAPBEXaggData 4 26" xfId="27075"/>
    <cellStyle name="SAPBEXaggData 4 27" xfId="27076"/>
    <cellStyle name="SAPBEXaggData 4 28" xfId="48169"/>
    <cellStyle name="SAPBEXaggData 4 29" xfId="49062"/>
    <cellStyle name="SAPBEXaggData 4 3" xfId="27077"/>
    <cellStyle name="SAPBEXaggData 4 4" xfId="27078"/>
    <cellStyle name="SAPBEXaggData 4 5" xfId="27079"/>
    <cellStyle name="SAPBEXaggData 4 6" xfId="27080"/>
    <cellStyle name="SAPBEXaggData 4 7" xfId="27081"/>
    <cellStyle name="SAPBEXaggData 4 8" xfId="27082"/>
    <cellStyle name="SAPBEXaggData 4 9" xfId="27083"/>
    <cellStyle name="SAPBEXaggData 5" xfId="697"/>
    <cellStyle name="SAPBEXaggData 5 10" xfId="27084"/>
    <cellStyle name="SAPBEXaggData 5 11" xfId="27085"/>
    <cellStyle name="SAPBEXaggData 5 12" xfId="27086"/>
    <cellStyle name="SAPBEXaggData 5 13" xfId="27087"/>
    <cellStyle name="SAPBEXaggData 5 14" xfId="27088"/>
    <cellStyle name="SAPBEXaggData 5 15" xfId="27089"/>
    <cellStyle name="SAPBEXaggData 5 16" xfId="27090"/>
    <cellStyle name="SAPBEXaggData 5 17" xfId="27091"/>
    <cellStyle name="SAPBEXaggData 5 18" xfId="27092"/>
    <cellStyle name="SAPBEXaggData 5 19" xfId="27093"/>
    <cellStyle name="SAPBEXaggData 5 2" xfId="1623"/>
    <cellStyle name="SAPBEXaggData 5 2 2" xfId="5005"/>
    <cellStyle name="SAPBEXaggData 5 2 2 2" xfId="5006"/>
    <cellStyle name="SAPBEXaggData 5 2 2 2 2" xfId="5007"/>
    <cellStyle name="SAPBEXaggData 5 2 2 2 2 2" xfId="5008"/>
    <cellStyle name="SAPBEXaggData 5 2 2 2 3" xfId="5009"/>
    <cellStyle name="SAPBEXaggData 5 2 2 3" xfId="5010"/>
    <cellStyle name="SAPBEXaggData 5 2 2 3 2" xfId="5011"/>
    <cellStyle name="SAPBEXaggData 5 2 2 3 2 2" xfId="5012"/>
    <cellStyle name="SAPBEXaggData 5 2 2 4" xfId="5013"/>
    <cellStyle name="SAPBEXaggData 5 2 2 4 2" xfId="5014"/>
    <cellStyle name="SAPBEXaggData 5 2 3" xfId="5015"/>
    <cellStyle name="SAPBEXaggData 5 2 3 2" xfId="5016"/>
    <cellStyle name="SAPBEXaggData 5 2 3 2 2" xfId="5017"/>
    <cellStyle name="SAPBEXaggData 5 2 3 3" xfId="5018"/>
    <cellStyle name="SAPBEXaggData 5 2 4" xfId="5019"/>
    <cellStyle name="SAPBEXaggData 5 2 4 2" xfId="5020"/>
    <cellStyle name="SAPBEXaggData 5 2 4 2 2" xfId="5021"/>
    <cellStyle name="SAPBEXaggData 5 2 5" xfId="5022"/>
    <cellStyle name="SAPBEXaggData 5 2 5 2" xfId="5023"/>
    <cellStyle name="SAPBEXaggData 5 2 6" xfId="27094"/>
    <cellStyle name="SAPBEXaggData 5 2 7" xfId="27095"/>
    <cellStyle name="SAPBEXaggData 5 2 8" xfId="49578"/>
    <cellStyle name="SAPBEXaggData 5 20" xfId="27096"/>
    <cellStyle name="SAPBEXaggData 5 21" xfId="27097"/>
    <cellStyle name="SAPBEXaggData 5 22" xfId="27098"/>
    <cellStyle name="SAPBEXaggData 5 23" xfId="27099"/>
    <cellStyle name="SAPBEXaggData 5 24" xfId="27100"/>
    <cellStyle name="SAPBEXaggData 5 25" xfId="27101"/>
    <cellStyle name="SAPBEXaggData 5 26" xfId="27102"/>
    <cellStyle name="SAPBEXaggData 5 27" xfId="27103"/>
    <cellStyle name="SAPBEXaggData 5 28" xfId="48170"/>
    <cellStyle name="SAPBEXaggData 5 29" xfId="49063"/>
    <cellStyle name="SAPBEXaggData 5 3" xfId="27104"/>
    <cellStyle name="SAPBEXaggData 5 4" xfId="27105"/>
    <cellStyle name="SAPBEXaggData 5 5" xfId="27106"/>
    <cellStyle name="SAPBEXaggData 5 6" xfId="27107"/>
    <cellStyle name="SAPBEXaggData 5 7" xfId="27108"/>
    <cellStyle name="SAPBEXaggData 5 8" xfId="27109"/>
    <cellStyle name="SAPBEXaggData 5 9" xfId="27110"/>
    <cellStyle name="SAPBEXaggData 6" xfId="698"/>
    <cellStyle name="SAPBEXaggData 6 10" xfId="27111"/>
    <cellStyle name="SAPBEXaggData 6 11" xfId="27112"/>
    <cellStyle name="SAPBEXaggData 6 12" xfId="27113"/>
    <cellStyle name="SAPBEXaggData 6 13" xfId="27114"/>
    <cellStyle name="SAPBEXaggData 6 14" xfId="27115"/>
    <cellStyle name="SAPBEXaggData 6 15" xfId="27116"/>
    <cellStyle name="SAPBEXaggData 6 16" xfId="27117"/>
    <cellStyle name="SAPBEXaggData 6 17" xfId="27118"/>
    <cellStyle name="SAPBEXaggData 6 18" xfId="27119"/>
    <cellStyle name="SAPBEXaggData 6 19" xfId="27120"/>
    <cellStyle name="SAPBEXaggData 6 2" xfId="1624"/>
    <cellStyle name="SAPBEXaggData 6 2 2" xfId="5024"/>
    <cellStyle name="SAPBEXaggData 6 2 2 2" xfId="5025"/>
    <cellStyle name="SAPBEXaggData 6 2 2 2 2" xfId="5026"/>
    <cellStyle name="SAPBEXaggData 6 2 2 2 2 2" xfId="5027"/>
    <cellStyle name="SAPBEXaggData 6 2 2 2 3" xfId="5028"/>
    <cellStyle name="SAPBEXaggData 6 2 2 3" xfId="5029"/>
    <cellStyle name="SAPBEXaggData 6 2 2 3 2" xfId="5030"/>
    <cellStyle name="SAPBEXaggData 6 2 2 3 2 2" xfId="5031"/>
    <cellStyle name="SAPBEXaggData 6 2 2 4" xfId="5032"/>
    <cellStyle name="SAPBEXaggData 6 2 2 4 2" xfId="5033"/>
    <cellStyle name="SAPBEXaggData 6 2 3" xfId="5034"/>
    <cellStyle name="SAPBEXaggData 6 2 3 2" xfId="5035"/>
    <cellStyle name="SAPBEXaggData 6 2 3 2 2" xfId="5036"/>
    <cellStyle name="SAPBEXaggData 6 2 3 3" xfId="5037"/>
    <cellStyle name="SAPBEXaggData 6 2 4" xfId="5038"/>
    <cellStyle name="SAPBEXaggData 6 2 4 2" xfId="5039"/>
    <cellStyle name="SAPBEXaggData 6 2 4 2 2" xfId="5040"/>
    <cellStyle name="SAPBEXaggData 6 2 5" xfId="5041"/>
    <cellStyle name="SAPBEXaggData 6 2 5 2" xfId="5042"/>
    <cellStyle name="SAPBEXaggData 6 2 6" xfId="27121"/>
    <cellStyle name="SAPBEXaggData 6 2 7" xfId="27122"/>
    <cellStyle name="SAPBEXaggData 6 2 8" xfId="49579"/>
    <cellStyle name="SAPBEXaggData 6 20" xfId="27123"/>
    <cellStyle name="SAPBEXaggData 6 21" xfId="27124"/>
    <cellStyle name="SAPBEXaggData 6 22" xfId="27125"/>
    <cellStyle name="SAPBEXaggData 6 23" xfId="27126"/>
    <cellStyle name="SAPBEXaggData 6 24" xfId="27127"/>
    <cellStyle name="SAPBEXaggData 6 25" xfId="27128"/>
    <cellStyle name="SAPBEXaggData 6 26" xfId="27129"/>
    <cellStyle name="SAPBEXaggData 6 27" xfId="27130"/>
    <cellStyle name="SAPBEXaggData 6 28" xfId="48171"/>
    <cellStyle name="SAPBEXaggData 6 29" xfId="49064"/>
    <cellStyle name="SAPBEXaggData 6 3" xfId="27131"/>
    <cellStyle name="SAPBEXaggData 6 4" xfId="27132"/>
    <cellStyle name="SAPBEXaggData 6 5" xfId="27133"/>
    <cellStyle name="SAPBEXaggData 6 6" xfId="27134"/>
    <cellStyle name="SAPBEXaggData 6 7" xfId="27135"/>
    <cellStyle name="SAPBEXaggData 6 8" xfId="27136"/>
    <cellStyle name="SAPBEXaggData 6 9" xfId="27137"/>
    <cellStyle name="SAPBEXaggData 7" xfId="699"/>
    <cellStyle name="SAPBEXaggData 7 10" xfId="27138"/>
    <cellStyle name="SAPBEXaggData 7 11" xfId="27139"/>
    <cellStyle name="SAPBEXaggData 7 12" xfId="27140"/>
    <cellStyle name="SAPBEXaggData 7 13" xfId="27141"/>
    <cellStyle name="SAPBEXaggData 7 14" xfId="27142"/>
    <cellStyle name="SAPBEXaggData 7 15" xfId="27143"/>
    <cellStyle name="SAPBEXaggData 7 16" xfId="27144"/>
    <cellStyle name="SAPBEXaggData 7 17" xfId="27145"/>
    <cellStyle name="SAPBEXaggData 7 18" xfId="27146"/>
    <cellStyle name="SAPBEXaggData 7 19" xfId="27147"/>
    <cellStyle name="SAPBEXaggData 7 2" xfId="1625"/>
    <cellStyle name="SAPBEXaggData 7 2 2" xfId="5043"/>
    <cellStyle name="SAPBEXaggData 7 2 2 2" xfId="5044"/>
    <cellStyle name="SAPBEXaggData 7 2 2 2 2" xfId="5045"/>
    <cellStyle name="SAPBEXaggData 7 2 2 2 2 2" xfId="5046"/>
    <cellStyle name="SAPBEXaggData 7 2 2 2 3" xfId="5047"/>
    <cellStyle name="SAPBEXaggData 7 2 2 3" xfId="5048"/>
    <cellStyle name="SAPBEXaggData 7 2 2 3 2" xfId="5049"/>
    <cellStyle name="SAPBEXaggData 7 2 2 3 2 2" xfId="5050"/>
    <cellStyle name="SAPBEXaggData 7 2 2 4" xfId="5051"/>
    <cellStyle name="SAPBEXaggData 7 2 2 4 2" xfId="5052"/>
    <cellStyle name="SAPBEXaggData 7 2 3" xfId="5053"/>
    <cellStyle name="SAPBEXaggData 7 2 3 2" xfId="5054"/>
    <cellStyle name="SAPBEXaggData 7 2 3 2 2" xfId="5055"/>
    <cellStyle name="SAPBEXaggData 7 2 3 3" xfId="5056"/>
    <cellStyle name="SAPBEXaggData 7 2 4" xfId="5057"/>
    <cellStyle name="SAPBEXaggData 7 2 4 2" xfId="5058"/>
    <cellStyle name="SAPBEXaggData 7 2 4 2 2" xfId="5059"/>
    <cellStyle name="SAPBEXaggData 7 2 5" xfId="5060"/>
    <cellStyle name="SAPBEXaggData 7 2 5 2" xfId="5061"/>
    <cellStyle name="SAPBEXaggData 7 2 6" xfId="27148"/>
    <cellStyle name="SAPBEXaggData 7 2 7" xfId="27149"/>
    <cellStyle name="SAPBEXaggData 7 2 8" xfId="49580"/>
    <cellStyle name="SAPBEXaggData 7 20" xfId="27150"/>
    <cellStyle name="SAPBEXaggData 7 21" xfId="27151"/>
    <cellStyle name="SAPBEXaggData 7 22" xfId="27152"/>
    <cellStyle name="SAPBEXaggData 7 23" xfId="27153"/>
    <cellStyle name="SAPBEXaggData 7 24" xfId="27154"/>
    <cellStyle name="SAPBEXaggData 7 25" xfId="27155"/>
    <cellStyle name="SAPBEXaggData 7 26" xfId="27156"/>
    <cellStyle name="SAPBEXaggData 7 27" xfId="27157"/>
    <cellStyle name="SAPBEXaggData 7 28" xfId="48172"/>
    <cellStyle name="SAPBEXaggData 7 29" xfId="49065"/>
    <cellStyle name="SAPBEXaggData 7 3" xfId="27158"/>
    <cellStyle name="SAPBEXaggData 7 4" xfId="27159"/>
    <cellStyle name="SAPBEXaggData 7 5" xfId="27160"/>
    <cellStyle name="SAPBEXaggData 7 6" xfId="27161"/>
    <cellStyle name="SAPBEXaggData 7 7" xfId="27162"/>
    <cellStyle name="SAPBEXaggData 7 8" xfId="27163"/>
    <cellStyle name="SAPBEXaggData 7 9" xfId="27164"/>
    <cellStyle name="SAPBEXaggData 8" xfId="681"/>
    <cellStyle name="SAPBEXaggData 8 10" xfId="27165"/>
    <cellStyle name="SAPBEXaggData 8 11" xfId="27166"/>
    <cellStyle name="SAPBEXaggData 8 12" xfId="27167"/>
    <cellStyle name="SAPBEXaggData 8 13" xfId="27168"/>
    <cellStyle name="SAPBEXaggData 8 14" xfId="27169"/>
    <cellStyle name="SAPBEXaggData 8 15" xfId="27170"/>
    <cellStyle name="SAPBEXaggData 8 16" xfId="27171"/>
    <cellStyle name="SAPBEXaggData 8 17" xfId="27172"/>
    <cellStyle name="SAPBEXaggData 8 18" xfId="27173"/>
    <cellStyle name="SAPBEXaggData 8 19" xfId="27174"/>
    <cellStyle name="SAPBEXaggData 8 2" xfId="1626"/>
    <cellStyle name="SAPBEXaggData 8 2 2" xfId="5062"/>
    <cellStyle name="SAPBEXaggData 8 2 2 2" xfId="5063"/>
    <cellStyle name="SAPBEXaggData 8 2 2 2 2" xfId="5064"/>
    <cellStyle name="SAPBEXaggData 8 2 2 2 2 2" xfId="5065"/>
    <cellStyle name="SAPBEXaggData 8 2 2 2 3" xfId="5066"/>
    <cellStyle name="SAPBEXaggData 8 2 2 3" xfId="5067"/>
    <cellStyle name="SAPBEXaggData 8 2 2 3 2" xfId="5068"/>
    <cellStyle name="SAPBEXaggData 8 2 2 3 2 2" xfId="5069"/>
    <cellStyle name="SAPBEXaggData 8 2 2 4" xfId="5070"/>
    <cellStyle name="SAPBEXaggData 8 2 2 4 2" xfId="5071"/>
    <cellStyle name="SAPBEXaggData 8 2 3" xfId="5072"/>
    <cellStyle name="SAPBEXaggData 8 2 3 2" xfId="5073"/>
    <cellStyle name="SAPBEXaggData 8 2 3 2 2" xfId="5074"/>
    <cellStyle name="SAPBEXaggData 8 2 3 3" xfId="5075"/>
    <cellStyle name="SAPBEXaggData 8 2 4" xfId="5076"/>
    <cellStyle name="SAPBEXaggData 8 2 4 2" xfId="5077"/>
    <cellStyle name="SAPBEXaggData 8 2 4 2 2" xfId="5078"/>
    <cellStyle name="SAPBEXaggData 8 2 5" xfId="5079"/>
    <cellStyle name="SAPBEXaggData 8 2 5 2" xfId="5080"/>
    <cellStyle name="SAPBEXaggData 8 2 6" xfId="27175"/>
    <cellStyle name="SAPBEXaggData 8 2 7" xfId="27176"/>
    <cellStyle name="SAPBEXaggData 8 20" xfId="27177"/>
    <cellStyle name="SAPBEXaggData 8 21" xfId="27178"/>
    <cellStyle name="SAPBEXaggData 8 22" xfId="27179"/>
    <cellStyle name="SAPBEXaggData 8 23" xfId="27180"/>
    <cellStyle name="SAPBEXaggData 8 24" xfId="27181"/>
    <cellStyle name="SAPBEXaggData 8 25" xfId="27182"/>
    <cellStyle name="SAPBEXaggData 8 26" xfId="27183"/>
    <cellStyle name="SAPBEXaggData 8 27" xfId="27184"/>
    <cellStyle name="SAPBEXaggData 8 28" xfId="48173"/>
    <cellStyle name="SAPBEXaggData 8 3" xfId="27185"/>
    <cellStyle name="SAPBEXaggData 8 4" xfId="27186"/>
    <cellStyle name="SAPBEXaggData 8 5" xfId="27187"/>
    <cellStyle name="SAPBEXaggData 8 6" xfId="27188"/>
    <cellStyle name="SAPBEXaggData 8 7" xfId="27189"/>
    <cellStyle name="SAPBEXaggData 8 8" xfId="27190"/>
    <cellStyle name="SAPBEXaggData 8 9" xfId="27191"/>
    <cellStyle name="SAPBEXaggData 9" xfId="1627"/>
    <cellStyle name="SAPBEXaggData 9 10" xfId="27192"/>
    <cellStyle name="SAPBEXaggData 9 11" xfId="27193"/>
    <cellStyle name="SAPBEXaggData 9 12" xfId="27194"/>
    <cellStyle name="SAPBEXaggData 9 13" xfId="27195"/>
    <cellStyle name="SAPBEXaggData 9 14" xfId="27196"/>
    <cellStyle name="SAPBEXaggData 9 15" xfId="27197"/>
    <cellStyle name="SAPBEXaggData 9 16" xfId="27198"/>
    <cellStyle name="SAPBEXaggData 9 17" xfId="27199"/>
    <cellStyle name="SAPBEXaggData 9 18" xfId="27200"/>
    <cellStyle name="SAPBEXaggData 9 19" xfId="27201"/>
    <cellStyle name="SAPBEXaggData 9 2" xfId="1628"/>
    <cellStyle name="SAPBEXaggData 9 2 2" xfId="5081"/>
    <cellStyle name="SAPBEXaggData 9 2 2 2" xfId="5082"/>
    <cellStyle name="SAPBEXaggData 9 2 2 2 2" xfId="5083"/>
    <cellStyle name="SAPBEXaggData 9 2 2 2 2 2" xfId="5084"/>
    <cellStyle name="SAPBEXaggData 9 2 2 2 3" xfId="5085"/>
    <cellStyle name="SAPBEXaggData 9 2 2 3" xfId="5086"/>
    <cellStyle name="SAPBEXaggData 9 2 2 3 2" xfId="5087"/>
    <cellStyle name="SAPBEXaggData 9 2 2 3 2 2" xfId="5088"/>
    <cellStyle name="SAPBEXaggData 9 2 2 4" xfId="5089"/>
    <cellStyle name="SAPBEXaggData 9 2 2 4 2" xfId="5090"/>
    <cellStyle name="SAPBEXaggData 9 2 3" xfId="5091"/>
    <cellStyle name="SAPBEXaggData 9 2 3 2" xfId="5092"/>
    <cellStyle name="SAPBEXaggData 9 2 3 2 2" xfId="5093"/>
    <cellStyle name="SAPBEXaggData 9 2 3 3" xfId="5094"/>
    <cellStyle name="SAPBEXaggData 9 2 4" xfId="5095"/>
    <cellStyle name="SAPBEXaggData 9 2 4 2" xfId="5096"/>
    <cellStyle name="SAPBEXaggData 9 2 4 2 2" xfId="5097"/>
    <cellStyle name="SAPBEXaggData 9 2 5" xfId="5098"/>
    <cellStyle name="SAPBEXaggData 9 2 5 2" xfId="5099"/>
    <cellStyle name="SAPBEXaggData 9 2 6" xfId="27202"/>
    <cellStyle name="SAPBEXaggData 9 2 7" xfId="27203"/>
    <cellStyle name="SAPBEXaggData 9 2 8" xfId="49581"/>
    <cellStyle name="SAPBEXaggData 9 20" xfId="27204"/>
    <cellStyle name="SAPBEXaggData 9 21" xfId="27205"/>
    <cellStyle name="SAPBEXaggData 9 22" xfId="27206"/>
    <cellStyle name="SAPBEXaggData 9 23" xfId="27207"/>
    <cellStyle name="SAPBEXaggData 9 24" xfId="27208"/>
    <cellStyle name="SAPBEXaggData 9 25" xfId="27209"/>
    <cellStyle name="SAPBEXaggData 9 26" xfId="27210"/>
    <cellStyle name="SAPBEXaggData 9 27" xfId="27211"/>
    <cellStyle name="SAPBEXaggData 9 28" xfId="27212"/>
    <cellStyle name="SAPBEXaggData 9 29" xfId="48174"/>
    <cellStyle name="SAPBEXaggData 9 3" xfId="5100"/>
    <cellStyle name="SAPBEXaggData 9 3 2" xfId="5101"/>
    <cellStyle name="SAPBEXaggData 9 3 2 2" xfId="5102"/>
    <cellStyle name="SAPBEXaggData 9 3 2 2 2" xfId="5103"/>
    <cellStyle name="SAPBEXaggData 9 3 3" xfId="5104"/>
    <cellStyle name="SAPBEXaggData 9 3 3 2" xfId="5105"/>
    <cellStyle name="SAPBEXaggData 9 3 4" xfId="27213"/>
    <cellStyle name="SAPBEXaggData 9 30" xfId="49066"/>
    <cellStyle name="SAPBEXaggData 9 4" xfId="27214"/>
    <cellStyle name="SAPBEXaggData 9 5" xfId="27215"/>
    <cellStyle name="SAPBEXaggData 9 6" xfId="27216"/>
    <cellStyle name="SAPBEXaggData 9 7" xfId="27217"/>
    <cellStyle name="SAPBEXaggData 9 8" xfId="27218"/>
    <cellStyle name="SAPBEXaggData 9 9" xfId="27219"/>
    <cellStyle name="SAPBEXaggData_20120921_SF-grote-ronde-Liesbethdump2" xfId="413"/>
    <cellStyle name="SAPBEXaggDataEmph" xfId="128"/>
    <cellStyle name="SAPBEXaggDataEmph 10" xfId="5106"/>
    <cellStyle name="SAPBEXaggDataEmph 10 2" xfId="5107"/>
    <cellStyle name="SAPBEXaggDataEmph 10 2 2" xfId="5108"/>
    <cellStyle name="SAPBEXaggDataEmph 10 2 2 2" xfId="5109"/>
    <cellStyle name="SAPBEXaggDataEmph 10 2 3" xfId="5110"/>
    <cellStyle name="SAPBEXaggDataEmph 10 3" xfId="5111"/>
    <cellStyle name="SAPBEXaggDataEmph 10 3 2" xfId="5112"/>
    <cellStyle name="SAPBEXaggDataEmph 10 3 2 2" xfId="5113"/>
    <cellStyle name="SAPBEXaggDataEmph 10 4" xfId="5114"/>
    <cellStyle name="SAPBEXaggDataEmph 10 4 2" xfId="5115"/>
    <cellStyle name="SAPBEXaggDataEmph 10 5" xfId="27220"/>
    <cellStyle name="SAPBEXaggDataEmph 10 6" xfId="27221"/>
    <cellStyle name="SAPBEXaggDataEmph 10 7" xfId="27222"/>
    <cellStyle name="SAPBEXaggDataEmph 10 8" xfId="49582"/>
    <cellStyle name="SAPBEXaggDataEmph 11" xfId="27223"/>
    <cellStyle name="SAPBEXaggDataEmph 12" xfId="27224"/>
    <cellStyle name="SAPBEXaggDataEmph 13" xfId="27225"/>
    <cellStyle name="SAPBEXaggDataEmph 14" xfId="27226"/>
    <cellStyle name="SAPBEXaggDataEmph 15" xfId="27227"/>
    <cellStyle name="SAPBEXaggDataEmph 16" xfId="27228"/>
    <cellStyle name="SAPBEXaggDataEmph 17" xfId="27229"/>
    <cellStyle name="SAPBEXaggDataEmph 18" xfId="27230"/>
    <cellStyle name="SAPBEXaggDataEmph 19" xfId="27231"/>
    <cellStyle name="SAPBEXaggDataEmph 2" xfId="414"/>
    <cellStyle name="SAPBEXaggDataEmph 2 10" xfId="27232"/>
    <cellStyle name="SAPBEXaggDataEmph 2 11" xfId="27233"/>
    <cellStyle name="SAPBEXaggDataEmph 2 12" xfId="27234"/>
    <cellStyle name="SAPBEXaggDataEmph 2 13" xfId="27235"/>
    <cellStyle name="SAPBEXaggDataEmph 2 14" xfId="27236"/>
    <cellStyle name="SAPBEXaggDataEmph 2 15" xfId="27237"/>
    <cellStyle name="SAPBEXaggDataEmph 2 16" xfId="27238"/>
    <cellStyle name="SAPBEXaggDataEmph 2 17" xfId="27239"/>
    <cellStyle name="SAPBEXaggDataEmph 2 18" xfId="27240"/>
    <cellStyle name="SAPBEXaggDataEmph 2 19" xfId="27241"/>
    <cellStyle name="SAPBEXaggDataEmph 2 2" xfId="513"/>
    <cellStyle name="SAPBEXaggDataEmph 2 2 10" xfId="27242"/>
    <cellStyle name="SAPBEXaggDataEmph 2 2 11" xfId="27243"/>
    <cellStyle name="SAPBEXaggDataEmph 2 2 12" xfId="27244"/>
    <cellStyle name="SAPBEXaggDataEmph 2 2 13" xfId="27245"/>
    <cellStyle name="SAPBEXaggDataEmph 2 2 14" xfId="27246"/>
    <cellStyle name="SAPBEXaggDataEmph 2 2 15" xfId="27247"/>
    <cellStyle name="SAPBEXaggDataEmph 2 2 16" xfId="27248"/>
    <cellStyle name="SAPBEXaggDataEmph 2 2 17" xfId="27249"/>
    <cellStyle name="SAPBEXaggDataEmph 2 2 18" xfId="27250"/>
    <cellStyle name="SAPBEXaggDataEmph 2 2 19" xfId="27251"/>
    <cellStyle name="SAPBEXaggDataEmph 2 2 2" xfId="701"/>
    <cellStyle name="SAPBEXaggDataEmph 2 2 2 10" xfId="27252"/>
    <cellStyle name="SAPBEXaggDataEmph 2 2 2 11" xfId="27253"/>
    <cellStyle name="SAPBEXaggDataEmph 2 2 2 12" xfId="27254"/>
    <cellStyle name="SAPBEXaggDataEmph 2 2 2 13" xfId="27255"/>
    <cellStyle name="SAPBEXaggDataEmph 2 2 2 14" xfId="27256"/>
    <cellStyle name="SAPBEXaggDataEmph 2 2 2 15" xfId="27257"/>
    <cellStyle name="SAPBEXaggDataEmph 2 2 2 16" xfId="27258"/>
    <cellStyle name="SAPBEXaggDataEmph 2 2 2 17" xfId="27259"/>
    <cellStyle name="SAPBEXaggDataEmph 2 2 2 18" xfId="27260"/>
    <cellStyle name="SAPBEXaggDataEmph 2 2 2 19" xfId="27261"/>
    <cellStyle name="SAPBEXaggDataEmph 2 2 2 2" xfId="1629"/>
    <cellStyle name="SAPBEXaggDataEmph 2 2 2 2 2" xfId="5116"/>
    <cellStyle name="SAPBEXaggDataEmph 2 2 2 2 2 2" xfId="5117"/>
    <cellStyle name="SAPBEXaggDataEmph 2 2 2 2 2 2 2" xfId="5118"/>
    <cellStyle name="SAPBEXaggDataEmph 2 2 2 2 2 2 2 2" xfId="5119"/>
    <cellStyle name="SAPBEXaggDataEmph 2 2 2 2 2 2 3" xfId="5120"/>
    <cellStyle name="SAPBEXaggDataEmph 2 2 2 2 2 3" xfId="5121"/>
    <cellStyle name="SAPBEXaggDataEmph 2 2 2 2 2 3 2" xfId="5122"/>
    <cellStyle name="SAPBEXaggDataEmph 2 2 2 2 2 3 2 2" xfId="5123"/>
    <cellStyle name="SAPBEXaggDataEmph 2 2 2 2 2 4" xfId="5124"/>
    <cellStyle name="SAPBEXaggDataEmph 2 2 2 2 2 4 2" xfId="5125"/>
    <cellStyle name="SAPBEXaggDataEmph 2 2 2 2 3" xfId="5126"/>
    <cellStyle name="SAPBEXaggDataEmph 2 2 2 2 3 2" xfId="5127"/>
    <cellStyle name="SAPBEXaggDataEmph 2 2 2 2 3 2 2" xfId="5128"/>
    <cellStyle name="SAPBEXaggDataEmph 2 2 2 2 3 3" xfId="5129"/>
    <cellStyle name="SAPBEXaggDataEmph 2 2 2 2 4" xfId="5130"/>
    <cellStyle name="SAPBEXaggDataEmph 2 2 2 2 4 2" xfId="5131"/>
    <cellStyle name="SAPBEXaggDataEmph 2 2 2 2 4 2 2" xfId="5132"/>
    <cellStyle name="SAPBEXaggDataEmph 2 2 2 2 5" xfId="5133"/>
    <cellStyle name="SAPBEXaggDataEmph 2 2 2 2 5 2" xfId="5134"/>
    <cellStyle name="SAPBEXaggDataEmph 2 2 2 2 6" xfId="27262"/>
    <cellStyle name="SAPBEXaggDataEmph 2 2 2 2 7" xfId="27263"/>
    <cellStyle name="SAPBEXaggDataEmph 2 2 2 2 8" xfId="49585"/>
    <cellStyle name="SAPBEXaggDataEmph 2 2 2 20" xfId="27264"/>
    <cellStyle name="SAPBEXaggDataEmph 2 2 2 21" xfId="27265"/>
    <cellStyle name="SAPBEXaggDataEmph 2 2 2 22" xfId="27266"/>
    <cellStyle name="SAPBEXaggDataEmph 2 2 2 23" xfId="27267"/>
    <cellStyle name="SAPBEXaggDataEmph 2 2 2 24" xfId="27268"/>
    <cellStyle name="SAPBEXaggDataEmph 2 2 2 25" xfId="27269"/>
    <cellStyle name="SAPBEXaggDataEmph 2 2 2 26" xfId="27270"/>
    <cellStyle name="SAPBEXaggDataEmph 2 2 2 27" xfId="27271"/>
    <cellStyle name="SAPBEXaggDataEmph 2 2 2 28" xfId="48175"/>
    <cellStyle name="SAPBEXaggDataEmph 2 2 2 29" xfId="49070"/>
    <cellStyle name="SAPBEXaggDataEmph 2 2 2 3" xfId="27272"/>
    <cellStyle name="SAPBEXaggDataEmph 2 2 2 4" xfId="27273"/>
    <cellStyle name="SAPBEXaggDataEmph 2 2 2 5" xfId="27274"/>
    <cellStyle name="SAPBEXaggDataEmph 2 2 2 6" xfId="27275"/>
    <cellStyle name="SAPBEXaggDataEmph 2 2 2 7" xfId="27276"/>
    <cellStyle name="SAPBEXaggDataEmph 2 2 2 8" xfId="27277"/>
    <cellStyle name="SAPBEXaggDataEmph 2 2 2 9" xfId="27278"/>
    <cellStyle name="SAPBEXaggDataEmph 2 2 20" xfId="27279"/>
    <cellStyle name="SAPBEXaggDataEmph 2 2 21" xfId="27280"/>
    <cellStyle name="SAPBEXaggDataEmph 2 2 22" xfId="27281"/>
    <cellStyle name="SAPBEXaggDataEmph 2 2 23" xfId="27282"/>
    <cellStyle name="SAPBEXaggDataEmph 2 2 24" xfId="27283"/>
    <cellStyle name="SAPBEXaggDataEmph 2 2 25" xfId="27284"/>
    <cellStyle name="SAPBEXaggDataEmph 2 2 26" xfId="27285"/>
    <cellStyle name="SAPBEXaggDataEmph 2 2 27" xfId="27286"/>
    <cellStyle name="SAPBEXaggDataEmph 2 2 28" xfId="27287"/>
    <cellStyle name="SAPBEXaggDataEmph 2 2 29" xfId="27288"/>
    <cellStyle name="SAPBEXaggDataEmph 2 2 3" xfId="702"/>
    <cellStyle name="SAPBEXaggDataEmph 2 2 3 10" xfId="27289"/>
    <cellStyle name="SAPBEXaggDataEmph 2 2 3 11" xfId="27290"/>
    <cellStyle name="SAPBEXaggDataEmph 2 2 3 12" xfId="27291"/>
    <cellStyle name="SAPBEXaggDataEmph 2 2 3 13" xfId="27292"/>
    <cellStyle name="SAPBEXaggDataEmph 2 2 3 14" xfId="27293"/>
    <cellStyle name="SAPBEXaggDataEmph 2 2 3 15" xfId="27294"/>
    <cellStyle name="SAPBEXaggDataEmph 2 2 3 16" xfId="27295"/>
    <cellStyle name="SAPBEXaggDataEmph 2 2 3 17" xfId="27296"/>
    <cellStyle name="SAPBEXaggDataEmph 2 2 3 18" xfId="27297"/>
    <cellStyle name="SAPBEXaggDataEmph 2 2 3 19" xfId="27298"/>
    <cellStyle name="SAPBEXaggDataEmph 2 2 3 2" xfId="1630"/>
    <cellStyle name="SAPBEXaggDataEmph 2 2 3 2 2" xfId="5135"/>
    <cellStyle name="SAPBEXaggDataEmph 2 2 3 2 2 2" xfId="5136"/>
    <cellStyle name="SAPBEXaggDataEmph 2 2 3 2 2 2 2" xfId="5137"/>
    <cellStyle name="SAPBEXaggDataEmph 2 2 3 2 2 2 2 2" xfId="5138"/>
    <cellStyle name="SAPBEXaggDataEmph 2 2 3 2 2 2 3" xfId="5139"/>
    <cellStyle name="SAPBEXaggDataEmph 2 2 3 2 2 3" xfId="5140"/>
    <cellStyle name="SAPBEXaggDataEmph 2 2 3 2 2 3 2" xfId="5141"/>
    <cellStyle name="SAPBEXaggDataEmph 2 2 3 2 2 3 2 2" xfId="5142"/>
    <cellStyle name="SAPBEXaggDataEmph 2 2 3 2 2 4" xfId="5143"/>
    <cellStyle name="SAPBEXaggDataEmph 2 2 3 2 2 4 2" xfId="5144"/>
    <cellStyle name="SAPBEXaggDataEmph 2 2 3 2 3" xfId="5145"/>
    <cellStyle name="SAPBEXaggDataEmph 2 2 3 2 3 2" xfId="5146"/>
    <cellStyle name="SAPBEXaggDataEmph 2 2 3 2 3 2 2" xfId="5147"/>
    <cellStyle name="SAPBEXaggDataEmph 2 2 3 2 3 3" xfId="5148"/>
    <cellStyle name="SAPBEXaggDataEmph 2 2 3 2 4" xfId="5149"/>
    <cellStyle name="SAPBEXaggDataEmph 2 2 3 2 4 2" xfId="5150"/>
    <cellStyle name="SAPBEXaggDataEmph 2 2 3 2 4 2 2" xfId="5151"/>
    <cellStyle name="SAPBEXaggDataEmph 2 2 3 2 5" xfId="5152"/>
    <cellStyle name="SAPBEXaggDataEmph 2 2 3 2 5 2" xfId="5153"/>
    <cellStyle name="SAPBEXaggDataEmph 2 2 3 2 6" xfId="27299"/>
    <cellStyle name="SAPBEXaggDataEmph 2 2 3 2 7" xfId="27300"/>
    <cellStyle name="SAPBEXaggDataEmph 2 2 3 2 8" xfId="49586"/>
    <cellStyle name="SAPBEXaggDataEmph 2 2 3 20" xfId="27301"/>
    <cellStyle name="SAPBEXaggDataEmph 2 2 3 21" xfId="27302"/>
    <cellStyle name="SAPBEXaggDataEmph 2 2 3 22" xfId="27303"/>
    <cellStyle name="SAPBEXaggDataEmph 2 2 3 23" xfId="27304"/>
    <cellStyle name="SAPBEXaggDataEmph 2 2 3 24" xfId="27305"/>
    <cellStyle name="SAPBEXaggDataEmph 2 2 3 25" xfId="27306"/>
    <cellStyle name="SAPBEXaggDataEmph 2 2 3 26" xfId="27307"/>
    <cellStyle name="SAPBEXaggDataEmph 2 2 3 27" xfId="27308"/>
    <cellStyle name="SAPBEXaggDataEmph 2 2 3 28" xfId="48176"/>
    <cellStyle name="SAPBEXaggDataEmph 2 2 3 29" xfId="49071"/>
    <cellStyle name="SAPBEXaggDataEmph 2 2 3 3" xfId="27309"/>
    <cellStyle name="SAPBEXaggDataEmph 2 2 3 4" xfId="27310"/>
    <cellStyle name="SAPBEXaggDataEmph 2 2 3 5" xfId="27311"/>
    <cellStyle name="SAPBEXaggDataEmph 2 2 3 6" xfId="27312"/>
    <cellStyle name="SAPBEXaggDataEmph 2 2 3 7" xfId="27313"/>
    <cellStyle name="SAPBEXaggDataEmph 2 2 3 8" xfId="27314"/>
    <cellStyle name="SAPBEXaggDataEmph 2 2 3 9" xfId="27315"/>
    <cellStyle name="SAPBEXaggDataEmph 2 2 30" xfId="27316"/>
    <cellStyle name="SAPBEXaggDataEmph 2 2 31" xfId="27317"/>
    <cellStyle name="SAPBEXaggDataEmph 2 2 32" xfId="27318"/>
    <cellStyle name="SAPBEXaggDataEmph 2 2 33" xfId="48177"/>
    <cellStyle name="SAPBEXaggDataEmph 2 2 34" xfId="49069"/>
    <cellStyle name="SAPBEXaggDataEmph 2 2 4" xfId="703"/>
    <cellStyle name="SAPBEXaggDataEmph 2 2 4 10" xfId="27319"/>
    <cellStyle name="SAPBEXaggDataEmph 2 2 4 11" xfId="27320"/>
    <cellStyle name="SAPBEXaggDataEmph 2 2 4 12" xfId="27321"/>
    <cellStyle name="SAPBEXaggDataEmph 2 2 4 13" xfId="27322"/>
    <cellStyle name="SAPBEXaggDataEmph 2 2 4 14" xfId="27323"/>
    <cellStyle name="SAPBEXaggDataEmph 2 2 4 15" xfId="27324"/>
    <cellStyle name="SAPBEXaggDataEmph 2 2 4 16" xfId="27325"/>
    <cellStyle name="SAPBEXaggDataEmph 2 2 4 17" xfId="27326"/>
    <cellStyle name="SAPBEXaggDataEmph 2 2 4 18" xfId="27327"/>
    <cellStyle name="SAPBEXaggDataEmph 2 2 4 19" xfId="27328"/>
    <cellStyle name="SAPBEXaggDataEmph 2 2 4 2" xfId="1631"/>
    <cellStyle name="SAPBEXaggDataEmph 2 2 4 2 2" xfId="5154"/>
    <cellStyle name="SAPBEXaggDataEmph 2 2 4 2 2 2" xfId="5155"/>
    <cellStyle name="SAPBEXaggDataEmph 2 2 4 2 2 2 2" xfId="5156"/>
    <cellStyle name="SAPBEXaggDataEmph 2 2 4 2 2 2 2 2" xfId="5157"/>
    <cellStyle name="SAPBEXaggDataEmph 2 2 4 2 2 2 3" xfId="5158"/>
    <cellStyle name="SAPBEXaggDataEmph 2 2 4 2 2 3" xfId="5159"/>
    <cellStyle name="SAPBEXaggDataEmph 2 2 4 2 2 3 2" xfId="5160"/>
    <cellStyle name="SAPBEXaggDataEmph 2 2 4 2 2 3 2 2" xfId="5161"/>
    <cellStyle name="SAPBEXaggDataEmph 2 2 4 2 2 4" xfId="5162"/>
    <cellStyle name="SAPBEXaggDataEmph 2 2 4 2 2 4 2" xfId="5163"/>
    <cellStyle name="SAPBEXaggDataEmph 2 2 4 2 3" xfId="5164"/>
    <cellStyle name="SAPBEXaggDataEmph 2 2 4 2 3 2" xfId="5165"/>
    <cellStyle name="SAPBEXaggDataEmph 2 2 4 2 3 2 2" xfId="5166"/>
    <cellStyle name="SAPBEXaggDataEmph 2 2 4 2 3 3" xfId="5167"/>
    <cellStyle name="SAPBEXaggDataEmph 2 2 4 2 4" xfId="5168"/>
    <cellStyle name="SAPBEXaggDataEmph 2 2 4 2 4 2" xfId="5169"/>
    <cellStyle name="SAPBEXaggDataEmph 2 2 4 2 4 2 2" xfId="5170"/>
    <cellStyle name="SAPBEXaggDataEmph 2 2 4 2 5" xfId="5171"/>
    <cellStyle name="SAPBEXaggDataEmph 2 2 4 2 5 2" xfId="5172"/>
    <cellStyle name="SAPBEXaggDataEmph 2 2 4 2 6" xfId="27329"/>
    <cellStyle name="SAPBEXaggDataEmph 2 2 4 2 7" xfId="27330"/>
    <cellStyle name="SAPBEXaggDataEmph 2 2 4 2 8" xfId="49587"/>
    <cellStyle name="SAPBEXaggDataEmph 2 2 4 20" xfId="27331"/>
    <cellStyle name="SAPBEXaggDataEmph 2 2 4 21" xfId="27332"/>
    <cellStyle name="SAPBEXaggDataEmph 2 2 4 22" xfId="27333"/>
    <cellStyle name="SAPBEXaggDataEmph 2 2 4 23" xfId="27334"/>
    <cellStyle name="SAPBEXaggDataEmph 2 2 4 24" xfId="27335"/>
    <cellStyle name="SAPBEXaggDataEmph 2 2 4 25" xfId="27336"/>
    <cellStyle name="SAPBEXaggDataEmph 2 2 4 26" xfId="27337"/>
    <cellStyle name="SAPBEXaggDataEmph 2 2 4 27" xfId="27338"/>
    <cellStyle name="SAPBEXaggDataEmph 2 2 4 28" xfId="48178"/>
    <cellStyle name="SAPBEXaggDataEmph 2 2 4 29" xfId="49072"/>
    <cellStyle name="SAPBEXaggDataEmph 2 2 4 3" xfId="27339"/>
    <cellStyle name="SAPBEXaggDataEmph 2 2 4 4" xfId="27340"/>
    <cellStyle name="SAPBEXaggDataEmph 2 2 4 5" xfId="27341"/>
    <cellStyle name="SAPBEXaggDataEmph 2 2 4 6" xfId="27342"/>
    <cellStyle name="SAPBEXaggDataEmph 2 2 4 7" xfId="27343"/>
    <cellStyle name="SAPBEXaggDataEmph 2 2 4 8" xfId="27344"/>
    <cellStyle name="SAPBEXaggDataEmph 2 2 4 9" xfId="27345"/>
    <cellStyle name="SAPBEXaggDataEmph 2 2 5" xfId="704"/>
    <cellStyle name="SAPBEXaggDataEmph 2 2 5 10" xfId="27346"/>
    <cellStyle name="SAPBEXaggDataEmph 2 2 5 11" xfId="27347"/>
    <cellStyle name="SAPBEXaggDataEmph 2 2 5 12" xfId="27348"/>
    <cellStyle name="SAPBEXaggDataEmph 2 2 5 13" xfId="27349"/>
    <cellStyle name="SAPBEXaggDataEmph 2 2 5 14" xfId="27350"/>
    <cellStyle name="SAPBEXaggDataEmph 2 2 5 15" xfId="27351"/>
    <cellStyle name="SAPBEXaggDataEmph 2 2 5 16" xfId="27352"/>
    <cellStyle name="SAPBEXaggDataEmph 2 2 5 17" xfId="27353"/>
    <cellStyle name="SAPBEXaggDataEmph 2 2 5 18" xfId="27354"/>
    <cellStyle name="SAPBEXaggDataEmph 2 2 5 19" xfId="27355"/>
    <cellStyle name="SAPBEXaggDataEmph 2 2 5 2" xfId="1632"/>
    <cellStyle name="SAPBEXaggDataEmph 2 2 5 2 2" xfId="5173"/>
    <cellStyle name="SAPBEXaggDataEmph 2 2 5 2 2 2" xfId="5174"/>
    <cellStyle name="SAPBEXaggDataEmph 2 2 5 2 2 2 2" xfId="5175"/>
    <cellStyle name="SAPBEXaggDataEmph 2 2 5 2 2 2 2 2" xfId="5176"/>
    <cellStyle name="SAPBEXaggDataEmph 2 2 5 2 2 2 3" xfId="5177"/>
    <cellStyle name="SAPBEXaggDataEmph 2 2 5 2 2 3" xfId="5178"/>
    <cellStyle name="SAPBEXaggDataEmph 2 2 5 2 2 3 2" xfId="5179"/>
    <cellStyle name="SAPBEXaggDataEmph 2 2 5 2 2 3 2 2" xfId="5180"/>
    <cellStyle name="SAPBEXaggDataEmph 2 2 5 2 2 4" xfId="5181"/>
    <cellStyle name="SAPBEXaggDataEmph 2 2 5 2 2 4 2" xfId="5182"/>
    <cellStyle name="SAPBEXaggDataEmph 2 2 5 2 3" xfId="5183"/>
    <cellStyle name="SAPBEXaggDataEmph 2 2 5 2 3 2" xfId="5184"/>
    <cellStyle name="SAPBEXaggDataEmph 2 2 5 2 3 2 2" xfId="5185"/>
    <cellStyle name="SAPBEXaggDataEmph 2 2 5 2 3 3" xfId="5186"/>
    <cellStyle name="SAPBEXaggDataEmph 2 2 5 2 4" xfId="5187"/>
    <cellStyle name="SAPBEXaggDataEmph 2 2 5 2 4 2" xfId="5188"/>
    <cellStyle name="SAPBEXaggDataEmph 2 2 5 2 4 2 2" xfId="5189"/>
    <cellStyle name="SAPBEXaggDataEmph 2 2 5 2 5" xfId="5190"/>
    <cellStyle name="SAPBEXaggDataEmph 2 2 5 2 5 2" xfId="5191"/>
    <cellStyle name="SAPBEXaggDataEmph 2 2 5 2 6" xfId="27356"/>
    <cellStyle name="SAPBEXaggDataEmph 2 2 5 2 7" xfId="27357"/>
    <cellStyle name="SAPBEXaggDataEmph 2 2 5 2 8" xfId="49588"/>
    <cellStyle name="SAPBEXaggDataEmph 2 2 5 20" xfId="27358"/>
    <cellStyle name="SAPBEXaggDataEmph 2 2 5 21" xfId="27359"/>
    <cellStyle name="SAPBEXaggDataEmph 2 2 5 22" xfId="27360"/>
    <cellStyle name="SAPBEXaggDataEmph 2 2 5 23" xfId="27361"/>
    <cellStyle name="SAPBEXaggDataEmph 2 2 5 24" xfId="27362"/>
    <cellStyle name="SAPBEXaggDataEmph 2 2 5 25" xfId="27363"/>
    <cellStyle name="SAPBEXaggDataEmph 2 2 5 26" xfId="27364"/>
    <cellStyle name="SAPBEXaggDataEmph 2 2 5 27" xfId="27365"/>
    <cellStyle name="SAPBEXaggDataEmph 2 2 5 28" xfId="48179"/>
    <cellStyle name="SAPBEXaggDataEmph 2 2 5 29" xfId="49073"/>
    <cellStyle name="SAPBEXaggDataEmph 2 2 5 3" xfId="27366"/>
    <cellStyle name="SAPBEXaggDataEmph 2 2 5 4" xfId="27367"/>
    <cellStyle name="SAPBEXaggDataEmph 2 2 5 5" xfId="27368"/>
    <cellStyle name="SAPBEXaggDataEmph 2 2 5 6" xfId="27369"/>
    <cellStyle name="SAPBEXaggDataEmph 2 2 5 7" xfId="27370"/>
    <cellStyle name="SAPBEXaggDataEmph 2 2 5 8" xfId="27371"/>
    <cellStyle name="SAPBEXaggDataEmph 2 2 5 9" xfId="27372"/>
    <cellStyle name="SAPBEXaggDataEmph 2 2 6" xfId="705"/>
    <cellStyle name="SAPBEXaggDataEmph 2 2 6 10" xfId="27373"/>
    <cellStyle name="SAPBEXaggDataEmph 2 2 6 11" xfId="27374"/>
    <cellStyle name="SAPBEXaggDataEmph 2 2 6 12" xfId="27375"/>
    <cellStyle name="SAPBEXaggDataEmph 2 2 6 13" xfId="27376"/>
    <cellStyle name="SAPBEXaggDataEmph 2 2 6 14" xfId="27377"/>
    <cellStyle name="SAPBEXaggDataEmph 2 2 6 15" xfId="27378"/>
    <cellStyle name="SAPBEXaggDataEmph 2 2 6 16" xfId="27379"/>
    <cellStyle name="SAPBEXaggDataEmph 2 2 6 17" xfId="27380"/>
    <cellStyle name="SAPBEXaggDataEmph 2 2 6 18" xfId="27381"/>
    <cellStyle name="SAPBEXaggDataEmph 2 2 6 19" xfId="27382"/>
    <cellStyle name="SAPBEXaggDataEmph 2 2 6 2" xfId="1633"/>
    <cellStyle name="SAPBEXaggDataEmph 2 2 6 2 2" xfId="5192"/>
    <cellStyle name="SAPBEXaggDataEmph 2 2 6 2 2 2" xfId="5193"/>
    <cellStyle name="SAPBEXaggDataEmph 2 2 6 2 2 2 2" xfId="5194"/>
    <cellStyle name="SAPBEXaggDataEmph 2 2 6 2 2 2 2 2" xfId="5195"/>
    <cellStyle name="SAPBEXaggDataEmph 2 2 6 2 2 2 3" xfId="5196"/>
    <cellStyle name="SAPBEXaggDataEmph 2 2 6 2 2 3" xfId="5197"/>
    <cellStyle name="SAPBEXaggDataEmph 2 2 6 2 2 3 2" xfId="5198"/>
    <cellStyle name="SAPBEXaggDataEmph 2 2 6 2 2 3 2 2" xfId="5199"/>
    <cellStyle name="SAPBEXaggDataEmph 2 2 6 2 2 4" xfId="5200"/>
    <cellStyle name="SAPBEXaggDataEmph 2 2 6 2 2 4 2" xfId="5201"/>
    <cellStyle name="SAPBEXaggDataEmph 2 2 6 2 3" xfId="5202"/>
    <cellStyle name="SAPBEXaggDataEmph 2 2 6 2 3 2" xfId="5203"/>
    <cellStyle name="SAPBEXaggDataEmph 2 2 6 2 3 2 2" xfId="5204"/>
    <cellStyle name="SAPBEXaggDataEmph 2 2 6 2 3 3" xfId="5205"/>
    <cellStyle name="SAPBEXaggDataEmph 2 2 6 2 4" xfId="5206"/>
    <cellStyle name="SAPBEXaggDataEmph 2 2 6 2 4 2" xfId="5207"/>
    <cellStyle name="SAPBEXaggDataEmph 2 2 6 2 4 2 2" xfId="5208"/>
    <cellStyle name="SAPBEXaggDataEmph 2 2 6 2 5" xfId="5209"/>
    <cellStyle name="SAPBEXaggDataEmph 2 2 6 2 5 2" xfId="5210"/>
    <cellStyle name="SAPBEXaggDataEmph 2 2 6 2 6" xfId="27383"/>
    <cellStyle name="SAPBEXaggDataEmph 2 2 6 2 7" xfId="27384"/>
    <cellStyle name="SAPBEXaggDataEmph 2 2 6 2 8" xfId="49589"/>
    <cellStyle name="SAPBEXaggDataEmph 2 2 6 20" xfId="27385"/>
    <cellStyle name="SAPBEXaggDataEmph 2 2 6 21" xfId="27386"/>
    <cellStyle name="SAPBEXaggDataEmph 2 2 6 22" xfId="27387"/>
    <cellStyle name="SAPBEXaggDataEmph 2 2 6 23" xfId="27388"/>
    <cellStyle name="SAPBEXaggDataEmph 2 2 6 24" xfId="27389"/>
    <cellStyle name="SAPBEXaggDataEmph 2 2 6 25" xfId="27390"/>
    <cellStyle name="SAPBEXaggDataEmph 2 2 6 26" xfId="27391"/>
    <cellStyle name="SAPBEXaggDataEmph 2 2 6 27" xfId="27392"/>
    <cellStyle name="SAPBEXaggDataEmph 2 2 6 28" xfId="48180"/>
    <cellStyle name="SAPBEXaggDataEmph 2 2 6 29" xfId="49074"/>
    <cellStyle name="SAPBEXaggDataEmph 2 2 6 3" xfId="27393"/>
    <cellStyle name="SAPBEXaggDataEmph 2 2 6 4" xfId="27394"/>
    <cellStyle name="SAPBEXaggDataEmph 2 2 6 5" xfId="27395"/>
    <cellStyle name="SAPBEXaggDataEmph 2 2 6 6" xfId="27396"/>
    <cellStyle name="SAPBEXaggDataEmph 2 2 6 7" xfId="27397"/>
    <cellStyle name="SAPBEXaggDataEmph 2 2 6 8" xfId="27398"/>
    <cellStyle name="SAPBEXaggDataEmph 2 2 6 9" xfId="27399"/>
    <cellStyle name="SAPBEXaggDataEmph 2 2 7" xfId="1634"/>
    <cellStyle name="SAPBEXaggDataEmph 2 2 7 2" xfId="5211"/>
    <cellStyle name="SAPBEXaggDataEmph 2 2 7 2 2" xfId="5212"/>
    <cellStyle name="SAPBEXaggDataEmph 2 2 7 2 2 2" xfId="5213"/>
    <cellStyle name="SAPBEXaggDataEmph 2 2 7 2 2 2 2" xfId="5214"/>
    <cellStyle name="SAPBEXaggDataEmph 2 2 7 2 2 3" xfId="5215"/>
    <cellStyle name="SAPBEXaggDataEmph 2 2 7 2 3" xfId="5216"/>
    <cellStyle name="SAPBEXaggDataEmph 2 2 7 2 3 2" xfId="5217"/>
    <cellStyle name="SAPBEXaggDataEmph 2 2 7 2 3 2 2" xfId="5218"/>
    <cellStyle name="SAPBEXaggDataEmph 2 2 7 2 4" xfId="5219"/>
    <cellStyle name="SAPBEXaggDataEmph 2 2 7 2 4 2" xfId="5220"/>
    <cellStyle name="SAPBEXaggDataEmph 2 2 7 3" xfId="5221"/>
    <cellStyle name="SAPBEXaggDataEmph 2 2 7 3 2" xfId="5222"/>
    <cellStyle name="SAPBEXaggDataEmph 2 2 7 3 2 2" xfId="5223"/>
    <cellStyle name="SAPBEXaggDataEmph 2 2 7 3 3" xfId="5224"/>
    <cellStyle name="SAPBEXaggDataEmph 2 2 7 4" xfId="5225"/>
    <cellStyle name="SAPBEXaggDataEmph 2 2 7 4 2" xfId="5226"/>
    <cellStyle name="SAPBEXaggDataEmph 2 2 7 4 2 2" xfId="5227"/>
    <cellStyle name="SAPBEXaggDataEmph 2 2 7 5" xfId="5228"/>
    <cellStyle name="SAPBEXaggDataEmph 2 2 7 5 2" xfId="5229"/>
    <cellStyle name="SAPBEXaggDataEmph 2 2 7 6" xfId="27400"/>
    <cellStyle name="SAPBEXaggDataEmph 2 2 7 7" xfId="27401"/>
    <cellStyle name="SAPBEXaggDataEmph 2 2 7 8" xfId="49584"/>
    <cellStyle name="SAPBEXaggDataEmph 2 2 8" xfId="27402"/>
    <cellStyle name="SAPBEXaggDataEmph 2 2 9" xfId="27403"/>
    <cellStyle name="SAPBEXaggDataEmph 2 20" xfId="27404"/>
    <cellStyle name="SAPBEXaggDataEmph 2 21" xfId="27405"/>
    <cellStyle name="SAPBEXaggDataEmph 2 22" xfId="27406"/>
    <cellStyle name="SAPBEXaggDataEmph 2 23" xfId="27407"/>
    <cellStyle name="SAPBEXaggDataEmph 2 24" xfId="27408"/>
    <cellStyle name="SAPBEXaggDataEmph 2 25" xfId="27409"/>
    <cellStyle name="SAPBEXaggDataEmph 2 26" xfId="27410"/>
    <cellStyle name="SAPBEXaggDataEmph 2 27" xfId="27411"/>
    <cellStyle name="SAPBEXaggDataEmph 2 28" xfId="27412"/>
    <cellStyle name="SAPBEXaggDataEmph 2 29" xfId="27413"/>
    <cellStyle name="SAPBEXaggDataEmph 2 3" xfId="706"/>
    <cellStyle name="SAPBEXaggDataEmph 2 3 10" xfId="27414"/>
    <cellStyle name="SAPBEXaggDataEmph 2 3 11" xfId="27415"/>
    <cellStyle name="SAPBEXaggDataEmph 2 3 12" xfId="27416"/>
    <cellStyle name="SAPBEXaggDataEmph 2 3 13" xfId="27417"/>
    <cellStyle name="SAPBEXaggDataEmph 2 3 14" xfId="27418"/>
    <cellStyle name="SAPBEXaggDataEmph 2 3 15" xfId="27419"/>
    <cellStyle name="SAPBEXaggDataEmph 2 3 16" xfId="27420"/>
    <cellStyle name="SAPBEXaggDataEmph 2 3 17" xfId="27421"/>
    <cellStyle name="SAPBEXaggDataEmph 2 3 18" xfId="27422"/>
    <cellStyle name="SAPBEXaggDataEmph 2 3 19" xfId="27423"/>
    <cellStyle name="SAPBEXaggDataEmph 2 3 2" xfId="1635"/>
    <cellStyle name="SAPBEXaggDataEmph 2 3 2 2" xfId="5230"/>
    <cellStyle name="SAPBEXaggDataEmph 2 3 2 2 2" xfId="5231"/>
    <cellStyle name="SAPBEXaggDataEmph 2 3 2 2 2 2" xfId="5232"/>
    <cellStyle name="SAPBEXaggDataEmph 2 3 2 2 2 2 2" xfId="5233"/>
    <cellStyle name="SAPBEXaggDataEmph 2 3 2 2 2 3" xfId="5234"/>
    <cellStyle name="SAPBEXaggDataEmph 2 3 2 2 3" xfId="5235"/>
    <cellStyle name="SAPBEXaggDataEmph 2 3 2 2 3 2" xfId="5236"/>
    <cellStyle name="SAPBEXaggDataEmph 2 3 2 2 3 2 2" xfId="5237"/>
    <cellStyle name="SAPBEXaggDataEmph 2 3 2 2 4" xfId="5238"/>
    <cellStyle name="SAPBEXaggDataEmph 2 3 2 2 4 2" xfId="5239"/>
    <cellStyle name="SAPBEXaggDataEmph 2 3 2 3" xfId="5240"/>
    <cellStyle name="SAPBEXaggDataEmph 2 3 2 3 2" xfId="5241"/>
    <cellStyle name="SAPBEXaggDataEmph 2 3 2 3 2 2" xfId="5242"/>
    <cellStyle name="SAPBEXaggDataEmph 2 3 2 3 3" xfId="5243"/>
    <cellStyle name="SAPBEXaggDataEmph 2 3 2 4" xfId="5244"/>
    <cellStyle name="SAPBEXaggDataEmph 2 3 2 4 2" xfId="5245"/>
    <cellStyle name="SAPBEXaggDataEmph 2 3 2 4 2 2" xfId="5246"/>
    <cellStyle name="SAPBEXaggDataEmph 2 3 2 5" xfId="5247"/>
    <cellStyle name="SAPBEXaggDataEmph 2 3 2 5 2" xfId="5248"/>
    <cellStyle name="SAPBEXaggDataEmph 2 3 2 6" xfId="27424"/>
    <cellStyle name="SAPBEXaggDataEmph 2 3 2 7" xfId="27425"/>
    <cellStyle name="SAPBEXaggDataEmph 2 3 2 8" xfId="49590"/>
    <cellStyle name="SAPBEXaggDataEmph 2 3 20" xfId="27426"/>
    <cellStyle name="SAPBEXaggDataEmph 2 3 21" xfId="27427"/>
    <cellStyle name="SAPBEXaggDataEmph 2 3 22" xfId="27428"/>
    <cellStyle name="SAPBEXaggDataEmph 2 3 23" xfId="27429"/>
    <cellStyle name="SAPBEXaggDataEmph 2 3 24" xfId="27430"/>
    <cellStyle name="SAPBEXaggDataEmph 2 3 25" xfId="27431"/>
    <cellStyle name="SAPBEXaggDataEmph 2 3 26" xfId="27432"/>
    <cellStyle name="SAPBEXaggDataEmph 2 3 27" xfId="27433"/>
    <cellStyle name="SAPBEXaggDataEmph 2 3 28" xfId="48181"/>
    <cellStyle name="SAPBEXaggDataEmph 2 3 29" xfId="49075"/>
    <cellStyle name="SAPBEXaggDataEmph 2 3 3" xfId="27434"/>
    <cellStyle name="SAPBEXaggDataEmph 2 3 4" xfId="27435"/>
    <cellStyle name="SAPBEXaggDataEmph 2 3 5" xfId="27436"/>
    <cellStyle name="SAPBEXaggDataEmph 2 3 6" xfId="27437"/>
    <cellStyle name="SAPBEXaggDataEmph 2 3 7" xfId="27438"/>
    <cellStyle name="SAPBEXaggDataEmph 2 3 8" xfId="27439"/>
    <cellStyle name="SAPBEXaggDataEmph 2 3 9" xfId="27440"/>
    <cellStyle name="SAPBEXaggDataEmph 2 30" xfId="27441"/>
    <cellStyle name="SAPBEXaggDataEmph 2 31" xfId="27442"/>
    <cellStyle name="SAPBEXaggDataEmph 2 32" xfId="27443"/>
    <cellStyle name="SAPBEXaggDataEmph 2 33" xfId="48182"/>
    <cellStyle name="SAPBEXaggDataEmph 2 34" xfId="49068"/>
    <cellStyle name="SAPBEXaggDataEmph 2 4" xfId="707"/>
    <cellStyle name="SAPBEXaggDataEmph 2 4 10" xfId="27444"/>
    <cellStyle name="SAPBEXaggDataEmph 2 4 11" xfId="27445"/>
    <cellStyle name="SAPBEXaggDataEmph 2 4 12" xfId="27446"/>
    <cellStyle name="SAPBEXaggDataEmph 2 4 13" xfId="27447"/>
    <cellStyle name="SAPBEXaggDataEmph 2 4 14" xfId="27448"/>
    <cellStyle name="SAPBEXaggDataEmph 2 4 15" xfId="27449"/>
    <cellStyle name="SAPBEXaggDataEmph 2 4 16" xfId="27450"/>
    <cellStyle name="SAPBEXaggDataEmph 2 4 17" xfId="27451"/>
    <cellStyle name="SAPBEXaggDataEmph 2 4 18" xfId="27452"/>
    <cellStyle name="SAPBEXaggDataEmph 2 4 19" xfId="27453"/>
    <cellStyle name="SAPBEXaggDataEmph 2 4 2" xfId="1636"/>
    <cellStyle name="SAPBEXaggDataEmph 2 4 2 2" xfId="5249"/>
    <cellStyle name="SAPBEXaggDataEmph 2 4 2 2 2" xfId="5250"/>
    <cellStyle name="SAPBEXaggDataEmph 2 4 2 2 2 2" xfId="5251"/>
    <cellStyle name="SAPBEXaggDataEmph 2 4 2 2 2 2 2" xfId="5252"/>
    <cellStyle name="SAPBEXaggDataEmph 2 4 2 2 2 3" xfId="5253"/>
    <cellStyle name="SAPBEXaggDataEmph 2 4 2 2 3" xfId="5254"/>
    <cellStyle name="SAPBEXaggDataEmph 2 4 2 2 3 2" xfId="5255"/>
    <cellStyle name="SAPBEXaggDataEmph 2 4 2 2 3 2 2" xfId="5256"/>
    <cellStyle name="SAPBEXaggDataEmph 2 4 2 2 4" xfId="5257"/>
    <cellStyle name="SAPBEXaggDataEmph 2 4 2 2 4 2" xfId="5258"/>
    <cellStyle name="SAPBEXaggDataEmph 2 4 2 3" xfId="5259"/>
    <cellStyle name="SAPBEXaggDataEmph 2 4 2 3 2" xfId="5260"/>
    <cellStyle name="SAPBEXaggDataEmph 2 4 2 3 2 2" xfId="5261"/>
    <cellStyle name="SAPBEXaggDataEmph 2 4 2 3 3" xfId="5262"/>
    <cellStyle name="SAPBEXaggDataEmph 2 4 2 4" xfId="5263"/>
    <cellStyle name="SAPBEXaggDataEmph 2 4 2 4 2" xfId="5264"/>
    <cellStyle name="SAPBEXaggDataEmph 2 4 2 4 2 2" xfId="5265"/>
    <cellStyle name="SAPBEXaggDataEmph 2 4 2 5" xfId="5266"/>
    <cellStyle name="SAPBEXaggDataEmph 2 4 2 5 2" xfId="5267"/>
    <cellStyle name="SAPBEXaggDataEmph 2 4 2 6" xfId="27454"/>
    <cellStyle name="SAPBEXaggDataEmph 2 4 2 7" xfId="27455"/>
    <cellStyle name="SAPBEXaggDataEmph 2 4 2 8" xfId="49591"/>
    <cellStyle name="SAPBEXaggDataEmph 2 4 20" xfId="27456"/>
    <cellStyle name="SAPBEXaggDataEmph 2 4 21" xfId="27457"/>
    <cellStyle name="SAPBEXaggDataEmph 2 4 22" xfId="27458"/>
    <cellStyle name="SAPBEXaggDataEmph 2 4 23" xfId="27459"/>
    <cellStyle name="SAPBEXaggDataEmph 2 4 24" xfId="27460"/>
    <cellStyle name="SAPBEXaggDataEmph 2 4 25" xfId="27461"/>
    <cellStyle name="SAPBEXaggDataEmph 2 4 26" xfId="27462"/>
    <cellStyle name="SAPBEXaggDataEmph 2 4 27" xfId="27463"/>
    <cellStyle name="SAPBEXaggDataEmph 2 4 28" xfId="48183"/>
    <cellStyle name="SAPBEXaggDataEmph 2 4 29" xfId="49076"/>
    <cellStyle name="SAPBEXaggDataEmph 2 4 3" xfId="27464"/>
    <cellStyle name="SAPBEXaggDataEmph 2 4 4" xfId="27465"/>
    <cellStyle name="SAPBEXaggDataEmph 2 4 5" xfId="27466"/>
    <cellStyle name="SAPBEXaggDataEmph 2 4 6" xfId="27467"/>
    <cellStyle name="SAPBEXaggDataEmph 2 4 7" xfId="27468"/>
    <cellStyle name="SAPBEXaggDataEmph 2 4 8" xfId="27469"/>
    <cellStyle name="SAPBEXaggDataEmph 2 4 9" xfId="27470"/>
    <cellStyle name="SAPBEXaggDataEmph 2 5" xfId="708"/>
    <cellStyle name="SAPBEXaggDataEmph 2 5 10" xfId="27471"/>
    <cellStyle name="SAPBEXaggDataEmph 2 5 11" xfId="27472"/>
    <cellStyle name="SAPBEXaggDataEmph 2 5 12" xfId="27473"/>
    <cellStyle name="SAPBEXaggDataEmph 2 5 13" xfId="27474"/>
    <cellStyle name="SAPBEXaggDataEmph 2 5 14" xfId="27475"/>
    <cellStyle name="SAPBEXaggDataEmph 2 5 15" xfId="27476"/>
    <cellStyle name="SAPBEXaggDataEmph 2 5 16" xfId="27477"/>
    <cellStyle name="SAPBEXaggDataEmph 2 5 17" xfId="27478"/>
    <cellStyle name="SAPBEXaggDataEmph 2 5 18" xfId="27479"/>
    <cellStyle name="SAPBEXaggDataEmph 2 5 19" xfId="27480"/>
    <cellStyle name="SAPBEXaggDataEmph 2 5 2" xfId="1637"/>
    <cellStyle name="SAPBEXaggDataEmph 2 5 2 2" xfId="5268"/>
    <cellStyle name="SAPBEXaggDataEmph 2 5 2 2 2" xfId="5269"/>
    <cellStyle name="SAPBEXaggDataEmph 2 5 2 2 2 2" xfId="5270"/>
    <cellStyle name="SAPBEXaggDataEmph 2 5 2 2 2 2 2" xfId="5271"/>
    <cellStyle name="SAPBEXaggDataEmph 2 5 2 2 2 3" xfId="5272"/>
    <cellStyle name="SAPBEXaggDataEmph 2 5 2 2 3" xfId="5273"/>
    <cellStyle name="SAPBEXaggDataEmph 2 5 2 2 3 2" xfId="5274"/>
    <cellStyle name="SAPBEXaggDataEmph 2 5 2 2 3 2 2" xfId="5275"/>
    <cellStyle name="SAPBEXaggDataEmph 2 5 2 2 4" xfId="5276"/>
    <cellStyle name="SAPBEXaggDataEmph 2 5 2 2 4 2" xfId="5277"/>
    <cellStyle name="SAPBEXaggDataEmph 2 5 2 3" xfId="5278"/>
    <cellStyle name="SAPBEXaggDataEmph 2 5 2 3 2" xfId="5279"/>
    <cellStyle name="SAPBEXaggDataEmph 2 5 2 3 2 2" xfId="5280"/>
    <cellStyle name="SAPBEXaggDataEmph 2 5 2 3 3" xfId="5281"/>
    <cellStyle name="SAPBEXaggDataEmph 2 5 2 4" xfId="5282"/>
    <cellStyle name="SAPBEXaggDataEmph 2 5 2 4 2" xfId="5283"/>
    <cellStyle name="SAPBEXaggDataEmph 2 5 2 4 2 2" xfId="5284"/>
    <cellStyle name="SAPBEXaggDataEmph 2 5 2 5" xfId="5285"/>
    <cellStyle name="SAPBEXaggDataEmph 2 5 2 5 2" xfId="5286"/>
    <cellStyle name="SAPBEXaggDataEmph 2 5 2 6" xfId="27481"/>
    <cellStyle name="SAPBEXaggDataEmph 2 5 2 7" xfId="27482"/>
    <cellStyle name="SAPBEXaggDataEmph 2 5 2 8" xfId="49592"/>
    <cellStyle name="SAPBEXaggDataEmph 2 5 20" xfId="27483"/>
    <cellStyle name="SAPBEXaggDataEmph 2 5 21" xfId="27484"/>
    <cellStyle name="SAPBEXaggDataEmph 2 5 22" xfId="27485"/>
    <cellStyle name="SAPBEXaggDataEmph 2 5 23" xfId="27486"/>
    <cellStyle name="SAPBEXaggDataEmph 2 5 24" xfId="27487"/>
    <cellStyle name="SAPBEXaggDataEmph 2 5 25" xfId="27488"/>
    <cellStyle name="SAPBEXaggDataEmph 2 5 26" xfId="27489"/>
    <cellStyle name="SAPBEXaggDataEmph 2 5 27" xfId="27490"/>
    <cellStyle name="SAPBEXaggDataEmph 2 5 28" xfId="48184"/>
    <cellStyle name="SAPBEXaggDataEmph 2 5 29" xfId="49077"/>
    <cellStyle name="SAPBEXaggDataEmph 2 5 3" xfId="27491"/>
    <cellStyle name="SAPBEXaggDataEmph 2 5 4" xfId="27492"/>
    <cellStyle name="SAPBEXaggDataEmph 2 5 5" xfId="27493"/>
    <cellStyle name="SAPBEXaggDataEmph 2 5 6" xfId="27494"/>
    <cellStyle name="SAPBEXaggDataEmph 2 5 7" xfId="27495"/>
    <cellStyle name="SAPBEXaggDataEmph 2 5 8" xfId="27496"/>
    <cellStyle name="SAPBEXaggDataEmph 2 5 9" xfId="27497"/>
    <cellStyle name="SAPBEXaggDataEmph 2 6" xfId="709"/>
    <cellStyle name="SAPBEXaggDataEmph 2 6 10" xfId="27498"/>
    <cellStyle name="SAPBEXaggDataEmph 2 6 11" xfId="27499"/>
    <cellStyle name="SAPBEXaggDataEmph 2 6 12" xfId="27500"/>
    <cellStyle name="SAPBEXaggDataEmph 2 6 13" xfId="27501"/>
    <cellStyle name="SAPBEXaggDataEmph 2 6 14" xfId="27502"/>
    <cellStyle name="SAPBEXaggDataEmph 2 6 15" xfId="27503"/>
    <cellStyle name="SAPBEXaggDataEmph 2 6 16" xfId="27504"/>
    <cellStyle name="SAPBEXaggDataEmph 2 6 17" xfId="27505"/>
    <cellStyle name="SAPBEXaggDataEmph 2 6 18" xfId="27506"/>
    <cellStyle name="SAPBEXaggDataEmph 2 6 19" xfId="27507"/>
    <cellStyle name="SAPBEXaggDataEmph 2 6 2" xfId="1638"/>
    <cellStyle name="SAPBEXaggDataEmph 2 6 2 2" xfId="5287"/>
    <cellStyle name="SAPBEXaggDataEmph 2 6 2 2 2" xfId="5288"/>
    <cellStyle name="SAPBEXaggDataEmph 2 6 2 2 2 2" xfId="5289"/>
    <cellStyle name="SAPBEXaggDataEmph 2 6 2 2 2 2 2" xfId="5290"/>
    <cellStyle name="SAPBEXaggDataEmph 2 6 2 2 2 3" xfId="5291"/>
    <cellStyle name="SAPBEXaggDataEmph 2 6 2 2 3" xfId="5292"/>
    <cellStyle name="SAPBEXaggDataEmph 2 6 2 2 3 2" xfId="5293"/>
    <cellStyle name="SAPBEXaggDataEmph 2 6 2 2 3 2 2" xfId="5294"/>
    <cellStyle name="SAPBEXaggDataEmph 2 6 2 2 4" xfId="5295"/>
    <cellStyle name="SAPBEXaggDataEmph 2 6 2 2 4 2" xfId="5296"/>
    <cellStyle name="SAPBEXaggDataEmph 2 6 2 3" xfId="5297"/>
    <cellStyle name="SAPBEXaggDataEmph 2 6 2 3 2" xfId="5298"/>
    <cellStyle name="SAPBEXaggDataEmph 2 6 2 3 2 2" xfId="5299"/>
    <cellStyle name="SAPBEXaggDataEmph 2 6 2 3 3" xfId="5300"/>
    <cellStyle name="SAPBEXaggDataEmph 2 6 2 4" xfId="5301"/>
    <cellStyle name="SAPBEXaggDataEmph 2 6 2 4 2" xfId="5302"/>
    <cellStyle name="SAPBEXaggDataEmph 2 6 2 4 2 2" xfId="5303"/>
    <cellStyle name="SAPBEXaggDataEmph 2 6 2 5" xfId="5304"/>
    <cellStyle name="SAPBEXaggDataEmph 2 6 2 5 2" xfId="5305"/>
    <cellStyle name="SAPBEXaggDataEmph 2 6 2 6" xfId="27508"/>
    <cellStyle name="SAPBEXaggDataEmph 2 6 2 7" xfId="27509"/>
    <cellStyle name="SAPBEXaggDataEmph 2 6 2 8" xfId="49593"/>
    <cellStyle name="SAPBEXaggDataEmph 2 6 20" xfId="27510"/>
    <cellStyle name="SAPBEXaggDataEmph 2 6 21" xfId="27511"/>
    <cellStyle name="SAPBEXaggDataEmph 2 6 22" xfId="27512"/>
    <cellStyle name="SAPBEXaggDataEmph 2 6 23" xfId="27513"/>
    <cellStyle name="SAPBEXaggDataEmph 2 6 24" xfId="27514"/>
    <cellStyle name="SAPBEXaggDataEmph 2 6 25" xfId="27515"/>
    <cellStyle name="SAPBEXaggDataEmph 2 6 26" xfId="27516"/>
    <cellStyle name="SAPBEXaggDataEmph 2 6 27" xfId="27517"/>
    <cellStyle name="SAPBEXaggDataEmph 2 6 28" xfId="48185"/>
    <cellStyle name="SAPBEXaggDataEmph 2 6 29" xfId="49078"/>
    <cellStyle name="SAPBEXaggDataEmph 2 6 3" xfId="27518"/>
    <cellStyle name="SAPBEXaggDataEmph 2 6 4" xfId="27519"/>
    <cellStyle name="SAPBEXaggDataEmph 2 6 5" xfId="27520"/>
    <cellStyle name="SAPBEXaggDataEmph 2 6 6" xfId="27521"/>
    <cellStyle name="SAPBEXaggDataEmph 2 6 7" xfId="27522"/>
    <cellStyle name="SAPBEXaggDataEmph 2 6 8" xfId="27523"/>
    <cellStyle name="SAPBEXaggDataEmph 2 6 9" xfId="27524"/>
    <cellStyle name="SAPBEXaggDataEmph 2 7" xfId="1639"/>
    <cellStyle name="SAPBEXaggDataEmph 2 7 2" xfId="5306"/>
    <cellStyle name="SAPBEXaggDataEmph 2 7 2 2" xfId="5307"/>
    <cellStyle name="SAPBEXaggDataEmph 2 7 2 2 2" xfId="5308"/>
    <cellStyle name="SAPBEXaggDataEmph 2 7 2 2 2 2" xfId="5309"/>
    <cellStyle name="SAPBEXaggDataEmph 2 7 2 2 3" xfId="5310"/>
    <cellStyle name="SAPBEXaggDataEmph 2 7 2 3" xfId="5311"/>
    <cellStyle name="SAPBEXaggDataEmph 2 7 2 3 2" xfId="5312"/>
    <cellStyle name="SAPBEXaggDataEmph 2 7 2 3 2 2" xfId="5313"/>
    <cellStyle name="SAPBEXaggDataEmph 2 7 2 4" xfId="5314"/>
    <cellStyle name="SAPBEXaggDataEmph 2 7 2 4 2" xfId="5315"/>
    <cellStyle name="SAPBEXaggDataEmph 2 7 3" xfId="5316"/>
    <cellStyle name="SAPBEXaggDataEmph 2 7 3 2" xfId="5317"/>
    <cellStyle name="SAPBEXaggDataEmph 2 7 3 2 2" xfId="5318"/>
    <cellStyle name="SAPBEXaggDataEmph 2 7 3 3" xfId="5319"/>
    <cellStyle name="SAPBEXaggDataEmph 2 7 4" xfId="5320"/>
    <cellStyle name="SAPBEXaggDataEmph 2 7 4 2" xfId="5321"/>
    <cellStyle name="SAPBEXaggDataEmph 2 7 4 2 2" xfId="5322"/>
    <cellStyle name="SAPBEXaggDataEmph 2 7 5" xfId="5323"/>
    <cellStyle name="SAPBEXaggDataEmph 2 7 5 2" xfId="5324"/>
    <cellStyle name="SAPBEXaggDataEmph 2 7 6" xfId="27525"/>
    <cellStyle name="SAPBEXaggDataEmph 2 7 7" xfId="27526"/>
    <cellStyle name="SAPBEXaggDataEmph 2 7 8" xfId="49583"/>
    <cellStyle name="SAPBEXaggDataEmph 2 8" xfId="27527"/>
    <cellStyle name="SAPBEXaggDataEmph 2 9" xfId="27528"/>
    <cellStyle name="SAPBEXaggDataEmph 20" xfId="27529"/>
    <cellStyle name="SAPBEXaggDataEmph 21" xfId="27530"/>
    <cellStyle name="SAPBEXaggDataEmph 22" xfId="27531"/>
    <cellStyle name="SAPBEXaggDataEmph 23" xfId="27532"/>
    <cellStyle name="SAPBEXaggDataEmph 24" xfId="27533"/>
    <cellStyle name="SAPBEXaggDataEmph 25" xfId="27534"/>
    <cellStyle name="SAPBEXaggDataEmph 26" xfId="27535"/>
    <cellStyle name="SAPBEXaggDataEmph 27" xfId="27536"/>
    <cellStyle name="SAPBEXaggDataEmph 28" xfId="27537"/>
    <cellStyle name="SAPBEXaggDataEmph 29" xfId="27538"/>
    <cellStyle name="SAPBEXaggDataEmph 3" xfId="514"/>
    <cellStyle name="SAPBEXaggDataEmph 3 10" xfId="27539"/>
    <cellStyle name="SAPBEXaggDataEmph 3 11" xfId="27540"/>
    <cellStyle name="SAPBEXaggDataEmph 3 12" xfId="27541"/>
    <cellStyle name="SAPBEXaggDataEmph 3 13" xfId="27542"/>
    <cellStyle name="SAPBEXaggDataEmph 3 14" xfId="27543"/>
    <cellStyle name="SAPBEXaggDataEmph 3 15" xfId="27544"/>
    <cellStyle name="SAPBEXaggDataEmph 3 16" xfId="27545"/>
    <cellStyle name="SAPBEXaggDataEmph 3 17" xfId="27546"/>
    <cellStyle name="SAPBEXaggDataEmph 3 18" xfId="27547"/>
    <cellStyle name="SAPBEXaggDataEmph 3 19" xfId="27548"/>
    <cellStyle name="SAPBEXaggDataEmph 3 2" xfId="710"/>
    <cellStyle name="SAPBEXaggDataEmph 3 2 10" xfId="27549"/>
    <cellStyle name="SAPBEXaggDataEmph 3 2 11" xfId="27550"/>
    <cellStyle name="SAPBEXaggDataEmph 3 2 12" xfId="27551"/>
    <cellStyle name="SAPBEXaggDataEmph 3 2 13" xfId="27552"/>
    <cellStyle name="SAPBEXaggDataEmph 3 2 14" xfId="27553"/>
    <cellStyle name="SAPBEXaggDataEmph 3 2 15" xfId="27554"/>
    <cellStyle name="SAPBEXaggDataEmph 3 2 16" xfId="27555"/>
    <cellStyle name="SAPBEXaggDataEmph 3 2 17" xfId="27556"/>
    <cellStyle name="SAPBEXaggDataEmph 3 2 18" xfId="27557"/>
    <cellStyle name="SAPBEXaggDataEmph 3 2 19" xfId="27558"/>
    <cellStyle name="SAPBEXaggDataEmph 3 2 2" xfId="1640"/>
    <cellStyle name="SAPBEXaggDataEmph 3 2 2 2" xfId="5325"/>
    <cellStyle name="SAPBEXaggDataEmph 3 2 2 2 2" xfId="5326"/>
    <cellStyle name="SAPBEXaggDataEmph 3 2 2 2 2 2" xfId="5327"/>
    <cellStyle name="SAPBEXaggDataEmph 3 2 2 2 2 2 2" xfId="5328"/>
    <cellStyle name="SAPBEXaggDataEmph 3 2 2 2 2 3" xfId="5329"/>
    <cellStyle name="SAPBEXaggDataEmph 3 2 2 2 3" xfId="5330"/>
    <cellStyle name="SAPBEXaggDataEmph 3 2 2 2 3 2" xfId="5331"/>
    <cellStyle name="SAPBEXaggDataEmph 3 2 2 2 3 2 2" xfId="5332"/>
    <cellStyle name="SAPBEXaggDataEmph 3 2 2 2 4" xfId="5333"/>
    <cellStyle name="SAPBEXaggDataEmph 3 2 2 2 4 2" xfId="5334"/>
    <cellStyle name="SAPBEXaggDataEmph 3 2 2 3" xfId="5335"/>
    <cellStyle name="SAPBEXaggDataEmph 3 2 2 3 2" xfId="5336"/>
    <cellStyle name="SAPBEXaggDataEmph 3 2 2 3 2 2" xfId="5337"/>
    <cellStyle name="SAPBEXaggDataEmph 3 2 2 3 3" xfId="5338"/>
    <cellStyle name="SAPBEXaggDataEmph 3 2 2 4" xfId="5339"/>
    <cellStyle name="SAPBEXaggDataEmph 3 2 2 4 2" xfId="5340"/>
    <cellStyle name="SAPBEXaggDataEmph 3 2 2 4 2 2" xfId="5341"/>
    <cellStyle name="SAPBEXaggDataEmph 3 2 2 5" xfId="5342"/>
    <cellStyle name="SAPBEXaggDataEmph 3 2 2 5 2" xfId="5343"/>
    <cellStyle name="SAPBEXaggDataEmph 3 2 2 6" xfId="27559"/>
    <cellStyle name="SAPBEXaggDataEmph 3 2 2 7" xfId="27560"/>
    <cellStyle name="SAPBEXaggDataEmph 3 2 2 8" xfId="49595"/>
    <cellStyle name="SAPBEXaggDataEmph 3 2 20" xfId="27561"/>
    <cellStyle name="SAPBEXaggDataEmph 3 2 21" xfId="27562"/>
    <cellStyle name="SAPBEXaggDataEmph 3 2 22" xfId="27563"/>
    <cellStyle name="SAPBEXaggDataEmph 3 2 23" xfId="27564"/>
    <cellStyle name="SAPBEXaggDataEmph 3 2 24" xfId="27565"/>
    <cellStyle name="SAPBEXaggDataEmph 3 2 25" xfId="27566"/>
    <cellStyle name="SAPBEXaggDataEmph 3 2 26" xfId="27567"/>
    <cellStyle name="SAPBEXaggDataEmph 3 2 27" xfId="27568"/>
    <cellStyle name="SAPBEXaggDataEmph 3 2 28" xfId="48186"/>
    <cellStyle name="SAPBEXaggDataEmph 3 2 29" xfId="49080"/>
    <cellStyle name="SAPBEXaggDataEmph 3 2 3" xfId="27569"/>
    <cellStyle name="SAPBEXaggDataEmph 3 2 4" xfId="27570"/>
    <cellStyle name="SAPBEXaggDataEmph 3 2 5" xfId="27571"/>
    <cellStyle name="SAPBEXaggDataEmph 3 2 6" xfId="27572"/>
    <cellStyle name="SAPBEXaggDataEmph 3 2 7" xfId="27573"/>
    <cellStyle name="SAPBEXaggDataEmph 3 2 8" xfId="27574"/>
    <cellStyle name="SAPBEXaggDataEmph 3 2 9" xfId="27575"/>
    <cellStyle name="SAPBEXaggDataEmph 3 20" xfId="27576"/>
    <cellStyle name="SAPBEXaggDataEmph 3 21" xfId="27577"/>
    <cellStyle name="SAPBEXaggDataEmph 3 22" xfId="27578"/>
    <cellStyle name="SAPBEXaggDataEmph 3 23" xfId="27579"/>
    <cellStyle name="SAPBEXaggDataEmph 3 24" xfId="27580"/>
    <cellStyle name="SAPBEXaggDataEmph 3 25" xfId="27581"/>
    <cellStyle name="SAPBEXaggDataEmph 3 26" xfId="27582"/>
    <cellStyle name="SAPBEXaggDataEmph 3 27" xfId="27583"/>
    <cellStyle name="SAPBEXaggDataEmph 3 28" xfId="27584"/>
    <cellStyle name="SAPBEXaggDataEmph 3 29" xfId="27585"/>
    <cellStyle name="SAPBEXaggDataEmph 3 3" xfId="711"/>
    <cellStyle name="SAPBEXaggDataEmph 3 3 10" xfId="27586"/>
    <cellStyle name="SAPBEXaggDataEmph 3 3 11" xfId="27587"/>
    <cellStyle name="SAPBEXaggDataEmph 3 3 12" xfId="27588"/>
    <cellStyle name="SAPBEXaggDataEmph 3 3 13" xfId="27589"/>
    <cellStyle name="SAPBEXaggDataEmph 3 3 14" xfId="27590"/>
    <cellStyle name="SAPBEXaggDataEmph 3 3 15" xfId="27591"/>
    <cellStyle name="SAPBEXaggDataEmph 3 3 16" xfId="27592"/>
    <cellStyle name="SAPBEXaggDataEmph 3 3 17" xfId="27593"/>
    <cellStyle name="SAPBEXaggDataEmph 3 3 18" xfId="27594"/>
    <cellStyle name="SAPBEXaggDataEmph 3 3 19" xfId="27595"/>
    <cellStyle name="SAPBEXaggDataEmph 3 3 2" xfId="1641"/>
    <cellStyle name="SAPBEXaggDataEmph 3 3 2 2" xfId="5344"/>
    <cellStyle name="SAPBEXaggDataEmph 3 3 2 2 2" xfId="5345"/>
    <cellStyle name="SAPBEXaggDataEmph 3 3 2 2 2 2" xfId="5346"/>
    <cellStyle name="SAPBEXaggDataEmph 3 3 2 2 2 2 2" xfId="5347"/>
    <cellStyle name="SAPBEXaggDataEmph 3 3 2 2 2 3" xfId="5348"/>
    <cellStyle name="SAPBEXaggDataEmph 3 3 2 2 3" xfId="5349"/>
    <cellStyle name="SAPBEXaggDataEmph 3 3 2 2 3 2" xfId="5350"/>
    <cellStyle name="SAPBEXaggDataEmph 3 3 2 2 3 2 2" xfId="5351"/>
    <cellStyle name="SAPBEXaggDataEmph 3 3 2 2 4" xfId="5352"/>
    <cellStyle name="SAPBEXaggDataEmph 3 3 2 2 4 2" xfId="5353"/>
    <cellStyle name="SAPBEXaggDataEmph 3 3 2 3" xfId="5354"/>
    <cellStyle name="SAPBEXaggDataEmph 3 3 2 3 2" xfId="5355"/>
    <cellStyle name="SAPBEXaggDataEmph 3 3 2 3 2 2" xfId="5356"/>
    <cellStyle name="SAPBEXaggDataEmph 3 3 2 3 3" xfId="5357"/>
    <cellStyle name="SAPBEXaggDataEmph 3 3 2 4" xfId="5358"/>
    <cellStyle name="SAPBEXaggDataEmph 3 3 2 4 2" xfId="5359"/>
    <cellStyle name="SAPBEXaggDataEmph 3 3 2 4 2 2" xfId="5360"/>
    <cellStyle name="SAPBEXaggDataEmph 3 3 2 5" xfId="5361"/>
    <cellStyle name="SAPBEXaggDataEmph 3 3 2 5 2" xfId="5362"/>
    <cellStyle name="SAPBEXaggDataEmph 3 3 2 6" xfId="27596"/>
    <cellStyle name="SAPBEXaggDataEmph 3 3 2 7" xfId="27597"/>
    <cellStyle name="SAPBEXaggDataEmph 3 3 2 8" xfId="49596"/>
    <cellStyle name="SAPBEXaggDataEmph 3 3 20" xfId="27598"/>
    <cellStyle name="SAPBEXaggDataEmph 3 3 21" xfId="27599"/>
    <cellStyle name="SAPBEXaggDataEmph 3 3 22" xfId="27600"/>
    <cellStyle name="SAPBEXaggDataEmph 3 3 23" xfId="27601"/>
    <cellStyle name="SAPBEXaggDataEmph 3 3 24" xfId="27602"/>
    <cellStyle name="SAPBEXaggDataEmph 3 3 25" xfId="27603"/>
    <cellStyle name="SAPBEXaggDataEmph 3 3 26" xfId="27604"/>
    <cellStyle name="SAPBEXaggDataEmph 3 3 27" xfId="27605"/>
    <cellStyle name="SAPBEXaggDataEmph 3 3 28" xfId="48187"/>
    <cellStyle name="SAPBEXaggDataEmph 3 3 29" xfId="49081"/>
    <cellStyle name="SAPBEXaggDataEmph 3 3 3" xfId="27606"/>
    <cellStyle name="SAPBEXaggDataEmph 3 3 4" xfId="27607"/>
    <cellStyle name="SAPBEXaggDataEmph 3 3 5" xfId="27608"/>
    <cellStyle name="SAPBEXaggDataEmph 3 3 6" xfId="27609"/>
    <cellStyle name="SAPBEXaggDataEmph 3 3 7" xfId="27610"/>
    <cellStyle name="SAPBEXaggDataEmph 3 3 8" xfId="27611"/>
    <cellStyle name="SAPBEXaggDataEmph 3 3 9" xfId="27612"/>
    <cellStyle name="SAPBEXaggDataEmph 3 30" xfId="27613"/>
    <cellStyle name="SAPBEXaggDataEmph 3 31" xfId="27614"/>
    <cellStyle name="SAPBEXaggDataEmph 3 32" xfId="27615"/>
    <cellStyle name="SAPBEXaggDataEmph 3 33" xfId="48188"/>
    <cellStyle name="SAPBEXaggDataEmph 3 34" xfId="49079"/>
    <cellStyle name="SAPBEXaggDataEmph 3 4" xfId="712"/>
    <cellStyle name="SAPBEXaggDataEmph 3 4 10" xfId="27616"/>
    <cellStyle name="SAPBEXaggDataEmph 3 4 11" xfId="27617"/>
    <cellStyle name="SAPBEXaggDataEmph 3 4 12" xfId="27618"/>
    <cellStyle name="SAPBEXaggDataEmph 3 4 13" xfId="27619"/>
    <cellStyle name="SAPBEXaggDataEmph 3 4 14" xfId="27620"/>
    <cellStyle name="SAPBEXaggDataEmph 3 4 15" xfId="27621"/>
    <cellStyle name="SAPBEXaggDataEmph 3 4 16" xfId="27622"/>
    <cellStyle name="SAPBEXaggDataEmph 3 4 17" xfId="27623"/>
    <cellStyle name="SAPBEXaggDataEmph 3 4 18" xfId="27624"/>
    <cellStyle name="SAPBEXaggDataEmph 3 4 19" xfId="27625"/>
    <cellStyle name="SAPBEXaggDataEmph 3 4 2" xfId="1642"/>
    <cellStyle name="SAPBEXaggDataEmph 3 4 2 2" xfId="5363"/>
    <cellStyle name="SAPBEXaggDataEmph 3 4 2 2 2" xfId="5364"/>
    <cellStyle name="SAPBEXaggDataEmph 3 4 2 2 2 2" xfId="5365"/>
    <cellStyle name="SAPBEXaggDataEmph 3 4 2 2 2 2 2" xfId="5366"/>
    <cellStyle name="SAPBEXaggDataEmph 3 4 2 2 2 3" xfId="5367"/>
    <cellStyle name="SAPBEXaggDataEmph 3 4 2 2 3" xfId="5368"/>
    <cellStyle name="SAPBEXaggDataEmph 3 4 2 2 3 2" xfId="5369"/>
    <cellStyle name="SAPBEXaggDataEmph 3 4 2 2 3 2 2" xfId="5370"/>
    <cellStyle name="SAPBEXaggDataEmph 3 4 2 2 4" xfId="5371"/>
    <cellStyle name="SAPBEXaggDataEmph 3 4 2 2 4 2" xfId="5372"/>
    <cellStyle name="SAPBEXaggDataEmph 3 4 2 3" xfId="5373"/>
    <cellStyle name="SAPBEXaggDataEmph 3 4 2 3 2" xfId="5374"/>
    <cellStyle name="SAPBEXaggDataEmph 3 4 2 3 2 2" xfId="5375"/>
    <cellStyle name="SAPBEXaggDataEmph 3 4 2 3 3" xfId="5376"/>
    <cellStyle name="SAPBEXaggDataEmph 3 4 2 4" xfId="5377"/>
    <cellStyle name="SAPBEXaggDataEmph 3 4 2 4 2" xfId="5378"/>
    <cellStyle name="SAPBEXaggDataEmph 3 4 2 4 2 2" xfId="5379"/>
    <cellStyle name="SAPBEXaggDataEmph 3 4 2 5" xfId="5380"/>
    <cellStyle name="SAPBEXaggDataEmph 3 4 2 5 2" xfId="5381"/>
    <cellStyle name="SAPBEXaggDataEmph 3 4 2 6" xfId="27626"/>
    <cellStyle name="SAPBEXaggDataEmph 3 4 2 7" xfId="27627"/>
    <cellStyle name="SAPBEXaggDataEmph 3 4 2 8" xfId="49597"/>
    <cellStyle name="SAPBEXaggDataEmph 3 4 20" xfId="27628"/>
    <cellStyle name="SAPBEXaggDataEmph 3 4 21" xfId="27629"/>
    <cellStyle name="SAPBEXaggDataEmph 3 4 22" xfId="27630"/>
    <cellStyle name="SAPBEXaggDataEmph 3 4 23" xfId="27631"/>
    <cellStyle name="SAPBEXaggDataEmph 3 4 24" xfId="27632"/>
    <cellStyle name="SAPBEXaggDataEmph 3 4 25" xfId="27633"/>
    <cellStyle name="SAPBEXaggDataEmph 3 4 26" xfId="27634"/>
    <cellStyle name="SAPBEXaggDataEmph 3 4 27" xfId="27635"/>
    <cellStyle name="SAPBEXaggDataEmph 3 4 28" xfId="48189"/>
    <cellStyle name="SAPBEXaggDataEmph 3 4 29" xfId="49082"/>
    <cellStyle name="SAPBEXaggDataEmph 3 4 3" xfId="27636"/>
    <cellStyle name="SAPBEXaggDataEmph 3 4 4" xfId="27637"/>
    <cellStyle name="SAPBEXaggDataEmph 3 4 5" xfId="27638"/>
    <cellStyle name="SAPBEXaggDataEmph 3 4 6" xfId="27639"/>
    <cellStyle name="SAPBEXaggDataEmph 3 4 7" xfId="27640"/>
    <cellStyle name="SAPBEXaggDataEmph 3 4 8" xfId="27641"/>
    <cellStyle name="SAPBEXaggDataEmph 3 4 9" xfId="27642"/>
    <cellStyle name="SAPBEXaggDataEmph 3 5" xfId="713"/>
    <cellStyle name="SAPBEXaggDataEmph 3 5 10" xfId="27643"/>
    <cellStyle name="SAPBEXaggDataEmph 3 5 11" xfId="27644"/>
    <cellStyle name="SAPBEXaggDataEmph 3 5 12" xfId="27645"/>
    <cellStyle name="SAPBEXaggDataEmph 3 5 13" xfId="27646"/>
    <cellStyle name="SAPBEXaggDataEmph 3 5 14" xfId="27647"/>
    <cellStyle name="SAPBEXaggDataEmph 3 5 15" xfId="27648"/>
    <cellStyle name="SAPBEXaggDataEmph 3 5 16" xfId="27649"/>
    <cellStyle name="SAPBEXaggDataEmph 3 5 17" xfId="27650"/>
    <cellStyle name="SAPBEXaggDataEmph 3 5 18" xfId="27651"/>
    <cellStyle name="SAPBEXaggDataEmph 3 5 19" xfId="27652"/>
    <cellStyle name="SAPBEXaggDataEmph 3 5 2" xfId="1643"/>
    <cellStyle name="SAPBEXaggDataEmph 3 5 2 2" xfId="5382"/>
    <cellStyle name="SAPBEXaggDataEmph 3 5 2 2 2" xfId="5383"/>
    <cellStyle name="SAPBEXaggDataEmph 3 5 2 2 2 2" xfId="5384"/>
    <cellStyle name="SAPBEXaggDataEmph 3 5 2 2 2 2 2" xfId="5385"/>
    <cellStyle name="SAPBEXaggDataEmph 3 5 2 2 2 3" xfId="5386"/>
    <cellStyle name="SAPBEXaggDataEmph 3 5 2 2 3" xfId="5387"/>
    <cellStyle name="SAPBEXaggDataEmph 3 5 2 2 3 2" xfId="5388"/>
    <cellStyle name="SAPBEXaggDataEmph 3 5 2 2 3 2 2" xfId="5389"/>
    <cellStyle name="SAPBEXaggDataEmph 3 5 2 2 4" xfId="5390"/>
    <cellStyle name="SAPBEXaggDataEmph 3 5 2 2 4 2" xfId="5391"/>
    <cellStyle name="SAPBEXaggDataEmph 3 5 2 3" xfId="5392"/>
    <cellStyle name="SAPBEXaggDataEmph 3 5 2 3 2" xfId="5393"/>
    <cellStyle name="SAPBEXaggDataEmph 3 5 2 3 2 2" xfId="5394"/>
    <cellStyle name="SAPBEXaggDataEmph 3 5 2 3 3" xfId="5395"/>
    <cellStyle name="SAPBEXaggDataEmph 3 5 2 4" xfId="5396"/>
    <cellStyle name="SAPBEXaggDataEmph 3 5 2 4 2" xfId="5397"/>
    <cellStyle name="SAPBEXaggDataEmph 3 5 2 4 2 2" xfId="5398"/>
    <cellStyle name="SAPBEXaggDataEmph 3 5 2 5" xfId="5399"/>
    <cellStyle name="SAPBEXaggDataEmph 3 5 2 5 2" xfId="5400"/>
    <cellStyle name="SAPBEXaggDataEmph 3 5 2 6" xfId="27653"/>
    <cellStyle name="SAPBEXaggDataEmph 3 5 2 7" xfId="27654"/>
    <cellStyle name="SAPBEXaggDataEmph 3 5 2 8" xfId="49598"/>
    <cellStyle name="SAPBEXaggDataEmph 3 5 20" xfId="27655"/>
    <cellStyle name="SAPBEXaggDataEmph 3 5 21" xfId="27656"/>
    <cellStyle name="SAPBEXaggDataEmph 3 5 22" xfId="27657"/>
    <cellStyle name="SAPBEXaggDataEmph 3 5 23" xfId="27658"/>
    <cellStyle name="SAPBEXaggDataEmph 3 5 24" xfId="27659"/>
    <cellStyle name="SAPBEXaggDataEmph 3 5 25" xfId="27660"/>
    <cellStyle name="SAPBEXaggDataEmph 3 5 26" xfId="27661"/>
    <cellStyle name="SAPBEXaggDataEmph 3 5 27" xfId="27662"/>
    <cellStyle name="SAPBEXaggDataEmph 3 5 28" xfId="48190"/>
    <cellStyle name="SAPBEXaggDataEmph 3 5 29" xfId="49083"/>
    <cellStyle name="SAPBEXaggDataEmph 3 5 3" xfId="27663"/>
    <cellStyle name="SAPBEXaggDataEmph 3 5 4" xfId="27664"/>
    <cellStyle name="SAPBEXaggDataEmph 3 5 5" xfId="27665"/>
    <cellStyle name="SAPBEXaggDataEmph 3 5 6" xfId="27666"/>
    <cellStyle name="SAPBEXaggDataEmph 3 5 7" xfId="27667"/>
    <cellStyle name="SAPBEXaggDataEmph 3 5 8" xfId="27668"/>
    <cellStyle name="SAPBEXaggDataEmph 3 5 9" xfId="27669"/>
    <cellStyle name="SAPBEXaggDataEmph 3 6" xfId="714"/>
    <cellStyle name="SAPBEXaggDataEmph 3 6 10" xfId="27670"/>
    <cellStyle name="SAPBEXaggDataEmph 3 6 11" xfId="27671"/>
    <cellStyle name="SAPBEXaggDataEmph 3 6 12" xfId="27672"/>
    <cellStyle name="SAPBEXaggDataEmph 3 6 13" xfId="27673"/>
    <cellStyle name="SAPBEXaggDataEmph 3 6 14" xfId="27674"/>
    <cellStyle name="SAPBEXaggDataEmph 3 6 15" xfId="27675"/>
    <cellStyle name="SAPBEXaggDataEmph 3 6 16" xfId="27676"/>
    <cellStyle name="SAPBEXaggDataEmph 3 6 17" xfId="27677"/>
    <cellStyle name="SAPBEXaggDataEmph 3 6 18" xfId="27678"/>
    <cellStyle name="SAPBEXaggDataEmph 3 6 19" xfId="27679"/>
    <cellStyle name="SAPBEXaggDataEmph 3 6 2" xfId="1644"/>
    <cellStyle name="SAPBEXaggDataEmph 3 6 2 2" xfId="5401"/>
    <cellStyle name="SAPBEXaggDataEmph 3 6 2 2 2" xfId="5402"/>
    <cellStyle name="SAPBEXaggDataEmph 3 6 2 2 2 2" xfId="5403"/>
    <cellStyle name="SAPBEXaggDataEmph 3 6 2 2 2 2 2" xfId="5404"/>
    <cellStyle name="SAPBEXaggDataEmph 3 6 2 2 2 3" xfId="5405"/>
    <cellStyle name="SAPBEXaggDataEmph 3 6 2 2 3" xfId="5406"/>
    <cellStyle name="SAPBEXaggDataEmph 3 6 2 2 3 2" xfId="5407"/>
    <cellStyle name="SAPBEXaggDataEmph 3 6 2 2 3 2 2" xfId="5408"/>
    <cellStyle name="SAPBEXaggDataEmph 3 6 2 2 4" xfId="5409"/>
    <cellStyle name="SAPBEXaggDataEmph 3 6 2 2 4 2" xfId="5410"/>
    <cellStyle name="SAPBEXaggDataEmph 3 6 2 3" xfId="5411"/>
    <cellStyle name="SAPBEXaggDataEmph 3 6 2 3 2" xfId="5412"/>
    <cellStyle name="SAPBEXaggDataEmph 3 6 2 3 2 2" xfId="5413"/>
    <cellStyle name="SAPBEXaggDataEmph 3 6 2 3 3" xfId="5414"/>
    <cellStyle name="SAPBEXaggDataEmph 3 6 2 4" xfId="5415"/>
    <cellStyle name="SAPBEXaggDataEmph 3 6 2 4 2" xfId="5416"/>
    <cellStyle name="SAPBEXaggDataEmph 3 6 2 4 2 2" xfId="5417"/>
    <cellStyle name="SAPBEXaggDataEmph 3 6 2 5" xfId="5418"/>
    <cellStyle name="SAPBEXaggDataEmph 3 6 2 5 2" xfId="5419"/>
    <cellStyle name="SAPBEXaggDataEmph 3 6 2 6" xfId="27680"/>
    <cellStyle name="SAPBEXaggDataEmph 3 6 2 7" xfId="27681"/>
    <cellStyle name="SAPBEXaggDataEmph 3 6 2 8" xfId="49599"/>
    <cellStyle name="SAPBEXaggDataEmph 3 6 20" xfId="27682"/>
    <cellStyle name="SAPBEXaggDataEmph 3 6 21" xfId="27683"/>
    <cellStyle name="SAPBEXaggDataEmph 3 6 22" xfId="27684"/>
    <cellStyle name="SAPBEXaggDataEmph 3 6 23" xfId="27685"/>
    <cellStyle name="SAPBEXaggDataEmph 3 6 24" xfId="27686"/>
    <cellStyle name="SAPBEXaggDataEmph 3 6 25" xfId="27687"/>
    <cellStyle name="SAPBEXaggDataEmph 3 6 26" xfId="27688"/>
    <cellStyle name="SAPBEXaggDataEmph 3 6 27" xfId="27689"/>
    <cellStyle name="SAPBEXaggDataEmph 3 6 28" xfId="48191"/>
    <cellStyle name="SAPBEXaggDataEmph 3 6 29" xfId="49084"/>
    <cellStyle name="SAPBEXaggDataEmph 3 6 3" xfId="27690"/>
    <cellStyle name="SAPBEXaggDataEmph 3 6 4" xfId="27691"/>
    <cellStyle name="SAPBEXaggDataEmph 3 6 5" xfId="27692"/>
    <cellStyle name="SAPBEXaggDataEmph 3 6 6" xfId="27693"/>
    <cellStyle name="SAPBEXaggDataEmph 3 6 7" xfId="27694"/>
    <cellStyle name="SAPBEXaggDataEmph 3 6 8" xfId="27695"/>
    <cellStyle name="SAPBEXaggDataEmph 3 6 9" xfId="27696"/>
    <cellStyle name="SAPBEXaggDataEmph 3 7" xfId="1645"/>
    <cellStyle name="SAPBEXaggDataEmph 3 7 2" xfId="5420"/>
    <cellStyle name="SAPBEXaggDataEmph 3 7 2 2" xfId="5421"/>
    <cellStyle name="SAPBEXaggDataEmph 3 7 2 2 2" xfId="5422"/>
    <cellStyle name="SAPBEXaggDataEmph 3 7 2 2 2 2" xfId="5423"/>
    <cellStyle name="SAPBEXaggDataEmph 3 7 2 2 3" xfId="5424"/>
    <cellStyle name="SAPBEXaggDataEmph 3 7 2 3" xfId="5425"/>
    <cellStyle name="SAPBEXaggDataEmph 3 7 2 3 2" xfId="5426"/>
    <cellStyle name="SAPBEXaggDataEmph 3 7 2 3 2 2" xfId="5427"/>
    <cellStyle name="SAPBEXaggDataEmph 3 7 2 4" xfId="5428"/>
    <cellStyle name="SAPBEXaggDataEmph 3 7 2 4 2" xfId="5429"/>
    <cellStyle name="SAPBEXaggDataEmph 3 7 3" xfId="5430"/>
    <cellStyle name="SAPBEXaggDataEmph 3 7 3 2" xfId="5431"/>
    <cellStyle name="SAPBEXaggDataEmph 3 7 3 2 2" xfId="5432"/>
    <cellStyle name="SAPBEXaggDataEmph 3 7 3 3" xfId="5433"/>
    <cellStyle name="SAPBEXaggDataEmph 3 7 4" xfId="5434"/>
    <cellStyle name="SAPBEXaggDataEmph 3 7 4 2" xfId="5435"/>
    <cellStyle name="SAPBEXaggDataEmph 3 7 4 2 2" xfId="5436"/>
    <cellStyle name="SAPBEXaggDataEmph 3 7 5" xfId="5437"/>
    <cellStyle name="SAPBEXaggDataEmph 3 7 5 2" xfId="5438"/>
    <cellStyle name="SAPBEXaggDataEmph 3 7 6" xfId="27697"/>
    <cellStyle name="SAPBEXaggDataEmph 3 7 7" xfId="27698"/>
    <cellStyle name="SAPBEXaggDataEmph 3 7 8" xfId="49594"/>
    <cellStyle name="SAPBEXaggDataEmph 3 8" xfId="27699"/>
    <cellStyle name="SAPBEXaggDataEmph 3 9" xfId="27700"/>
    <cellStyle name="SAPBEXaggDataEmph 30" xfId="27701"/>
    <cellStyle name="SAPBEXaggDataEmph 31" xfId="27702"/>
    <cellStyle name="SAPBEXaggDataEmph 32" xfId="27703"/>
    <cellStyle name="SAPBEXaggDataEmph 33" xfId="27704"/>
    <cellStyle name="SAPBEXaggDataEmph 34" xfId="27705"/>
    <cellStyle name="SAPBEXaggDataEmph 35" xfId="27706"/>
    <cellStyle name="SAPBEXaggDataEmph 36" xfId="48192"/>
    <cellStyle name="SAPBEXaggDataEmph 37" xfId="49067"/>
    <cellStyle name="SAPBEXaggDataEmph 4" xfId="715"/>
    <cellStyle name="SAPBEXaggDataEmph 4 10" xfId="27707"/>
    <cellStyle name="SAPBEXaggDataEmph 4 11" xfId="27708"/>
    <cellStyle name="SAPBEXaggDataEmph 4 12" xfId="27709"/>
    <cellStyle name="SAPBEXaggDataEmph 4 13" xfId="27710"/>
    <cellStyle name="SAPBEXaggDataEmph 4 14" xfId="27711"/>
    <cellStyle name="SAPBEXaggDataEmph 4 15" xfId="27712"/>
    <cellStyle name="SAPBEXaggDataEmph 4 16" xfId="27713"/>
    <cellStyle name="SAPBEXaggDataEmph 4 17" xfId="27714"/>
    <cellStyle name="SAPBEXaggDataEmph 4 18" xfId="27715"/>
    <cellStyle name="SAPBEXaggDataEmph 4 19" xfId="27716"/>
    <cellStyle name="SAPBEXaggDataEmph 4 2" xfId="1646"/>
    <cellStyle name="SAPBEXaggDataEmph 4 2 2" xfId="5439"/>
    <cellStyle name="SAPBEXaggDataEmph 4 2 2 2" xfId="5440"/>
    <cellStyle name="SAPBEXaggDataEmph 4 2 2 2 2" xfId="5441"/>
    <cellStyle name="SAPBEXaggDataEmph 4 2 2 2 2 2" xfId="5442"/>
    <cellStyle name="SAPBEXaggDataEmph 4 2 2 2 3" xfId="5443"/>
    <cellStyle name="SAPBEXaggDataEmph 4 2 2 3" xfId="5444"/>
    <cellStyle name="SAPBEXaggDataEmph 4 2 2 3 2" xfId="5445"/>
    <cellStyle name="SAPBEXaggDataEmph 4 2 2 3 2 2" xfId="5446"/>
    <cellStyle name="SAPBEXaggDataEmph 4 2 2 4" xfId="5447"/>
    <cellStyle name="SAPBEXaggDataEmph 4 2 2 4 2" xfId="5448"/>
    <cellStyle name="SAPBEXaggDataEmph 4 2 3" xfId="5449"/>
    <cellStyle name="SAPBEXaggDataEmph 4 2 3 2" xfId="5450"/>
    <cellStyle name="SAPBEXaggDataEmph 4 2 3 2 2" xfId="5451"/>
    <cellStyle name="SAPBEXaggDataEmph 4 2 3 3" xfId="5452"/>
    <cellStyle name="SAPBEXaggDataEmph 4 2 4" xfId="5453"/>
    <cellStyle name="SAPBEXaggDataEmph 4 2 4 2" xfId="5454"/>
    <cellStyle name="SAPBEXaggDataEmph 4 2 4 2 2" xfId="5455"/>
    <cellStyle name="SAPBEXaggDataEmph 4 2 5" xfId="5456"/>
    <cellStyle name="SAPBEXaggDataEmph 4 2 5 2" xfId="5457"/>
    <cellStyle name="SAPBEXaggDataEmph 4 2 6" xfId="27717"/>
    <cellStyle name="SAPBEXaggDataEmph 4 2 7" xfId="27718"/>
    <cellStyle name="SAPBEXaggDataEmph 4 2 8" xfId="49600"/>
    <cellStyle name="SAPBEXaggDataEmph 4 20" xfId="27719"/>
    <cellStyle name="SAPBEXaggDataEmph 4 21" xfId="27720"/>
    <cellStyle name="SAPBEXaggDataEmph 4 22" xfId="27721"/>
    <cellStyle name="SAPBEXaggDataEmph 4 23" xfId="27722"/>
    <cellStyle name="SAPBEXaggDataEmph 4 24" xfId="27723"/>
    <cellStyle name="SAPBEXaggDataEmph 4 25" xfId="27724"/>
    <cellStyle name="SAPBEXaggDataEmph 4 26" xfId="27725"/>
    <cellStyle name="SAPBEXaggDataEmph 4 27" xfId="27726"/>
    <cellStyle name="SAPBEXaggDataEmph 4 28" xfId="48193"/>
    <cellStyle name="SAPBEXaggDataEmph 4 29" xfId="49085"/>
    <cellStyle name="SAPBEXaggDataEmph 4 3" xfId="27727"/>
    <cellStyle name="SAPBEXaggDataEmph 4 4" xfId="27728"/>
    <cellStyle name="SAPBEXaggDataEmph 4 5" xfId="27729"/>
    <cellStyle name="SAPBEXaggDataEmph 4 6" xfId="27730"/>
    <cellStyle name="SAPBEXaggDataEmph 4 7" xfId="27731"/>
    <cellStyle name="SAPBEXaggDataEmph 4 8" xfId="27732"/>
    <cellStyle name="SAPBEXaggDataEmph 4 9" xfId="27733"/>
    <cellStyle name="SAPBEXaggDataEmph 5" xfId="716"/>
    <cellStyle name="SAPBEXaggDataEmph 5 10" xfId="27734"/>
    <cellStyle name="SAPBEXaggDataEmph 5 11" xfId="27735"/>
    <cellStyle name="SAPBEXaggDataEmph 5 12" xfId="27736"/>
    <cellStyle name="SAPBEXaggDataEmph 5 13" xfId="27737"/>
    <cellStyle name="SAPBEXaggDataEmph 5 14" xfId="27738"/>
    <cellStyle name="SAPBEXaggDataEmph 5 15" xfId="27739"/>
    <cellStyle name="SAPBEXaggDataEmph 5 16" xfId="27740"/>
    <cellStyle name="SAPBEXaggDataEmph 5 17" xfId="27741"/>
    <cellStyle name="SAPBEXaggDataEmph 5 18" xfId="27742"/>
    <cellStyle name="SAPBEXaggDataEmph 5 19" xfId="27743"/>
    <cellStyle name="SAPBEXaggDataEmph 5 2" xfId="1647"/>
    <cellStyle name="SAPBEXaggDataEmph 5 2 2" xfId="5458"/>
    <cellStyle name="SAPBEXaggDataEmph 5 2 2 2" xfId="5459"/>
    <cellStyle name="SAPBEXaggDataEmph 5 2 2 2 2" xfId="5460"/>
    <cellStyle name="SAPBEXaggDataEmph 5 2 2 2 2 2" xfId="5461"/>
    <cellStyle name="SAPBEXaggDataEmph 5 2 2 2 3" xfId="5462"/>
    <cellStyle name="SAPBEXaggDataEmph 5 2 2 3" xfId="5463"/>
    <cellStyle name="SAPBEXaggDataEmph 5 2 2 3 2" xfId="5464"/>
    <cellStyle name="SAPBEXaggDataEmph 5 2 2 3 2 2" xfId="5465"/>
    <cellStyle name="SAPBEXaggDataEmph 5 2 2 4" xfId="5466"/>
    <cellStyle name="SAPBEXaggDataEmph 5 2 2 4 2" xfId="5467"/>
    <cellStyle name="SAPBEXaggDataEmph 5 2 3" xfId="5468"/>
    <cellStyle name="SAPBEXaggDataEmph 5 2 3 2" xfId="5469"/>
    <cellStyle name="SAPBEXaggDataEmph 5 2 3 2 2" xfId="5470"/>
    <cellStyle name="SAPBEXaggDataEmph 5 2 3 3" xfId="5471"/>
    <cellStyle name="SAPBEXaggDataEmph 5 2 4" xfId="5472"/>
    <cellStyle name="SAPBEXaggDataEmph 5 2 4 2" xfId="5473"/>
    <cellStyle name="SAPBEXaggDataEmph 5 2 4 2 2" xfId="5474"/>
    <cellStyle name="SAPBEXaggDataEmph 5 2 5" xfId="5475"/>
    <cellStyle name="SAPBEXaggDataEmph 5 2 5 2" xfId="5476"/>
    <cellStyle name="SAPBEXaggDataEmph 5 2 6" xfId="27744"/>
    <cellStyle name="SAPBEXaggDataEmph 5 2 7" xfId="27745"/>
    <cellStyle name="SAPBEXaggDataEmph 5 2 8" xfId="49601"/>
    <cellStyle name="SAPBEXaggDataEmph 5 20" xfId="27746"/>
    <cellStyle name="SAPBEXaggDataEmph 5 21" xfId="27747"/>
    <cellStyle name="SAPBEXaggDataEmph 5 22" xfId="27748"/>
    <cellStyle name="SAPBEXaggDataEmph 5 23" xfId="27749"/>
    <cellStyle name="SAPBEXaggDataEmph 5 24" xfId="27750"/>
    <cellStyle name="SAPBEXaggDataEmph 5 25" xfId="27751"/>
    <cellStyle name="SAPBEXaggDataEmph 5 26" xfId="27752"/>
    <cellStyle name="SAPBEXaggDataEmph 5 27" xfId="27753"/>
    <cellStyle name="SAPBEXaggDataEmph 5 28" xfId="48194"/>
    <cellStyle name="SAPBEXaggDataEmph 5 29" xfId="49086"/>
    <cellStyle name="SAPBEXaggDataEmph 5 3" xfId="27754"/>
    <cellStyle name="SAPBEXaggDataEmph 5 4" xfId="27755"/>
    <cellStyle name="SAPBEXaggDataEmph 5 5" xfId="27756"/>
    <cellStyle name="SAPBEXaggDataEmph 5 6" xfId="27757"/>
    <cellStyle name="SAPBEXaggDataEmph 5 7" xfId="27758"/>
    <cellStyle name="SAPBEXaggDataEmph 5 8" xfId="27759"/>
    <cellStyle name="SAPBEXaggDataEmph 5 9" xfId="27760"/>
    <cellStyle name="SAPBEXaggDataEmph 6" xfId="717"/>
    <cellStyle name="SAPBEXaggDataEmph 6 10" xfId="27761"/>
    <cellStyle name="SAPBEXaggDataEmph 6 11" xfId="27762"/>
    <cellStyle name="SAPBEXaggDataEmph 6 12" xfId="27763"/>
    <cellStyle name="SAPBEXaggDataEmph 6 13" xfId="27764"/>
    <cellStyle name="SAPBEXaggDataEmph 6 14" xfId="27765"/>
    <cellStyle name="SAPBEXaggDataEmph 6 15" xfId="27766"/>
    <cellStyle name="SAPBEXaggDataEmph 6 16" xfId="27767"/>
    <cellStyle name="SAPBEXaggDataEmph 6 17" xfId="27768"/>
    <cellStyle name="SAPBEXaggDataEmph 6 18" xfId="27769"/>
    <cellStyle name="SAPBEXaggDataEmph 6 19" xfId="27770"/>
    <cellStyle name="SAPBEXaggDataEmph 6 2" xfId="1648"/>
    <cellStyle name="SAPBEXaggDataEmph 6 2 2" xfId="5477"/>
    <cellStyle name="SAPBEXaggDataEmph 6 2 2 2" xfId="5478"/>
    <cellStyle name="SAPBEXaggDataEmph 6 2 2 2 2" xfId="5479"/>
    <cellStyle name="SAPBEXaggDataEmph 6 2 2 2 2 2" xfId="5480"/>
    <cellStyle name="SAPBEXaggDataEmph 6 2 2 2 3" xfId="5481"/>
    <cellStyle name="SAPBEXaggDataEmph 6 2 2 3" xfId="5482"/>
    <cellStyle name="SAPBEXaggDataEmph 6 2 2 3 2" xfId="5483"/>
    <cellStyle name="SAPBEXaggDataEmph 6 2 2 3 2 2" xfId="5484"/>
    <cellStyle name="SAPBEXaggDataEmph 6 2 2 4" xfId="5485"/>
    <cellStyle name="SAPBEXaggDataEmph 6 2 2 4 2" xfId="5486"/>
    <cellStyle name="SAPBEXaggDataEmph 6 2 3" xfId="5487"/>
    <cellStyle name="SAPBEXaggDataEmph 6 2 3 2" xfId="5488"/>
    <cellStyle name="SAPBEXaggDataEmph 6 2 3 2 2" xfId="5489"/>
    <cellStyle name="SAPBEXaggDataEmph 6 2 3 3" xfId="5490"/>
    <cellStyle name="SAPBEXaggDataEmph 6 2 4" xfId="5491"/>
    <cellStyle name="SAPBEXaggDataEmph 6 2 4 2" xfId="5492"/>
    <cellStyle name="SAPBEXaggDataEmph 6 2 4 2 2" xfId="5493"/>
    <cellStyle name="SAPBEXaggDataEmph 6 2 5" xfId="5494"/>
    <cellStyle name="SAPBEXaggDataEmph 6 2 5 2" xfId="5495"/>
    <cellStyle name="SAPBEXaggDataEmph 6 2 6" xfId="27771"/>
    <cellStyle name="SAPBEXaggDataEmph 6 2 7" xfId="27772"/>
    <cellStyle name="SAPBEXaggDataEmph 6 2 8" xfId="49602"/>
    <cellStyle name="SAPBEXaggDataEmph 6 20" xfId="27773"/>
    <cellStyle name="SAPBEXaggDataEmph 6 21" xfId="27774"/>
    <cellStyle name="SAPBEXaggDataEmph 6 22" xfId="27775"/>
    <cellStyle name="SAPBEXaggDataEmph 6 23" xfId="27776"/>
    <cellStyle name="SAPBEXaggDataEmph 6 24" xfId="27777"/>
    <cellStyle name="SAPBEXaggDataEmph 6 25" xfId="27778"/>
    <cellStyle name="SAPBEXaggDataEmph 6 26" xfId="27779"/>
    <cellStyle name="SAPBEXaggDataEmph 6 27" xfId="27780"/>
    <cellStyle name="SAPBEXaggDataEmph 6 28" xfId="48195"/>
    <cellStyle name="SAPBEXaggDataEmph 6 29" xfId="49087"/>
    <cellStyle name="SAPBEXaggDataEmph 6 3" xfId="27781"/>
    <cellStyle name="SAPBEXaggDataEmph 6 4" xfId="27782"/>
    <cellStyle name="SAPBEXaggDataEmph 6 5" xfId="27783"/>
    <cellStyle name="SAPBEXaggDataEmph 6 6" xfId="27784"/>
    <cellStyle name="SAPBEXaggDataEmph 6 7" xfId="27785"/>
    <cellStyle name="SAPBEXaggDataEmph 6 8" xfId="27786"/>
    <cellStyle name="SAPBEXaggDataEmph 6 9" xfId="27787"/>
    <cellStyle name="SAPBEXaggDataEmph 7" xfId="718"/>
    <cellStyle name="SAPBEXaggDataEmph 7 10" xfId="27788"/>
    <cellStyle name="SAPBEXaggDataEmph 7 11" xfId="27789"/>
    <cellStyle name="SAPBEXaggDataEmph 7 12" xfId="27790"/>
    <cellStyle name="SAPBEXaggDataEmph 7 13" xfId="27791"/>
    <cellStyle name="SAPBEXaggDataEmph 7 14" xfId="27792"/>
    <cellStyle name="SAPBEXaggDataEmph 7 15" xfId="27793"/>
    <cellStyle name="SAPBEXaggDataEmph 7 16" xfId="27794"/>
    <cellStyle name="SAPBEXaggDataEmph 7 17" xfId="27795"/>
    <cellStyle name="SAPBEXaggDataEmph 7 18" xfId="27796"/>
    <cellStyle name="SAPBEXaggDataEmph 7 19" xfId="27797"/>
    <cellStyle name="SAPBEXaggDataEmph 7 2" xfId="1649"/>
    <cellStyle name="SAPBEXaggDataEmph 7 2 2" xfId="5496"/>
    <cellStyle name="SAPBEXaggDataEmph 7 2 2 2" xfId="5497"/>
    <cellStyle name="SAPBEXaggDataEmph 7 2 2 2 2" xfId="5498"/>
    <cellStyle name="SAPBEXaggDataEmph 7 2 2 2 2 2" xfId="5499"/>
    <cellStyle name="SAPBEXaggDataEmph 7 2 2 2 3" xfId="5500"/>
    <cellStyle name="SAPBEXaggDataEmph 7 2 2 3" xfId="5501"/>
    <cellStyle name="SAPBEXaggDataEmph 7 2 2 3 2" xfId="5502"/>
    <cellStyle name="SAPBEXaggDataEmph 7 2 2 3 2 2" xfId="5503"/>
    <cellStyle name="SAPBEXaggDataEmph 7 2 2 4" xfId="5504"/>
    <cellStyle name="SAPBEXaggDataEmph 7 2 2 4 2" xfId="5505"/>
    <cellStyle name="SAPBEXaggDataEmph 7 2 3" xfId="5506"/>
    <cellStyle name="SAPBEXaggDataEmph 7 2 3 2" xfId="5507"/>
    <cellStyle name="SAPBEXaggDataEmph 7 2 3 2 2" xfId="5508"/>
    <cellStyle name="SAPBEXaggDataEmph 7 2 3 3" xfId="5509"/>
    <cellStyle name="SAPBEXaggDataEmph 7 2 4" xfId="5510"/>
    <cellStyle name="SAPBEXaggDataEmph 7 2 4 2" xfId="5511"/>
    <cellStyle name="SAPBEXaggDataEmph 7 2 4 2 2" xfId="5512"/>
    <cellStyle name="SAPBEXaggDataEmph 7 2 5" xfId="5513"/>
    <cellStyle name="SAPBEXaggDataEmph 7 2 5 2" xfId="5514"/>
    <cellStyle name="SAPBEXaggDataEmph 7 2 6" xfId="27798"/>
    <cellStyle name="SAPBEXaggDataEmph 7 2 7" xfId="27799"/>
    <cellStyle name="SAPBEXaggDataEmph 7 2 8" xfId="49603"/>
    <cellStyle name="SAPBEXaggDataEmph 7 20" xfId="27800"/>
    <cellStyle name="SAPBEXaggDataEmph 7 21" xfId="27801"/>
    <cellStyle name="SAPBEXaggDataEmph 7 22" xfId="27802"/>
    <cellStyle name="SAPBEXaggDataEmph 7 23" xfId="27803"/>
    <cellStyle name="SAPBEXaggDataEmph 7 24" xfId="27804"/>
    <cellStyle name="SAPBEXaggDataEmph 7 25" xfId="27805"/>
    <cellStyle name="SAPBEXaggDataEmph 7 26" xfId="27806"/>
    <cellStyle name="SAPBEXaggDataEmph 7 27" xfId="27807"/>
    <cellStyle name="SAPBEXaggDataEmph 7 28" xfId="48196"/>
    <cellStyle name="SAPBEXaggDataEmph 7 29" xfId="49088"/>
    <cellStyle name="SAPBEXaggDataEmph 7 3" xfId="27808"/>
    <cellStyle name="SAPBEXaggDataEmph 7 4" xfId="27809"/>
    <cellStyle name="SAPBEXaggDataEmph 7 5" xfId="27810"/>
    <cellStyle name="SAPBEXaggDataEmph 7 6" xfId="27811"/>
    <cellStyle name="SAPBEXaggDataEmph 7 7" xfId="27812"/>
    <cellStyle name="SAPBEXaggDataEmph 7 8" xfId="27813"/>
    <cellStyle name="SAPBEXaggDataEmph 7 9" xfId="27814"/>
    <cellStyle name="SAPBEXaggDataEmph 8" xfId="700"/>
    <cellStyle name="SAPBEXaggDataEmph 8 10" xfId="27815"/>
    <cellStyle name="SAPBEXaggDataEmph 8 11" xfId="27816"/>
    <cellStyle name="SAPBEXaggDataEmph 8 12" xfId="27817"/>
    <cellStyle name="SAPBEXaggDataEmph 8 13" xfId="27818"/>
    <cellStyle name="SAPBEXaggDataEmph 8 14" xfId="27819"/>
    <cellStyle name="SAPBEXaggDataEmph 8 15" xfId="27820"/>
    <cellStyle name="SAPBEXaggDataEmph 8 16" xfId="27821"/>
    <cellStyle name="SAPBEXaggDataEmph 8 17" xfId="27822"/>
    <cellStyle name="SAPBEXaggDataEmph 8 18" xfId="27823"/>
    <cellStyle name="SAPBEXaggDataEmph 8 19" xfId="27824"/>
    <cellStyle name="SAPBEXaggDataEmph 8 2" xfId="1650"/>
    <cellStyle name="SAPBEXaggDataEmph 8 2 2" xfId="5515"/>
    <cellStyle name="SAPBEXaggDataEmph 8 2 2 2" xfId="5516"/>
    <cellStyle name="SAPBEXaggDataEmph 8 2 2 2 2" xfId="5517"/>
    <cellStyle name="SAPBEXaggDataEmph 8 2 2 2 2 2" xfId="5518"/>
    <cellStyle name="SAPBEXaggDataEmph 8 2 2 2 3" xfId="5519"/>
    <cellStyle name="SAPBEXaggDataEmph 8 2 2 3" xfId="5520"/>
    <cellStyle name="SAPBEXaggDataEmph 8 2 2 3 2" xfId="5521"/>
    <cellStyle name="SAPBEXaggDataEmph 8 2 2 3 2 2" xfId="5522"/>
    <cellStyle name="SAPBEXaggDataEmph 8 2 2 4" xfId="5523"/>
    <cellStyle name="SAPBEXaggDataEmph 8 2 2 4 2" xfId="5524"/>
    <cellStyle name="SAPBEXaggDataEmph 8 2 3" xfId="5525"/>
    <cellStyle name="SAPBEXaggDataEmph 8 2 3 2" xfId="5526"/>
    <cellStyle name="SAPBEXaggDataEmph 8 2 3 2 2" xfId="5527"/>
    <cellStyle name="SAPBEXaggDataEmph 8 2 3 3" xfId="5528"/>
    <cellStyle name="SAPBEXaggDataEmph 8 2 4" xfId="5529"/>
    <cellStyle name="SAPBEXaggDataEmph 8 2 4 2" xfId="5530"/>
    <cellStyle name="SAPBEXaggDataEmph 8 2 4 2 2" xfId="5531"/>
    <cellStyle name="SAPBEXaggDataEmph 8 2 5" xfId="5532"/>
    <cellStyle name="SAPBEXaggDataEmph 8 2 5 2" xfId="5533"/>
    <cellStyle name="SAPBEXaggDataEmph 8 2 6" xfId="27825"/>
    <cellStyle name="SAPBEXaggDataEmph 8 2 7" xfId="27826"/>
    <cellStyle name="SAPBEXaggDataEmph 8 20" xfId="27827"/>
    <cellStyle name="SAPBEXaggDataEmph 8 21" xfId="27828"/>
    <cellStyle name="SAPBEXaggDataEmph 8 22" xfId="27829"/>
    <cellStyle name="SAPBEXaggDataEmph 8 23" xfId="27830"/>
    <cellStyle name="SAPBEXaggDataEmph 8 24" xfId="27831"/>
    <cellStyle name="SAPBEXaggDataEmph 8 25" xfId="27832"/>
    <cellStyle name="SAPBEXaggDataEmph 8 26" xfId="27833"/>
    <cellStyle name="SAPBEXaggDataEmph 8 27" xfId="27834"/>
    <cellStyle name="SAPBEXaggDataEmph 8 28" xfId="48197"/>
    <cellStyle name="SAPBEXaggDataEmph 8 3" xfId="27835"/>
    <cellStyle name="SAPBEXaggDataEmph 8 4" xfId="27836"/>
    <cellStyle name="SAPBEXaggDataEmph 8 5" xfId="27837"/>
    <cellStyle name="SAPBEXaggDataEmph 8 6" xfId="27838"/>
    <cellStyle name="SAPBEXaggDataEmph 8 7" xfId="27839"/>
    <cellStyle name="SAPBEXaggDataEmph 8 8" xfId="27840"/>
    <cellStyle name="SAPBEXaggDataEmph 8 9" xfId="27841"/>
    <cellStyle name="SAPBEXaggDataEmph 9" xfId="1651"/>
    <cellStyle name="SAPBEXaggDataEmph 9 10" xfId="27842"/>
    <cellStyle name="SAPBEXaggDataEmph 9 11" xfId="27843"/>
    <cellStyle name="SAPBEXaggDataEmph 9 12" xfId="27844"/>
    <cellStyle name="SAPBEXaggDataEmph 9 13" xfId="27845"/>
    <cellStyle name="SAPBEXaggDataEmph 9 14" xfId="27846"/>
    <cellStyle name="SAPBEXaggDataEmph 9 15" xfId="27847"/>
    <cellStyle name="SAPBEXaggDataEmph 9 16" xfId="27848"/>
    <cellStyle name="SAPBEXaggDataEmph 9 17" xfId="27849"/>
    <cellStyle name="SAPBEXaggDataEmph 9 18" xfId="27850"/>
    <cellStyle name="SAPBEXaggDataEmph 9 19" xfId="27851"/>
    <cellStyle name="SAPBEXaggDataEmph 9 2" xfId="1652"/>
    <cellStyle name="SAPBEXaggDataEmph 9 2 2" xfId="5534"/>
    <cellStyle name="SAPBEXaggDataEmph 9 2 2 2" xfId="5535"/>
    <cellStyle name="SAPBEXaggDataEmph 9 2 2 2 2" xfId="5536"/>
    <cellStyle name="SAPBEXaggDataEmph 9 2 2 2 2 2" xfId="5537"/>
    <cellStyle name="SAPBEXaggDataEmph 9 2 2 2 3" xfId="5538"/>
    <cellStyle name="SAPBEXaggDataEmph 9 2 2 3" xfId="5539"/>
    <cellStyle name="SAPBEXaggDataEmph 9 2 2 3 2" xfId="5540"/>
    <cellStyle name="SAPBEXaggDataEmph 9 2 2 3 2 2" xfId="5541"/>
    <cellStyle name="SAPBEXaggDataEmph 9 2 2 4" xfId="5542"/>
    <cellStyle name="SAPBEXaggDataEmph 9 2 2 4 2" xfId="5543"/>
    <cellStyle name="SAPBEXaggDataEmph 9 2 3" xfId="5544"/>
    <cellStyle name="SAPBEXaggDataEmph 9 2 3 2" xfId="5545"/>
    <cellStyle name="SAPBEXaggDataEmph 9 2 3 2 2" xfId="5546"/>
    <cellStyle name="SAPBEXaggDataEmph 9 2 3 3" xfId="5547"/>
    <cellStyle name="SAPBEXaggDataEmph 9 2 4" xfId="5548"/>
    <cellStyle name="SAPBEXaggDataEmph 9 2 4 2" xfId="5549"/>
    <cellStyle name="SAPBEXaggDataEmph 9 2 4 2 2" xfId="5550"/>
    <cellStyle name="SAPBEXaggDataEmph 9 2 5" xfId="5551"/>
    <cellStyle name="SAPBEXaggDataEmph 9 2 5 2" xfId="5552"/>
    <cellStyle name="SAPBEXaggDataEmph 9 2 6" xfId="27852"/>
    <cellStyle name="SAPBEXaggDataEmph 9 2 7" xfId="27853"/>
    <cellStyle name="SAPBEXaggDataEmph 9 2 8" xfId="49604"/>
    <cellStyle name="SAPBEXaggDataEmph 9 20" xfId="27854"/>
    <cellStyle name="SAPBEXaggDataEmph 9 21" xfId="27855"/>
    <cellStyle name="SAPBEXaggDataEmph 9 22" xfId="27856"/>
    <cellStyle name="SAPBEXaggDataEmph 9 23" xfId="27857"/>
    <cellStyle name="SAPBEXaggDataEmph 9 24" xfId="27858"/>
    <cellStyle name="SAPBEXaggDataEmph 9 25" xfId="27859"/>
    <cellStyle name="SAPBEXaggDataEmph 9 26" xfId="27860"/>
    <cellStyle name="SAPBEXaggDataEmph 9 27" xfId="27861"/>
    <cellStyle name="SAPBEXaggDataEmph 9 28" xfId="27862"/>
    <cellStyle name="SAPBEXaggDataEmph 9 29" xfId="48198"/>
    <cellStyle name="SAPBEXaggDataEmph 9 3" xfId="5553"/>
    <cellStyle name="SAPBEXaggDataEmph 9 3 2" xfId="5554"/>
    <cellStyle name="SAPBEXaggDataEmph 9 3 2 2" xfId="5555"/>
    <cellStyle name="SAPBEXaggDataEmph 9 3 2 2 2" xfId="5556"/>
    <cellStyle name="SAPBEXaggDataEmph 9 3 3" xfId="5557"/>
    <cellStyle name="SAPBEXaggDataEmph 9 3 3 2" xfId="5558"/>
    <cellStyle name="SAPBEXaggDataEmph 9 3 4" xfId="27863"/>
    <cellStyle name="SAPBEXaggDataEmph 9 30" xfId="49089"/>
    <cellStyle name="SAPBEXaggDataEmph 9 4" xfId="27864"/>
    <cellStyle name="SAPBEXaggDataEmph 9 5" xfId="27865"/>
    <cellStyle name="SAPBEXaggDataEmph 9 6" xfId="27866"/>
    <cellStyle name="SAPBEXaggDataEmph 9 7" xfId="27867"/>
    <cellStyle name="SAPBEXaggDataEmph 9 8" xfId="27868"/>
    <cellStyle name="SAPBEXaggDataEmph 9 9" xfId="27869"/>
    <cellStyle name="SAPBEXaggDataEmph_20120921_SF-grote-ronde-Liesbethdump2" xfId="415"/>
    <cellStyle name="SAPBEXaggItem" xfId="129"/>
    <cellStyle name="SAPBEXaggItem 10" xfId="5559"/>
    <cellStyle name="SAPBEXaggItem 10 2" xfId="5560"/>
    <cellStyle name="SAPBEXaggItem 10 2 2" xfId="5561"/>
    <cellStyle name="SAPBEXaggItem 10 2 2 2" xfId="5562"/>
    <cellStyle name="SAPBEXaggItem 10 2 3" xfId="5563"/>
    <cellStyle name="SAPBEXaggItem 10 3" xfId="5564"/>
    <cellStyle name="SAPBEXaggItem 10 3 2" xfId="5565"/>
    <cellStyle name="SAPBEXaggItem 10 3 2 2" xfId="5566"/>
    <cellStyle name="SAPBEXaggItem 10 4" xfId="5567"/>
    <cellStyle name="SAPBEXaggItem 10 4 2" xfId="5568"/>
    <cellStyle name="SAPBEXaggItem 10 5" xfId="27870"/>
    <cellStyle name="SAPBEXaggItem 10 6" xfId="27871"/>
    <cellStyle name="SAPBEXaggItem 10 7" xfId="27872"/>
    <cellStyle name="SAPBEXaggItem 10 8" xfId="49605"/>
    <cellStyle name="SAPBEXaggItem 11" xfId="27873"/>
    <cellStyle name="SAPBEXaggItem 12" xfId="27874"/>
    <cellStyle name="SAPBEXaggItem 13" xfId="27875"/>
    <cellStyle name="SAPBEXaggItem 14" xfId="27876"/>
    <cellStyle name="SAPBEXaggItem 15" xfId="27877"/>
    <cellStyle name="SAPBEXaggItem 16" xfId="27878"/>
    <cellStyle name="SAPBEXaggItem 17" xfId="27879"/>
    <cellStyle name="SAPBEXaggItem 18" xfId="27880"/>
    <cellStyle name="SAPBEXaggItem 19" xfId="27881"/>
    <cellStyle name="SAPBEXaggItem 2" xfId="416"/>
    <cellStyle name="SAPBEXaggItem 2 10" xfId="27882"/>
    <cellStyle name="SAPBEXaggItem 2 11" xfId="27883"/>
    <cellStyle name="SAPBEXaggItem 2 12" xfId="27884"/>
    <cellStyle name="SAPBEXaggItem 2 13" xfId="27885"/>
    <cellStyle name="SAPBEXaggItem 2 14" xfId="27886"/>
    <cellStyle name="SAPBEXaggItem 2 15" xfId="27887"/>
    <cellStyle name="SAPBEXaggItem 2 16" xfId="27888"/>
    <cellStyle name="SAPBEXaggItem 2 17" xfId="27889"/>
    <cellStyle name="SAPBEXaggItem 2 18" xfId="27890"/>
    <cellStyle name="SAPBEXaggItem 2 19" xfId="27891"/>
    <cellStyle name="SAPBEXaggItem 2 2" xfId="515"/>
    <cellStyle name="SAPBEXaggItem 2 2 10" xfId="27892"/>
    <cellStyle name="SAPBEXaggItem 2 2 11" xfId="27893"/>
    <cellStyle name="SAPBEXaggItem 2 2 12" xfId="27894"/>
    <cellStyle name="SAPBEXaggItem 2 2 13" xfId="27895"/>
    <cellStyle name="SAPBEXaggItem 2 2 14" xfId="27896"/>
    <cellStyle name="SAPBEXaggItem 2 2 15" xfId="27897"/>
    <cellStyle name="SAPBEXaggItem 2 2 16" xfId="27898"/>
    <cellStyle name="SAPBEXaggItem 2 2 17" xfId="27899"/>
    <cellStyle name="SAPBEXaggItem 2 2 18" xfId="27900"/>
    <cellStyle name="SAPBEXaggItem 2 2 19" xfId="27901"/>
    <cellStyle name="SAPBEXaggItem 2 2 2" xfId="720"/>
    <cellStyle name="SAPBEXaggItem 2 2 2 10" xfId="27902"/>
    <cellStyle name="SAPBEXaggItem 2 2 2 11" xfId="27903"/>
    <cellStyle name="SAPBEXaggItem 2 2 2 12" xfId="27904"/>
    <cellStyle name="SAPBEXaggItem 2 2 2 13" xfId="27905"/>
    <cellStyle name="SAPBEXaggItem 2 2 2 14" xfId="27906"/>
    <cellStyle name="SAPBEXaggItem 2 2 2 15" xfId="27907"/>
    <cellStyle name="SAPBEXaggItem 2 2 2 16" xfId="27908"/>
    <cellStyle name="SAPBEXaggItem 2 2 2 17" xfId="27909"/>
    <cellStyle name="SAPBEXaggItem 2 2 2 18" xfId="27910"/>
    <cellStyle name="SAPBEXaggItem 2 2 2 19" xfId="27911"/>
    <cellStyle name="SAPBEXaggItem 2 2 2 2" xfId="1653"/>
    <cellStyle name="SAPBEXaggItem 2 2 2 2 2" xfId="5569"/>
    <cellStyle name="SAPBEXaggItem 2 2 2 2 2 2" xfId="5570"/>
    <cellStyle name="SAPBEXaggItem 2 2 2 2 2 2 2" xfId="5571"/>
    <cellStyle name="SAPBEXaggItem 2 2 2 2 2 2 2 2" xfId="5572"/>
    <cellStyle name="SAPBEXaggItem 2 2 2 2 2 2 3" xfId="5573"/>
    <cellStyle name="SAPBEXaggItem 2 2 2 2 2 3" xfId="5574"/>
    <cellStyle name="SAPBEXaggItem 2 2 2 2 2 3 2" xfId="5575"/>
    <cellStyle name="SAPBEXaggItem 2 2 2 2 2 3 2 2" xfId="5576"/>
    <cellStyle name="SAPBEXaggItem 2 2 2 2 2 4" xfId="5577"/>
    <cellStyle name="SAPBEXaggItem 2 2 2 2 2 4 2" xfId="5578"/>
    <cellStyle name="SAPBEXaggItem 2 2 2 2 3" xfId="5579"/>
    <cellStyle name="SAPBEXaggItem 2 2 2 2 3 2" xfId="5580"/>
    <cellStyle name="SAPBEXaggItem 2 2 2 2 3 2 2" xfId="5581"/>
    <cellStyle name="SAPBEXaggItem 2 2 2 2 3 3" xfId="5582"/>
    <cellStyle name="SAPBEXaggItem 2 2 2 2 4" xfId="5583"/>
    <cellStyle name="SAPBEXaggItem 2 2 2 2 4 2" xfId="5584"/>
    <cellStyle name="SAPBEXaggItem 2 2 2 2 4 2 2" xfId="5585"/>
    <cellStyle name="SAPBEXaggItem 2 2 2 2 5" xfId="5586"/>
    <cellStyle name="SAPBEXaggItem 2 2 2 2 5 2" xfId="5587"/>
    <cellStyle name="SAPBEXaggItem 2 2 2 2 6" xfId="27912"/>
    <cellStyle name="SAPBEXaggItem 2 2 2 2 7" xfId="27913"/>
    <cellStyle name="SAPBEXaggItem 2 2 2 2 8" xfId="49608"/>
    <cellStyle name="SAPBEXaggItem 2 2 2 20" xfId="27914"/>
    <cellStyle name="SAPBEXaggItem 2 2 2 21" xfId="27915"/>
    <cellStyle name="SAPBEXaggItem 2 2 2 22" xfId="27916"/>
    <cellStyle name="SAPBEXaggItem 2 2 2 23" xfId="27917"/>
    <cellStyle name="SAPBEXaggItem 2 2 2 24" xfId="27918"/>
    <cellStyle name="SAPBEXaggItem 2 2 2 25" xfId="27919"/>
    <cellStyle name="SAPBEXaggItem 2 2 2 26" xfId="27920"/>
    <cellStyle name="SAPBEXaggItem 2 2 2 27" xfId="27921"/>
    <cellStyle name="SAPBEXaggItem 2 2 2 28" xfId="48199"/>
    <cellStyle name="SAPBEXaggItem 2 2 2 29" xfId="49093"/>
    <cellStyle name="SAPBEXaggItem 2 2 2 3" xfId="27922"/>
    <cellStyle name="SAPBEXaggItem 2 2 2 4" xfId="27923"/>
    <cellStyle name="SAPBEXaggItem 2 2 2 5" xfId="27924"/>
    <cellStyle name="SAPBEXaggItem 2 2 2 6" xfId="27925"/>
    <cellStyle name="SAPBEXaggItem 2 2 2 7" xfId="27926"/>
    <cellStyle name="SAPBEXaggItem 2 2 2 8" xfId="27927"/>
    <cellStyle name="SAPBEXaggItem 2 2 2 9" xfId="27928"/>
    <cellStyle name="SAPBEXaggItem 2 2 20" xfId="27929"/>
    <cellStyle name="SAPBEXaggItem 2 2 21" xfId="27930"/>
    <cellStyle name="SAPBEXaggItem 2 2 22" xfId="27931"/>
    <cellStyle name="SAPBEXaggItem 2 2 23" xfId="27932"/>
    <cellStyle name="SAPBEXaggItem 2 2 24" xfId="27933"/>
    <cellStyle name="SAPBEXaggItem 2 2 25" xfId="27934"/>
    <cellStyle name="SAPBEXaggItem 2 2 26" xfId="27935"/>
    <cellStyle name="SAPBEXaggItem 2 2 27" xfId="27936"/>
    <cellStyle name="SAPBEXaggItem 2 2 28" xfId="27937"/>
    <cellStyle name="SAPBEXaggItem 2 2 29" xfId="27938"/>
    <cellStyle name="SAPBEXaggItem 2 2 3" xfId="721"/>
    <cellStyle name="SAPBEXaggItem 2 2 3 10" xfId="27939"/>
    <cellStyle name="SAPBEXaggItem 2 2 3 11" xfId="27940"/>
    <cellStyle name="SAPBEXaggItem 2 2 3 12" xfId="27941"/>
    <cellStyle name="SAPBEXaggItem 2 2 3 13" xfId="27942"/>
    <cellStyle name="SAPBEXaggItem 2 2 3 14" xfId="27943"/>
    <cellStyle name="SAPBEXaggItem 2 2 3 15" xfId="27944"/>
    <cellStyle name="SAPBEXaggItem 2 2 3 16" xfId="27945"/>
    <cellStyle name="SAPBEXaggItem 2 2 3 17" xfId="27946"/>
    <cellStyle name="SAPBEXaggItem 2 2 3 18" xfId="27947"/>
    <cellStyle name="SAPBEXaggItem 2 2 3 19" xfId="27948"/>
    <cellStyle name="SAPBEXaggItem 2 2 3 2" xfId="1654"/>
    <cellStyle name="SAPBEXaggItem 2 2 3 2 2" xfId="5588"/>
    <cellStyle name="SAPBEXaggItem 2 2 3 2 2 2" xfId="5589"/>
    <cellStyle name="SAPBEXaggItem 2 2 3 2 2 2 2" xfId="5590"/>
    <cellStyle name="SAPBEXaggItem 2 2 3 2 2 2 2 2" xfId="5591"/>
    <cellStyle name="SAPBEXaggItem 2 2 3 2 2 2 3" xfId="5592"/>
    <cellStyle name="SAPBEXaggItem 2 2 3 2 2 3" xfId="5593"/>
    <cellStyle name="SAPBEXaggItem 2 2 3 2 2 3 2" xfId="5594"/>
    <cellStyle name="SAPBEXaggItem 2 2 3 2 2 3 2 2" xfId="5595"/>
    <cellStyle name="SAPBEXaggItem 2 2 3 2 2 4" xfId="5596"/>
    <cellStyle name="SAPBEXaggItem 2 2 3 2 2 4 2" xfId="5597"/>
    <cellStyle name="SAPBEXaggItem 2 2 3 2 3" xfId="5598"/>
    <cellStyle name="SAPBEXaggItem 2 2 3 2 3 2" xfId="5599"/>
    <cellStyle name="SAPBEXaggItem 2 2 3 2 3 2 2" xfId="5600"/>
    <cellStyle name="SAPBEXaggItem 2 2 3 2 3 3" xfId="5601"/>
    <cellStyle name="SAPBEXaggItem 2 2 3 2 4" xfId="5602"/>
    <cellStyle name="SAPBEXaggItem 2 2 3 2 4 2" xfId="5603"/>
    <cellStyle name="SAPBEXaggItem 2 2 3 2 4 2 2" xfId="5604"/>
    <cellStyle name="SAPBEXaggItem 2 2 3 2 5" xfId="5605"/>
    <cellStyle name="SAPBEXaggItem 2 2 3 2 5 2" xfId="5606"/>
    <cellStyle name="SAPBEXaggItem 2 2 3 2 6" xfId="27949"/>
    <cellStyle name="SAPBEXaggItem 2 2 3 2 7" xfId="27950"/>
    <cellStyle name="SAPBEXaggItem 2 2 3 2 8" xfId="49609"/>
    <cellStyle name="SAPBEXaggItem 2 2 3 20" xfId="27951"/>
    <cellStyle name="SAPBEXaggItem 2 2 3 21" xfId="27952"/>
    <cellStyle name="SAPBEXaggItem 2 2 3 22" xfId="27953"/>
    <cellStyle name="SAPBEXaggItem 2 2 3 23" xfId="27954"/>
    <cellStyle name="SAPBEXaggItem 2 2 3 24" xfId="27955"/>
    <cellStyle name="SAPBEXaggItem 2 2 3 25" xfId="27956"/>
    <cellStyle name="SAPBEXaggItem 2 2 3 26" xfId="27957"/>
    <cellStyle name="SAPBEXaggItem 2 2 3 27" xfId="27958"/>
    <cellStyle name="SAPBEXaggItem 2 2 3 28" xfId="48200"/>
    <cellStyle name="SAPBEXaggItem 2 2 3 29" xfId="49094"/>
    <cellStyle name="SAPBEXaggItem 2 2 3 3" xfId="27959"/>
    <cellStyle name="SAPBEXaggItem 2 2 3 4" xfId="27960"/>
    <cellStyle name="SAPBEXaggItem 2 2 3 5" xfId="27961"/>
    <cellStyle name="SAPBEXaggItem 2 2 3 6" xfId="27962"/>
    <cellStyle name="SAPBEXaggItem 2 2 3 7" xfId="27963"/>
    <cellStyle name="SAPBEXaggItem 2 2 3 8" xfId="27964"/>
    <cellStyle name="SAPBEXaggItem 2 2 3 9" xfId="27965"/>
    <cellStyle name="SAPBEXaggItem 2 2 30" xfId="27966"/>
    <cellStyle name="SAPBEXaggItem 2 2 31" xfId="27967"/>
    <cellStyle name="SAPBEXaggItem 2 2 32" xfId="27968"/>
    <cellStyle name="SAPBEXaggItem 2 2 33" xfId="48201"/>
    <cellStyle name="SAPBEXaggItem 2 2 34" xfId="49092"/>
    <cellStyle name="SAPBEXaggItem 2 2 4" xfId="722"/>
    <cellStyle name="SAPBEXaggItem 2 2 4 10" xfId="27969"/>
    <cellStyle name="SAPBEXaggItem 2 2 4 11" xfId="27970"/>
    <cellStyle name="SAPBEXaggItem 2 2 4 12" xfId="27971"/>
    <cellStyle name="SAPBEXaggItem 2 2 4 13" xfId="27972"/>
    <cellStyle name="SAPBEXaggItem 2 2 4 14" xfId="27973"/>
    <cellStyle name="SAPBEXaggItem 2 2 4 15" xfId="27974"/>
    <cellStyle name="SAPBEXaggItem 2 2 4 16" xfId="27975"/>
    <cellStyle name="SAPBEXaggItem 2 2 4 17" xfId="27976"/>
    <cellStyle name="SAPBEXaggItem 2 2 4 18" xfId="27977"/>
    <cellStyle name="SAPBEXaggItem 2 2 4 19" xfId="27978"/>
    <cellStyle name="SAPBEXaggItem 2 2 4 2" xfId="1655"/>
    <cellStyle name="SAPBEXaggItem 2 2 4 2 2" xfId="5607"/>
    <cellStyle name="SAPBEXaggItem 2 2 4 2 2 2" xfId="5608"/>
    <cellStyle name="SAPBEXaggItem 2 2 4 2 2 2 2" xfId="5609"/>
    <cellStyle name="SAPBEXaggItem 2 2 4 2 2 2 2 2" xfId="5610"/>
    <cellStyle name="SAPBEXaggItem 2 2 4 2 2 2 3" xfId="5611"/>
    <cellStyle name="SAPBEXaggItem 2 2 4 2 2 3" xfId="5612"/>
    <cellStyle name="SAPBEXaggItem 2 2 4 2 2 3 2" xfId="5613"/>
    <cellStyle name="SAPBEXaggItem 2 2 4 2 2 3 2 2" xfId="5614"/>
    <cellStyle name="SAPBEXaggItem 2 2 4 2 2 4" xfId="5615"/>
    <cellStyle name="SAPBEXaggItem 2 2 4 2 2 4 2" xfId="5616"/>
    <cellStyle name="SAPBEXaggItem 2 2 4 2 3" xfId="5617"/>
    <cellStyle name="SAPBEXaggItem 2 2 4 2 3 2" xfId="5618"/>
    <cellStyle name="SAPBEXaggItem 2 2 4 2 3 2 2" xfId="5619"/>
    <cellStyle name="SAPBEXaggItem 2 2 4 2 3 3" xfId="5620"/>
    <cellStyle name="SAPBEXaggItem 2 2 4 2 4" xfId="5621"/>
    <cellStyle name="SAPBEXaggItem 2 2 4 2 4 2" xfId="5622"/>
    <cellStyle name="SAPBEXaggItem 2 2 4 2 4 2 2" xfId="5623"/>
    <cellStyle name="SAPBEXaggItem 2 2 4 2 5" xfId="5624"/>
    <cellStyle name="SAPBEXaggItem 2 2 4 2 5 2" xfId="5625"/>
    <cellStyle name="SAPBEXaggItem 2 2 4 2 6" xfId="27979"/>
    <cellStyle name="SAPBEXaggItem 2 2 4 2 7" xfId="27980"/>
    <cellStyle name="SAPBEXaggItem 2 2 4 2 8" xfId="49610"/>
    <cellStyle name="SAPBEXaggItem 2 2 4 20" xfId="27981"/>
    <cellStyle name="SAPBEXaggItem 2 2 4 21" xfId="27982"/>
    <cellStyle name="SAPBEXaggItem 2 2 4 22" xfId="27983"/>
    <cellStyle name="SAPBEXaggItem 2 2 4 23" xfId="27984"/>
    <cellStyle name="SAPBEXaggItem 2 2 4 24" xfId="27985"/>
    <cellStyle name="SAPBEXaggItem 2 2 4 25" xfId="27986"/>
    <cellStyle name="SAPBEXaggItem 2 2 4 26" xfId="27987"/>
    <cellStyle name="SAPBEXaggItem 2 2 4 27" xfId="27988"/>
    <cellStyle name="SAPBEXaggItem 2 2 4 28" xfId="48202"/>
    <cellStyle name="SAPBEXaggItem 2 2 4 29" xfId="49095"/>
    <cellStyle name="SAPBEXaggItem 2 2 4 3" xfId="27989"/>
    <cellStyle name="SAPBEXaggItem 2 2 4 4" xfId="27990"/>
    <cellStyle name="SAPBEXaggItem 2 2 4 5" xfId="27991"/>
    <cellStyle name="SAPBEXaggItem 2 2 4 6" xfId="27992"/>
    <cellStyle name="SAPBEXaggItem 2 2 4 7" xfId="27993"/>
    <cellStyle name="SAPBEXaggItem 2 2 4 8" xfId="27994"/>
    <cellStyle name="SAPBEXaggItem 2 2 4 9" xfId="27995"/>
    <cellStyle name="SAPBEXaggItem 2 2 5" xfId="723"/>
    <cellStyle name="SAPBEXaggItem 2 2 5 10" xfId="27996"/>
    <cellStyle name="SAPBEXaggItem 2 2 5 11" xfId="27997"/>
    <cellStyle name="SAPBEXaggItem 2 2 5 12" xfId="27998"/>
    <cellStyle name="SAPBEXaggItem 2 2 5 13" xfId="27999"/>
    <cellStyle name="SAPBEXaggItem 2 2 5 14" xfId="28000"/>
    <cellStyle name="SAPBEXaggItem 2 2 5 15" xfId="28001"/>
    <cellStyle name="SAPBEXaggItem 2 2 5 16" xfId="28002"/>
    <cellStyle name="SAPBEXaggItem 2 2 5 17" xfId="28003"/>
    <cellStyle name="SAPBEXaggItem 2 2 5 18" xfId="28004"/>
    <cellStyle name="SAPBEXaggItem 2 2 5 19" xfId="28005"/>
    <cellStyle name="SAPBEXaggItem 2 2 5 2" xfId="1656"/>
    <cellStyle name="SAPBEXaggItem 2 2 5 2 2" xfId="5626"/>
    <cellStyle name="SAPBEXaggItem 2 2 5 2 2 2" xfId="5627"/>
    <cellStyle name="SAPBEXaggItem 2 2 5 2 2 2 2" xfId="5628"/>
    <cellStyle name="SAPBEXaggItem 2 2 5 2 2 2 2 2" xfId="5629"/>
    <cellStyle name="SAPBEXaggItem 2 2 5 2 2 2 3" xfId="5630"/>
    <cellStyle name="SAPBEXaggItem 2 2 5 2 2 3" xfId="5631"/>
    <cellStyle name="SAPBEXaggItem 2 2 5 2 2 3 2" xfId="5632"/>
    <cellStyle name="SAPBEXaggItem 2 2 5 2 2 3 2 2" xfId="5633"/>
    <cellStyle name="SAPBEXaggItem 2 2 5 2 2 4" xfId="5634"/>
    <cellStyle name="SAPBEXaggItem 2 2 5 2 2 4 2" xfId="5635"/>
    <cellStyle name="SAPBEXaggItem 2 2 5 2 3" xfId="5636"/>
    <cellStyle name="SAPBEXaggItem 2 2 5 2 3 2" xfId="5637"/>
    <cellStyle name="SAPBEXaggItem 2 2 5 2 3 2 2" xfId="5638"/>
    <cellStyle name="SAPBEXaggItem 2 2 5 2 3 3" xfId="5639"/>
    <cellStyle name="SAPBEXaggItem 2 2 5 2 4" xfId="5640"/>
    <cellStyle name="SAPBEXaggItem 2 2 5 2 4 2" xfId="5641"/>
    <cellStyle name="SAPBEXaggItem 2 2 5 2 4 2 2" xfId="5642"/>
    <cellStyle name="SAPBEXaggItem 2 2 5 2 5" xfId="5643"/>
    <cellStyle name="SAPBEXaggItem 2 2 5 2 5 2" xfId="5644"/>
    <cellStyle name="SAPBEXaggItem 2 2 5 2 6" xfId="28006"/>
    <cellStyle name="SAPBEXaggItem 2 2 5 2 7" xfId="28007"/>
    <cellStyle name="SAPBEXaggItem 2 2 5 2 8" xfId="49611"/>
    <cellStyle name="SAPBEXaggItem 2 2 5 20" xfId="28008"/>
    <cellStyle name="SAPBEXaggItem 2 2 5 21" xfId="28009"/>
    <cellStyle name="SAPBEXaggItem 2 2 5 22" xfId="28010"/>
    <cellStyle name="SAPBEXaggItem 2 2 5 23" xfId="28011"/>
    <cellStyle name="SAPBEXaggItem 2 2 5 24" xfId="28012"/>
    <cellStyle name="SAPBEXaggItem 2 2 5 25" xfId="28013"/>
    <cellStyle name="SAPBEXaggItem 2 2 5 26" xfId="28014"/>
    <cellStyle name="SAPBEXaggItem 2 2 5 27" xfId="28015"/>
    <cellStyle name="SAPBEXaggItem 2 2 5 28" xfId="48203"/>
    <cellStyle name="SAPBEXaggItem 2 2 5 29" xfId="49096"/>
    <cellStyle name="SAPBEXaggItem 2 2 5 3" xfId="28016"/>
    <cellStyle name="SAPBEXaggItem 2 2 5 4" xfId="28017"/>
    <cellStyle name="SAPBEXaggItem 2 2 5 5" xfId="28018"/>
    <cellStyle name="SAPBEXaggItem 2 2 5 6" xfId="28019"/>
    <cellStyle name="SAPBEXaggItem 2 2 5 7" xfId="28020"/>
    <cellStyle name="SAPBEXaggItem 2 2 5 8" xfId="28021"/>
    <cellStyle name="SAPBEXaggItem 2 2 5 9" xfId="28022"/>
    <cellStyle name="SAPBEXaggItem 2 2 6" xfId="724"/>
    <cellStyle name="SAPBEXaggItem 2 2 6 10" xfId="28023"/>
    <cellStyle name="SAPBEXaggItem 2 2 6 11" xfId="28024"/>
    <cellStyle name="SAPBEXaggItem 2 2 6 12" xfId="28025"/>
    <cellStyle name="SAPBEXaggItem 2 2 6 13" xfId="28026"/>
    <cellStyle name="SAPBEXaggItem 2 2 6 14" xfId="28027"/>
    <cellStyle name="SAPBEXaggItem 2 2 6 15" xfId="28028"/>
    <cellStyle name="SAPBEXaggItem 2 2 6 16" xfId="28029"/>
    <cellStyle name="SAPBEXaggItem 2 2 6 17" xfId="28030"/>
    <cellStyle name="SAPBEXaggItem 2 2 6 18" xfId="28031"/>
    <cellStyle name="SAPBEXaggItem 2 2 6 19" xfId="28032"/>
    <cellStyle name="SAPBEXaggItem 2 2 6 2" xfId="1657"/>
    <cellStyle name="SAPBEXaggItem 2 2 6 2 2" xfId="5645"/>
    <cellStyle name="SAPBEXaggItem 2 2 6 2 2 2" xfId="5646"/>
    <cellStyle name="SAPBEXaggItem 2 2 6 2 2 2 2" xfId="5647"/>
    <cellStyle name="SAPBEXaggItem 2 2 6 2 2 2 2 2" xfId="5648"/>
    <cellStyle name="SAPBEXaggItem 2 2 6 2 2 2 3" xfId="5649"/>
    <cellStyle name="SAPBEXaggItem 2 2 6 2 2 3" xfId="5650"/>
    <cellStyle name="SAPBEXaggItem 2 2 6 2 2 3 2" xfId="5651"/>
    <cellStyle name="SAPBEXaggItem 2 2 6 2 2 3 2 2" xfId="5652"/>
    <cellStyle name="SAPBEXaggItem 2 2 6 2 2 4" xfId="5653"/>
    <cellStyle name="SAPBEXaggItem 2 2 6 2 2 4 2" xfId="5654"/>
    <cellStyle name="SAPBEXaggItem 2 2 6 2 3" xfId="5655"/>
    <cellStyle name="SAPBEXaggItem 2 2 6 2 3 2" xfId="5656"/>
    <cellStyle name="SAPBEXaggItem 2 2 6 2 3 2 2" xfId="5657"/>
    <cellStyle name="SAPBEXaggItem 2 2 6 2 3 3" xfId="5658"/>
    <cellStyle name="SAPBEXaggItem 2 2 6 2 4" xfId="5659"/>
    <cellStyle name="SAPBEXaggItem 2 2 6 2 4 2" xfId="5660"/>
    <cellStyle name="SAPBEXaggItem 2 2 6 2 4 2 2" xfId="5661"/>
    <cellStyle name="SAPBEXaggItem 2 2 6 2 5" xfId="5662"/>
    <cellStyle name="SAPBEXaggItem 2 2 6 2 5 2" xfId="5663"/>
    <cellStyle name="SAPBEXaggItem 2 2 6 2 6" xfId="28033"/>
    <cellStyle name="SAPBEXaggItem 2 2 6 2 7" xfId="28034"/>
    <cellStyle name="SAPBEXaggItem 2 2 6 2 8" xfId="49612"/>
    <cellStyle name="SAPBEXaggItem 2 2 6 20" xfId="28035"/>
    <cellStyle name="SAPBEXaggItem 2 2 6 21" xfId="28036"/>
    <cellStyle name="SAPBEXaggItem 2 2 6 22" xfId="28037"/>
    <cellStyle name="SAPBEXaggItem 2 2 6 23" xfId="28038"/>
    <cellStyle name="SAPBEXaggItem 2 2 6 24" xfId="28039"/>
    <cellStyle name="SAPBEXaggItem 2 2 6 25" xfId="28040"/>
    <cellStyle name="SAPBEXaggItem 2 2 6 26" xfId="28041"/>
    <cellStyle name="SAPBEXaggItem 2 2 6 27" xfId="28042"/>
    <cellStyle name="SAPBEXaggItem 2 2 6 28" xfId="48204"/>
    <cellStyle name="SAPBEXaggItem 2 2 6 29" xfId="49097"/>
    <cellStyle name="SAPBEXaggItem 2 2 6 3" xfId="28043"/>
    <cellStyle name="SAPBEXaggItem 2 2 6 4" xfId="28044"/>
    <cellStyle name="SAPBEXaggItem 2 2 6 5" xfId="28045"/>
    <cellStyle name="SAPBEXaggItem 2 2 6 6" xfId="28046"/>
    <cellStyle name="SAPBEXaggItem 2 2 6 7" xfId="28047"/>
    <cellStyle name="SAPBEXaggItem 2 2 6 8" xfId="28048"/>
    <cellStyle name="SAPBEXaggItem 2 2 6 9" xfId="28049"/>
    <cellStyle name="SAPBEXaggItem 2 2 7" xfId="1658"/>
    <cellStyle name="SAPBEXaggItem 2 2 7 2" xfId="5664"/>
    <cellStyle name="SAPBEXaggItem 2 2 7 2 2" xfId="5665"/>
    <cellStyle name="SAPBEXaggItem 2 2 7 2 2 2" xfId="5666"/>
    <cellStyle name="SAPBEXaggItem 2 2 7 2 2 2 2" xfId="5667"/>
    <cellStyle name="SAPBEXaggItem 2 2 7 2 2 3" xfId="5668"/>
    <cellStyle name="SAPBEXaggItem 2 2 7 2 3" xfId="5669"/>
    <cellStyle name="SAPBEXaggItem 2 2 7 2 3 2" xfId="5670"/>
    <cellStyle name="SAPBEXaggItem 2 2 7 2 3 2 2" xfId="5671"/>
    <cellStyle name="SAPBEXaggItem 2 2 7 2 4" xfId="5672"/>
    <cellStyle name="SAPBEXaggItem 2 2 7 2 4 2" xfId="5673"/>
    <cellStyle name="SAPBEXaggItem 2 2 7 3" xfId="5674"/>
    <cellStyle name="SAPBEXaggItem 2 2 7 3 2" xfId="5675"/>
    <cellStyle name="SAPBEXaggItem 2 2 7 3 2 2" xfId="5676"/>
    <cellStyle name="SAPBEXaggItem 2 2 7 3 3" xfId="5677"/>
    <cellStyle name="SAPBEXaggItem 2 2 7 4" xfId="5678"/>
    <cellStyle name="SAPBEXaggItem 2 2 7 4 2" xfId="5679"/>
    <cellStyle name="SAPBEXaggItem 2 2 7 4 2 2" xfId="5680"/>
    <cellStyle name="SAPBEXaggItem 2 2 7 5" xfId="5681"/>
    <cellStyle name="SAPBEXaggItem 2 2 7 5 2" xfId="5682"/>
    <cellStyle name="SAPBEXaggItem 2 2 7 6" xfId="28050"/>
    <cellStyle name="SAPBEXaggItem 2 2 7 7" xfId="28051"/>
    <cellStyle name="SAPBEXaggItem 2 2 7 8" xfId="49607"/>
    <cellStyle name="SAPBEXaggItem 2 2 8" xfId="28052"/>
    <cellStyle name="SAPBEXaggItem 2 2 9" xfId="28053"/>
    <cellStyle name="SAPBEXaggItem 2 20" xfId="28054"/>
    <cellStyle name="SAPBEXaggItem 2 21" xfId="28055"/>
    <cellStyle name="SAPBEXaggItem 2 22" xfId="28056"/>
    <cellStyle name="SAPBEXaggItem 2 23" xfId="28057"/>
    <cellStyle name="SAPBEXaggItem 2 24" xfId="28058"/>
    <cellStyle name="SAPBEXaggItem 2 25" xfId="28059"/>
    <cellStyle name="SAPBEXaggItem 2 26" xfId="28060"/>
    <cellStyle name="SAPBEXaggItem 2 27" xfId="28061"/>
    <cellStyle name="SAPBEXaggItem 2 28" xfId="28062"/>
    <cellStyle name="SAPBEXaggItem 2 29" xfId="28063"/>
    <cellStyle name="SAPBEXaggItem 2 3" xfId="725"/>
    <cellStyle name="SAPBEXaggItem 2 3 10" xfId="28064"/>
    <cellStyle name="SAPBEXaggItem 2 3 11" xfId="28065"/>
    <cellStyle name="SAPBEXaggItem 2 3 12" xfId="28066"/>
    <cellStyle name="SAPBEXaggItem 2 3 13" xfId="28067"/>
    <cellStyle name="SAPBEXaggItem 2 3 14" xfId="28068"/>
    <cellStyle name="SAPBEXaggItem 2 3 15" xfId="28069"/>
    <cellStyle name="SAPBEXaggItem 2 3 16" xfId="28070"/>
    <cellStyle name="SAPBEXaggItem 2 3 17" xfId="28071"/>
    <cellStyle name="SAPBEXaggItem 2 3 18" xfId="28072"/>
    <cellStyle name="SAPBEXaggItem 2 3 19" xfId="28073"/>
    <cellStyle name="SAPBEXaggItem 2 3 2" xfId="1659"/>
    <cellStyle name="SAPBEXaggItem 2 3 2 2" xfId="5683"/>
    <cellStyle name="SAPBEXaggItem 2 3 2 2 2" xfId="5684"/>
    <cellStyle name="SAPBEXaggItem 2 3 2 2 2 2" xfId="5685"/>
    <cellStyle name="SAPBEXaggItem 2 3 2 2 2 2 2" xfId="5686"/>
    <cellStyle name="SAPBEXaggItem 2 3 2 2 2 3" xfId="5687"/>
    <cellStyle name="SAPBEXaggItem 2 3 2 2 3" xfId="5688"/>
    <cellStyle name="SAPBEXaggItem 2 3 2 2 3 2" xfId="5689"/>
    <cellStyle name="SAPBEXaggItem 2 3 2 2 3 2 2" xfId="5690"/>
    <cellStyle name="SAPBEXaggItem 2 3 2 2 4" xfId="5691"/>
    <cellStyle name="SAPBEXaggItem 2 3 2 2 4 2" xfId="5692"/>
    <cellStyle name="SAPBEXaggItem 2 3 2 3" xfId="5693"/>
    <cellStyle name="SAPBEXaggItem 2 3 2 3 2" xfId="5694"/>
    <cellStyle name="SAPBEXaggItem 2 3 2 3 2 2" xfId="5695"/>
    <cellStyle name="SAPBEXaggItem 2 3 2 3 3" xfId="5696"/>
    <cellStyle name="SAPBEXaggItem 2 3 2 4" xfId="5697"/>
    <cellStyle name="SAPBEXaggItem 2 3 2 4 2" xfId="5698"/>
    <cellStyle name="SAPBEXaggItem 2 3 2 4 2 2" xfId="5699"/>
    <cellStyle name="SAPBEXaggItem 2 3 2 5" xfId="5700"/>
    <cellStyle name="SAPBEXaggItem 2 3 2 5 2" xfId="5701"/>
    <cellStyle name="SAPBEXaggItem 2 3 2 6" xfId="28074"/>
    <cellStyle name="SAPBEXaggItem 2 3 2 7" xfId="28075"/>
    <cellStyle name="SAPBEXaggItem 2 3 2 8" xfId="49613"/>
    <cellStyle name="SAPBEXaggItem 2 3 20" xfId="28076"/>
    <cellStyle name="SAPBEXaggItem 2 3 21" xfId="28077"/>
    <cellStyle name="SAPBEXaggItem 2 3 22" xfId="28078"/>
    <cellStyle name="SAPBEXaggItem 2 3 23" xfId="28079"/>
    <cellStyle name="SAPBEXaggItem 2 3 24" xfId="28080"/>
    <cellStyle name="SAPBEXaggItem 2 3 25" xfId="28081"/>
    <cellStyle name="SAPBEXaggItem 2 3 26" xfId="28082"/>
    <cellStyle name="SAPBEXaggItem 2 3 27" xfId="28083"/>
    <cellStyle name="SAPBEXaggItem 2 3 28" xfId="48205"/>
    <cellStyle name="SAPBEXaggItem 2 3 29" xfId="49098"/>
    <cellStyle name="SAPBEXaggItem 2 3 3" xfId="28084"/>
    <cellStyle name="SAPBEXaggItem 2 3 4" xfId="28085"/>
    <cellStyle name="SAPBEXaggItem 2 3 5" xfId="28086"/>
    <cellStyle name="SAPBEXaggItem 2 3 6" xfId="28087"/>
    <cellStyle name="SAPBEXaggItem 2 3 7" xfId="28088"/>
    <cellStyle name="SAPBEXaggItem 2 3 8" xfId="28089"/>
    <cellStyle name="SAPBEXaggItem 2 3 9" xfId="28090"/>
    <cellStyle name="SAPBEXaggItem 2 30" xfId="28091"/>
    <cellStyle name="SAPBEXaggItem 2 31" xfId="28092"/>
    <cellStyle name="SAPBEXaggItem 2 32" xfId="28093"/>
    <cellStyle name="SAPBEXaggItem 2 33" xfId="48206"/>
    <cellStyle name="SAPBEXaggItem 2 34" xfId="49091"/>
    <cellStyle name="SAPBEXaggItem 2 4" xfId="726"/>
    <cellStyle name="SAPBEXaggItem 2 4 10" xfId="28094"/>
    <cellStyle name="SAPBEXaggItem 2 4 11" xfId="28095"/>
    <cellStyle name="SAPBEXaggItem 2 4 12" xfId="28096"/>
    <cellStyle name="SAPBEXaggItem 2 4 13" xfId="28097"/>
    <cellStyle name="SAPBEXaggItem 2 4 14" xfId="28098"/>
    <cellStyle name="SAPBEXaggItem 2 4 15" xfId="28099"/>
    <cellStyle name="SAPBEXaggItem 2 4 16" xfId="28100"/>
    <cellStyle name="SAPBEXaggItem 2 4 17" xfId="28101"/>
    <cellStyle name="SAPBEXaggItem 2 4 18" xfId="28102"/>
    <cellStyle name="SAPBEXaggItem 2 4 19" xfId="28103"/>
    <cellStyle name="SAPBEXaggItem 2 4 2" xfId="1660"/>
    <cellStyle name="SAPBEXaggItem 2 4 2 2" xfId="5702"/>
    <cellStyle name="SAPBEXaggItem 2 4 2 2 2" xfId="5703"/>
    <cellStyle name="SAPBEXaggItem 2 4 2 2 2 2" xfId="5704"/>
    <cellStyle name="SAPBEXaggItem 2 4 2 2 2 2 2" xfId="5705"/>
    <cellStyle name="SAPBEXaggItem 2 4 2 2 2 3" xfId="5706"/>
    <cellStyle name="SAPBEXaggItem 2 4 2 2 3" xfId="5707"/>
    <cellStyle name="SAPBEXaggItem 2 4 2 2 3 2" xfId="5708"/>
    <cellStyle name="SAPBEXaggItem 2 4 2 2 3 2 2" xfId="5709"/>
    <cellStyle name="SAPBEXaggItem 2 4 2 2 4" xfId="5710"/>
    <cellStyle name="SAPBEXaggItem 2 4 2 2 4 2" xfId="5711"/>
    <cellStyle name="SAPBEXaggItem 2 4 2 3" xfId="5712"/>
    <cellStyle name="SAPBEXaggItem 2 4 2 3 2" xfId="5713"/>
    <cellStyle name="SAPBEXaggItem 2 4 2 3 2 2" xfId="5714"/>
    <cellStyle name="SAPBEXaggItem 2 4 2 3 3" xfId="5715"/>
    <cellStyle name="SAPBEXaggItem 2 4 2 4" xfId="5716"/>
    <cellStyle name="SAPBEXaggItem 2 4 2 4 2" xfId="5717"/>
    <cellStyle name="SAPBEXaggItem 2 4 2 4 2 2" xfId="5718"/>
    <cellStyle name="SAPBEXaggItem 2 4 2 5" xfId="5719"/>
    <cellStyle name="SAPBEXaggItem 2 4 2 5 2" xfId="5720"/>
    <cellStyle name="SAPBEXaggItem 2 4 2 6" xfId="28104"/>
    <cellStyle name="SAPBEXaggItem 2 4 2 7" xfId="28105"/>
    <cellStyle name="SAPBEXaggItem 2 4 2 8" xfId="49614"/>
    <cellStyle name="SAPBEXaggItem 2 4 20" xfId="28106"/>
    <cellStyle name="SAPBEXaggItem 2 4 21" xfId="28107"/>
    <cellStyle name="SAPBEXaggItem 2 4 22" xfId="28108"/>
    <cellStyle name="SAPBEXaggItem 2 4 23" xfId="28109"/>
    <cellStyle name="SAPBEXaggItem 2 4 24" xfId="28110"/>
    <cellStyle name="SAPBEXaggItem 2 4 25" xfId="28111"/>
    <cellStyle name="SAPBEXaggItem 2 4 26" xfId="28112"/>
    <cellStyle name="SAPBEXaggItem 2 4 27" xfId="28113"/>
    <cellStyle name="SAPBEXaggItem 2 4 28" xfId="48207"/>
    <cellStyle name="SAPBEXaggItem 2 4 29" xfId="49099"/>
    <cellStyle name="SAPBEXaggItem 2 4 3" xfId="28114"/>
    <cellStyle name="SAPBEXaggItem 2 4 4" xfId="28115"/>
    <cellStyle name="SAPBEXaggItem 2 4 5" xfId="28116"/>
    <cellStyle name="SAPBEXaggItem 2 4 6" xfId="28117"/>
    <cellStyle name="SAPBEXaggItem 2 4 7" xfId="28118"/>
    <cellStyle name="SAPBEXaggItem 2 4 8" xfId="28119"/>
    <cellStyle name="SAPBEXaggItem 2 4 9" xfId="28120"/>
    <cellStyle name="SAPBEXaggItem 2 5" xfId="727"/>
    <cellStyle name="SAPBEXaggItem 2 5 10" xfId="28121"/>
    <cellStyle name="SAPBEXaggItem 2 5 11" xfId="28122"/>
    <cellStyle name="SAPBEXaggItem 2 5 12" xfId="28123"/>
    <cellStyle name="SAPBEXaggItem 2 5 13" xfId="28124"/>
    <cellStyle name="SAPBEXaggItem 2 5 14" xfId="28125"/>
    <cellStyle name="SAPBEXaggItem 2 5 15" xfId="28126"/>
    <cellStyle name="SAPBEXaggItem 2 5 16" xfId="28127"/>
    <cellStyle name="SAPBEXaggItem 2 5 17" xfId="28128"/>
    <cellStyle name="SAPBEXaggItem 2 5 18" xfId="28129"/>
    <cellStyle name="SAPBEXaggItem 2 5 19" xfId="28130"/>
    <cellStyle name="SAPBEXaggItem 2 5 2" xfId="1661"/>
    <cellStyle name="SAPBEXaggItem 2 5 2 2" xfId="5721"/>
    <cellStyle name="SAPBEXaggItem 2 5 2 2 2" xfId="5722"/>
    <cellStyle name="SAPBEXaggItem 2 5 2 2 2 2" xfId="5723"/>
    <cellStyle name="SAPBEXaggItem 2 5 2 2 2 2 2" xfId="5724"/>
    <cellStyle name="SAPBEXaggItem 2 5 2 2 2 3" xfId="5725"/>
    <cellStyle name="SAPBEXaggItem 2 5 2 2 3" xfId="5726"/>
    <cellStyle name="SAPBEXaggItem 2 5 2 2 3 2" xfId="5727"/>
    <cellStyle name="SAPBEXaggItem 2 5 2 2 3 2 2" xfId="5728"/>
    <cellStyle name="SAPBEXaggItem 2 5 2 2 4" xfId="5729"/>
    <cellStyle name="SAPBEXaggItem 2 5 2 2 4 2" xfId="5730"/>
    <cellStyle name="SAPBEXaggItem 2 5 2 3" xfId="5731"/>
    <cellStyle name="SAPBEXaggItem 2 5 2 3 2" xfId="5732"/>
    <cellStyle name="SAPBEXaggItem 2 5 2 3 2 2" xfId="5733"/>
    <cellStyle name="SAPBEXaggItem 2 5 2 3 3" xfId="5734"/>
    <cellStyle name="SAPBEXaggItem 2 5 2 4" xfId="5735"/>
    <cellStyle name="SAPBEXaggItem 2 5 2 4 2" xfId="5736"/>
    <cellStyle name="SAPBEXaggItem 2 5 2 4 2 2" xfId="5737"/>
    <cellStyle name="SAPBEXaggItem 2 5 2 5" xfId="5738"/>
    <cellStyle name="SAPBEXaggItem 2 5 2 5 2" xfId="5739"/>
    <cellStyle name="SAPBEXaggItem 2 5 2 6" xfId="28131"/>
    <cellStyle name="SAPBEXaggItem 2 5 2 7" xfId="28132"/>
    <cellStyle name="SAPBEXaggItem 2 5 2 8" xfId="49615"/>
    <cellStyle name="SAPBEXaggItem 2 5 20" xfId="28133"/>
    <cellStyle name="SAPBEXaggItem 2 5 21" xfId="28134"/>
    <cellStyle name="SAPBEXaggItem 2 5 22" xfId="28135"/>
    <cellStyle name="SAPBEXaggItem 2 5 23" xfId="28136"/>
    <cellStyle name="SAPBEXaggItem 2 5 24" xfId="28137"/>
    <cellStyle name="SAPBEXaggItem 2 5 25" xfId="28138"/>
    <cellStyle name="SAPBEXaggItem 2 5 26" xfId="28139"/>
    <cellStyle name="SAPBEXaggItem 2 5 27" xfId="28140"/>
    <cellStyle name="SAPBEXaggItem 2 5 28" xfId="48208"/>
    <cellStyle name="SAPBEXaggItem 2 5 29" xfId="49100"/>
    <cellStyle name="SAPBEXaggItem 2 5 3" xfId="28141"/>
    <cellStyle name="SAPBEXaggItem 2 5 4" xfId="28142"/>
    <cellStyle name="SAPBEXaggItem 2 5 5" xfId="28143"/>
    <cellStyle name="SAPBEXaggItem 2 5 6" xfId="28144"/>
    <cellStyle name="SAPBEXaggItem 2 5 7" xfId="28145"/>
    <cellStyle name="SAPBEXaggItem 2 5 8" xfId="28146"/>
    <cellStyle name="SAPBEXaggItem 2 5 9" xfId="28147"/>
    <cellStyle name="SAPBEXaggItem 2 6" xfId="728"/>
    <cellStyle name="SAPBEXaggItem 2 6 10" xfId="28148"/>
    <cellStyle name="SAPBEXaggItem 2 6 11" xfId="28149"/>
    <cellStyle name="SAPBEXaggItem 2 6 12" xfId="28150"/>
    <cellStyle name="SAPBEXaggItem 2 6 13" xfId="28151"/>
    <cellStyle name="SAPBEXaggItem 2 6 14" xfId="28152"/>
    <cellStyle name="SAPBEXaggItem 2 6 15" xfId="28153"/>
    <cellStyle name="SAPBEXaggItem 2 6 16" xfId="28154"/>
    <cellStyle name="SAPBEXaggItem 2 6 17" xfId="28155"/>
    <cellStyle name="SAPBEXaggItem 2 6 18" xfId="28156"/>
    <cellStyle name="SAPBEXaggItem 2 6 19" xfId="28157"/>
    <cellStyle name="SAPBEXaggItem 2 6 2" xfId="1662"/>
    <cellStyle name="SAPBEXaggItem 2 6 2 2" xfId="5740"/>
    <cellStyle name="SAPBEXaggItem 2 6 2 2 2" xfId="5741"/>
    <cellStyle name="SAPBEXaggItem 2 6 2 2 2 2" xfId="5742"/>
    <cellStyle name="SAPBEXaggItem 2 6 2 2 2 2 2" xfId="5743"/>
    <cellStyle name="SAPBEXaggItem 2 6 2 2 2 3" xfId="5744"/>
    <cellStyle name="SAPBEXaggItem 2 6 2 2 3" xfId="5745"/>
    <cellStyle name="SAPBEXaggItem 2 6 2 2 3 2" xfId="5746"/>
    <cellStyle name="SAPBEXaggItem 2 6 2 2 3 2 2" xfId="5747"/>
    <cellStyle name="SAPBEXaggItem 2 6 2 2 4" xfId="5748"/>
    <cellStyle name="SAPBEXaggItem 2 6 2 2 4 2" xfId="5749"/>
    <cellStyle name="SAPBEXaggItem 2 6 2 3" xfId="5750"/>
    <cellStyle name="SAPBEXaggItem 2 6 2 3 2" xfId="5751"/>
    <cellStyle name="SAPBEXaggItem 2 6 2 3 2 2" xfId="5752"/>
    <cellStyle name="SAPBEXaggItem 2 6 2 3 3" xfId="5753"/>
    <cellStyle name="SAPBEXaggItem 2 6 2 4" xfId="5754"/>
    <cellStyle name="SAPBEXaggItem 2 6 2 4 2" xfId="5755"/>
    <cellStyle name="SAPBEXaggItem 2 6 2 4 2 2" xfId="5756"/>
    <cellStyle name="SAPBEXaggItem 2 6 2 5" xfId="5757"/>
    <cellStyle name="SAPBEXaggItem 2 6 2 5 2" xfId="5758"/>
    <cellStyle name="SAPBEXaggItem 2 6 2 6" xfId="28158"/>
    <cellStyle name="SAPBEXaggItem 2 6 2 7" xfId="28159"/>
    <cellStyle name="SAPBEXaggItem 2 6 2 8" xfId="49616"/>
    <cellStyle name="SAPBEXaggItem 2 6 20" xfId="28160"/>
    <cellStyle name="SAPBEXaggItem 2 6 21" xfId="28161"/>
    <cellStyle name="SAPBEXaggItem 2 6 22" xfId="28162"/>
    <cellStyle name="SAPBEXaggItem 2 6 23" xfId="28163"/>
    <cellStyle name="SAPBEXaggItem 2 6 24" xfId="28164"/>
    <cellStyle name="SAPBEXaggItem 2 6 25" xfId="28165"/>
    <cellStyle name="SAPBEXaggItem 2 6 26" xfId="28166"/>
    <cellStyle name="SAPBEXaggItem 2 6 27" xfId="28167"/>
    <cellStyle name="SAPBEXaggItem 2 6 28" xfId="48209"/>
    <cellStyle name="SAPBEXaggItem 2 6 29" xfId="49101"/>
    <cellStyle name="SAPBEXaggItem 2 6 3" xfId="28168"/>
    <cellStyle name="SAPBEXaggItem 2 6 4" xfId="28169"/>
    <cellStyle name="SAPBEXaggItem 2 6 5" xfId="28170"/>
    <cellStyle name="SAPBEXaggItem 2 6 6" xfId="28171"/>
    <cellStyle name="SAPBEXaggItem 2 6 7" xfId="28172"/>
    <cellStyle name="SAPBEXaggItem 2 6 8" xfId="28173"/>
    <cellStyle name="SAPBEXaggItem 2 6 9" xfId="28174"/>
    <cellStyle name="SAPBEXaggItem 2 7" xfId="1663"/>
    <cellStyle name="SAPBEXaggItem 2 7 2" xfId="1664"/>
    <cellStyle name="SAPBEXaggItem 2 7 2 2" xfId="5759"/>
    <cellStyle name="SAPBEXaggItem 2 7 2 2 2" xfId="5760"/>
    <cellStyle name="SAPBEXaggItem 2 7 2 2 2 2" xfId="5761"/>
    <cellStyle name="SAPBEXaggItem 2 7 2 2 3" xfId="5762"/>
    <cellStyle name="SAPBEXaggItem 2 7 2 3" xfId="5763"/>
    <cellStyle name="SAPBEXaggItem 2 7 2 3 2" xfId="5764"/>
    <cellStyle name="SAPBEXaggItem 2 7 2 3 2 2" xfId="5765"/>
    <cellStyle name="SAPBEXaggItem 2 7 2 4" xfId="5766"/>
    <cellStyle name="SAPBEXaggItem 2 7 2 4 2" xfId="5767"/>
    <cellStyle name="SAPBEXaggItem 2 7 2 5" xfId="49617"/>
    <cellStyle name="SAPBEXaggItem 2 7 3" xfId="5768"/>
    <cellStyle name="SAPBEXaggItem 2 7 3 2" xfId="5769"/>
    <cellStyle name="SAPBEXaggItem 2 7 3 2 2" xfId="5770"/>
    <cellStyle name="SAPBEXaggItem 2 7 3 2 2 2" xfId="5771"/>
    <cellStyle name="SAPBEXaggItem 2 7 3 2 3" xfId="5772"/>
    <cellStyle name="SAPBEXaggItem 2 7 3 3" xfId="5773"/>
    <cellStyle name="SAPBEXaggItem 2 7 3 3 2" xfId="5774"/>
    <cellStyle name="SAPBEXaggItem 2 7 3 3 2 2" xfId="5775"/>
    <cellStyle name="SAPBEXaggItem 2 7 3 4" xfId="5776"/>
    <cellStyle name="SAPBEXaggItem 2 7 3 4 2" xfId="5777"/>
    <cellStyle name="SAPBEXaggItem 2 7 3 5" xfId="28175"/>
    <cellStyle name="SAPBEXaggItem 2 7 4" xfId="5778"/>
    <cellStyle name="SAPBEXaggItem 2 7 4 2" xfId="5779"/>
    <cellStyle name="SAPBEXaggItem 2 7 4 2 2" xfId="5780"/>
    <cellStyle name="SAPBEXaggItem 2 7 4 2 2 2" xfId="5781"/>
    <cellStyle name="SAPBEXaggItem 2 7 4 3" xfId="5782"/>
    <cellStyle name="SAPBEXaggItem 2 7 4 3 2" xfId="5783"/>
    <cellStyle name="SAPBEXaggItem 2 7 5" xfId="5784"/>
    <cellStyle name="SAPBEXaggItem 2 7 5 2" xfId="5785"/>
    <cellStyle name="SAPBEXaggItem 2 7 5 2 2" xfId="5786"/>
    <cellStyle name="SAPBEXaggItem 2 7 5 3" xfId="5787"/>
    <cellStyle name="SAPBEXaggItem 2 7 6" xfId="5788"/>
    <cellStyle name="SAPBEXaggItem 2 7 6 2" xfId="5789"/>
    <cellStyle name="SAPBEXaggItem 2 7 6 2 2" xfId="5790"/>
    <cellStyle name="SAPBEXaggItem 2 7 7" xfId="5791"/>
    <cellStyle name="SAPBEXaggItem 2 7 7 2" xfId="5792"/>
    <cellStyle name="SAPBEXaggItem 2 7 8" xfId="48210"/>
    <cellStyle name="SAPBEXaggItem 2 7 9" xfId="49102"/>
    <cellStyle name="SAPBEXaggItem 2 8" xfId="28176"/>
    <cellStyle name="SAPBEXaggItem 2 8 2" xfId="49606"/>
    <cellStyle name="SAPBEXaggItem 2 9" xfId="28177"/>
    <cellStyle name="SAPBEXaggItem 20" xfId="28178"/>
    <cellStyle name="SAPBEXaggItem 21" xfId="28179"/>
    <cellStyle name="SAPBEXaggItem 22" xfId="28180"/>
    <cellStyle name="SAPBEXaggItem 23" xfId="28181"/>
    <cellStyle name="SAPBEXaggItem 24" xfId="28182"/>
    <cellStyle name="SAPBEXaggItem 25" xfId="28183"/>
    <cellStyle name="SAPBEXaggItem 26" xfId="28184"/>
    <cellStyle name="SAPBEXaggItem 27" xfId="28185"/>
    <cellStyle name="SAPBEXaggItem 28" xfId="28186"/>
    <cellStyle name="SAPBEXaggItem 29" xfId="28187"/>
    <cellStyle name="SAPBEXaggItem 3" xfId="516"/>
    <cellStyle name="SAPBEXaggItem 3 10" xfId="28188"/>
    <cellStyle name="SAPBEXaggItem 3 11" xfId="28189"/>
    <cellStyle name="SAPBEXaggItem 3 12" xfId="28190"/>
    <cellStyle name="SAPBEXaggItem 3 13" xfId="28191"/>
    <cellStyle name="SAPBEXaggItem 3 14" xfId="28192"/>
    <cellStyle name="SAPBEXaggItem 3 15" xfId="28193"/>
    <cellStyle name="SAPBEXaggItem 3 16" xfId="28194"/>
    <cellStyle name="SAPBEXaggItem 3 17" xfId="28195"/>
    <cellStyle name="SAPBEXaggItem 3 18" xfId="28196"/>
    <cellStyle name="SAPBEXaggItem 3 19" xfId="28197"/>
    <cellStyle name="SAPBEXaggItem 3 2" xfId="729"/>
    <cellStyle name="SAPBEXaggItem 3 2 10" xfId="28198"/>
    <cellStyle name="SAPBEXaggItem 3 2 11" xfId="28199"/>
    <cellStyle name="SAPBEXaggItem 3 2 12" xfId="28200"/>
    <cellStyle name="SAPBEXaggItem 3 2 13" xfId="28201"/>
    <cellStyle name="SAPBEXaggItem 3 2 14" xfId="28202"/>
    <cellStyle name="SAPBEXaggItem 3 2 15" xfId="28203"/>
    <cellStyle name="SAPBEXaggItem 3 2 16" xfId="28204"/>
    <cellStyle name="SAPBEXaggItem 3 2 17" xfId="28205"/>
    <cellStyle name="SAPBEXaggItem 3 2 18" xfId="28206"/>
    <cellStyle name="SAPBEXaggItem 3 2 19" xfId="28207"/>
    <cellStyle name="SAPBEXaggItem 3 2 2" xfId="1665"/>
    <cellStyle name="SAPBEXaggItem 3 2 2 2" xfId="5793"/>
    <cellStyle name="SAPBEXaggItem 3 2 2 2 2" xfId="5794"/>
    <cellStyle name="SAPBEXaggItem 3 2 2 2 2 2" xfId="5795"/>
    <cellStyle name="SAPBEXaggItem 3 2 2 2 2 2 2" xfId="5796"/>
    <cellStyle name="SAPBEXaggItem 3 2 2 2 2 3" xfId="5797"/>
    <cellStyle name="SAPBEXaggItem 3 2 2 2 3" xfId="5798"/>
    <cellStyle name="SAPBEXaggItem 3 2 2 2 3 2" xfId="5799"/>
    <cellStyle name="SAPBEXaggItem 3 2 2 2 3 2 2" xfId="5800"/>
    <cellStyle name="SAPBEXaggItem 3 2 2 2 4" xfId="5801"/>
    <cellStyle name="SAPBEXaggItem 3 2 2 2 4 2" xfId="5802"/>
    <cellStyle name="SAPBEXaggItem 3 2 2 3" xfId="5803"/>
    <cellStyle name="SAPBEXaggItem 3 2 2 3 2" xfId="5804"/>
    <cellStyle name="SAPBEXaggItem 3 2 2 3 2 2" xfId="5805"/>
    <cellStyle name="SAPBEXaggItem 3 2 2 3 3" xfId="5806"/>
    <cellStyle name="SAPBEXaggItem 3 2 2 4" xfId="5807"/>
    <cellStyle name="SAPBEXaggItem 3 2 2 4 2" xfId="5808"/>
    <cellStyle name="SAPBEXaggItem 3 2 2 4 2 2" xfId="5809"/>
    <cellStyle name="SAPBEXaggItem 3 2 2 5" xfId="5810"/>
    <cellStyle name="SAPBEXaggItem 3 2 2 5 2" xfId="5811"/>
    <cellStyle name="SAPBEXaggItem 3 2 2 6" xfId="28208"/>
    <cellStyle name="SAPBEXaggItem 3 2 2 7" xfId="28209"/>
    <cellStyle name="SAPBEXaggItem 3 2 2 8" xfId="49619"/>
    <cellStyle name="SAPBEXaggItem 3 2 20" xfId="28210"/>
    <cellStyle name="SAPBEXaggItem 3 2 21" xfId="28211"/>
    <cellStyle name="SAPBEXaggItem 3 2 22" xfId="28212"/>
    <cellStyle name="SAPBEXaggItem 3 2 23" xfId="28213"/>
    <cellStyle name="SAPBEXaggItem 3 2 24" xfId="28214"/>
    <cellStyle name="SAPBEXaggItem 3 2 25" xfId="28215"/>
    <cellStyle name="SAPBEXaggItem 3 2 26" xfId="28216"/>
    <cellStyle name="SAPBEXaggItem 3 2 27" xfId="28217"/>
    <cellStyle name="SAPBEXaggItem 3 2 28" xfId="48211"/>
    <cellStyle name="SAPBEXaggItem 3 2 29" xfId="49104"/>
    <cellStyle name="SAPBEXaggItem 3 2 3" xfId="28218"/>
    <cellStyle name="SAPBEXaggItem 3 2 4" xfId="28219"/>
    <cellStyle name="SAPBEXaggItem 3 2 5" xfId="28220"/>
    <cellStyle name="SAPBEXaggItem 3 2 6" xfId="28221"/>
    <cellStyle name="SAPBEXaggItem 3 2 7" xfId="28222"/>
    <cellStyle name="SAPBEXaggItem 3 2 8" xfId="28223"/>
    <cellStyle name="SAPBEXaggItem 3 2 9" xfId="28224"/>
    <cellStyle name="SAPBEXaggItem 3 20" xfId="28225"/>
    <cellStyle name="SAPBEXaggItem 3 21" xfId="28226"/>
    <cellStyle name="SAPBEXaggItem 3 22" xfId="28227"/>
    <cellStyle name="SAPBEXaggItem 3 23" xfId="28228"/>
    <cellStyle name="SAPBEXaggItem 3 24" xfId="28229"/>
    <cellStyle name="SAPBEXaggItem 3 25" xfId="28230"/>
    <cellStyle name="SAPBEXaggItem 3 26" xfId="28231"/>
    <cellStyle name="SAPBEXaggItem 3 27" xfId="28232"/>
    <cellStyle name="SAPBEXaggItem 3 28" xfId="28233"/>
    <cellStyle name="SAPBEXaggItem 3 29" xfId="28234"/>
    <cellStyle name="SAPBEXaggItem 3 3" xfId="730"/>
    <cellStyle name="SAPBEXaggItem 3 3 10" xfId="28235"/>
    <cellStyle name="SAPBEXaggItem 3 3 11" xfId="28236"/>
    <cellStyle name="SAPBEXaggItem 3 3 12" xfId="28237"/>
    <cellStyle name="SAPBEXaggItem 3 3 13" xfId="28238"/>
    <cellStyle name="SAPBEXaggItem 3 3 14" xfId="28239"/>
    <cellStyle name="SAPBEXaggItem 3 3 15" xfId="28240"/>
    <cellStyle name="SAPBEXaggItem 3 3 16" xfId="28241"/>
    <cellStyle name="SAPBEXaggItem 3 3 17" xfId="28242"/>
    <cellStyle name="SAPBEXaggItem 3 3 18" xfId="28243"/>
    <cellStyle name="SAPBEXaggItem 3 3 19" xfId="28244"/>
    <cellStyle name="SAPBEXaggItem 3 3 2" xfId="1666"/>
    <cellStyle name="SAPBEXaggItem 3 3 2 2" xfId="5812"/>
    <cellStyle name="SAPBEXaggItem 3 3 2 2 2" xfId="5813"/>
    <cellStyle name="SAPBEXaggItem 3 3 2 2 2 2" xfId="5814"/>
    <cellStyle name="SAPBEXaggItem 3 3 2 2 2 2 2" xfId="5815"/>
    <cellStyle name="SAPBEXaggItem 3 3 2 2 2 3" xfId="5816"/>
    <cellStyle name="SAPBEXaggItem 3 3 2 2 3" xfId="5817"/>
    <cellStyle name="SAPBEXaggItem 3 3 2 2 3 2" xfId="5818"/>
    <cellStyle name="SAPBEXaggItem 3 3 2 2 3 2 2" xfId="5819"/>
    <cellStyle name="SAPBEXaggItem 3 3 2 2 4" xfId="5820"/>
    <cellStyle name="SAPBEXaggItem 3 3 2 2 4 2" xfId="5821"/>
    <cellStyle name="SAPBEXaggItem 3 3 2 3" xfId="5822"/>
    <cellStyle name="SAPBEXaggItem 3 3 2 3 2" xfId="5823"/>
    <cellStyle name="SAPBEXaggItem 3 3 2 3 2 2" xfId="5824"/>
    <cellStyle name="SAPBEXaggItem 3 3 2 3 3" xfId="5825"/>
    <cellStyle name="SAPBEXaggItem 3 3 2 4" xfId="5826"/>
    <cellStyle name="SAPBEXaggItem 3 3 2 4 2" xfId="5827"/>
    <cellStyle name="SAPBEXaggItem 3 3 2 4 2 2" xfId="5828"/>
    <cellStyle name="SAPBEXaggItem 3 3 2 5" xfId="5829"/>
    <cellStyle name="SAPBEXaggItem 3 3 2 5 2" xfId="5830"/>
    <cellStyle name="SAPBEXaggItem 3 3 2 6" xfId="28245"/>
    <cellStyle name="SAPBEXaggItem 3 3 2 7" xfId="28246"/>
    <cellStyle name="SAPBEXaggItem 3 3 2 8" xfId="49620"/>
    <cellStyle name="SAPBEXaggItem 3 3 20" xfId="28247"/>
    <cellStyle name="SAPBEXaggItem 3 3 21" xfId="28248"/>
    <cellStyle name="SAPBEXaggItem 3 3 22" xfId="28249"/>
    <cellStyle name="SAPBEXaggItem 3 3 23" xfId="28250"/>
    <cellStyle name="SAPBEXaggItem 3 3 24" xfId="28251"/>
    <cellStyle name="SAPBEXaggItem 3 3 25" xfId="28252"/>
    <cellStyle name="SAPBEXaggItem 3 3 26" xfId="28253"/>
    <cellStyle name="SAPBEXaggItem 3 3 27" xfId="28254"/>
    <cellStyle name="SAPBEXaggItem 3 3 28" xfId="48212"/>
    <cellStyle name="SAPBEXaggItem 3 3 29" xfId="49105"/>
    <cellStyle name="SAPBEXaggItem 3 3 3" xfId="28255"/>
    <cellStyle name="SAPBEXaggItem 3 3 4" xfId="28256"/>
    <cellStyle name="SAPBEXaggItem 3 3 5" xfId="28257"/>
    <cellStyle name="SAPBEXaggItem 3 3 6" xfId="28258"/>
    <cellStyle name="SAPBEXaggItem 3 3 7" xfId="28259"/>
    <cellStyle name="SAPBEXaggItem 3 3 8" xfId="28260"/>
    <cellStyle name="SAPBEXaggItem 3 3 9" xfId="28261"/>
    <cellStyle name="SAPBEXaggItem 3 30" xfId="28262"/>
    <cellStyle name="SAPBEXaggItem 3 31" xfId="28263"/>
    <cellStyle name="SAPBEXaggItem 3 32" xfId="28264"/>
    <cellStyle name="SAPBEXaggItem 3 33" xfId="48213"/>
    <cellStyle name="SAPBEXaggItem 3 34" xfId="49103"/>
    <cellStyle name="SAPBEXaggItem 3 4" xfId="731"/>
    <cellStyle name="SAPBEXaggItem 3 4 10" xfId="28265"/>
    <cellStyle name="SAPBEXaggItem 3 4 11" xfId="28266"/>
    <cellStyle name="SAPBEXaggItem 3 4 12" xfId="28267"/>
    <cellStyle name="SAPBEXaggItem 3 4 13" xfId="28268"/>
    <cellStyle name="SAPBEXaggItem 3 4 14" xfId="28269"/>
    <cellStyle name="SAPBEXaggItem 3 4 15" xfId="28270"/>
    <cellStyle name="SAPBEXaggItem 3 4 16" xfId="28271"/>
    <cellStyle name="SAPBEXaggItem 3 4 17" xfId="28272"/>
    <cellStyle name="SAPBEXaggItem 3 4 18" xfId="28273"/>
    <cellStyle name="SAPBEXaggItem 3 4 19" xfId="28274"/>
    <cellStyle name="SAPBEXaggItem 3 4 2" xfId="1667"/>
    <cellStyle name="SAPBEXaggItem 3 4 2 2" xfId="5831"/>
    <cellStyle name="SAPBEXaggItem 3 4 2 2 2" xfId="5832"/>
    <cellStyle name="SAPBEXaggItem 3 4 2 2 2 2" xfId="5833"/>
    <cellStyle name="SAPBEXaggItem 3 4 2 2 2 2 2" xfId="5834"/>
    <cellStyle name="SAPBEXaggItem 3 4 2 2 2 3" xfId="5835"/>
    <cellStyle name="SAPBEXaggItem 3 4 2 2 3" xfId="5836"/>
    <cellStyle name="SAPBEXaggItem 3 4 2 2 3 2" xfId="5837"/>
    <cellStyle name="SAPBEXaggItem 3 4 2 2 3 2 2" xfId="5838"/>
    <cellStyle name="SAPBEXaggItem 3 4 2 2 4" xfId="5839"/>
    <cellStyle name="SAPBEXaggItem 3 4 2 2 4 2" xfId="5840"/>
    <cellStyle name="SAPBEXaggItem 3 4 2 3" xfId="5841"/>
    <cellStyle name="SAPBEXaggItem 3 4 2 3 2" xfId="5842"/>
    <cellStyle name="SAPBEXaggItem 3 4 2 3 2 2" xfId="5843"/>
    <cellStyle name="SAPBEXaggItem 3 4 2 3 3" xfId="5844"/>
    <cellStyle name="SAPBEXaggItem 3 4 2 4" xfId="5845"/>
    <cellStyle name="SAPBEXaggItem 3 4 2 4 2" xfId="5846"/>
    <cellStyle name="SAPBEXaggItem 3 4 2 4 2 2" xfId="5847"/>
    <cellStyle name="SAPBEXaggItem 3 4 2 5" xfId="5848"/>
    <cellStyle name="SAPBEXaggItem 3 4 2 5 2" xfId="5849"/>
    <cellStyle name="SAPBEXaggItem 3 4 2 6" xfId="28275"/>
    <cellStyle name="SAPBEXaggItem 3 4 2 7" xfId="28276"/>
    <cellStyle name="SAPBEXaggItem 3 4 2 8" xfId="49621"/>
    <cellStyle name="SAPBEXaggItem 3 4 20" xfId="28277"/>
    <cellStyle name="SAPBEXaggItem 3 4 21" xfId="28278"/>
    <cellStyle name="SAPBEXaggItem 3 4 22" xfId="28279"/>
    <cellStyle name="SAPBEXaggItem 3 4 23" xfId="28280"/>
    <cellStyle name="SAPBEXaggItem 3 4 24" xfId="28281"/>
    <cellStyle name="SAPBEXaggItem 3 4 25" xfId="28282"/>
    <cellStyle name="SAPBEXaggItem 3 4 26" xfId="28283"/>
    <cellStyle name="SAPBEXaggItem 3 4 27" xfId="28284"/>
    <cellStyle name="SAPBEXaggItem 3 4 28" xfId="48214"/>
    <cellStyle name="SAPBEXaggItem 3 4 29" xfId="49106"/>
    <cellStyle name="SAPBEXaggItem 3 4 3" xfId="28285"/>
    <cellStyle name="SAPBEXaggItem 3 4 4" xfId="28286"/>
    <cellStyle name="SAPBEXaggItem 3 4 5" xfId="28287"/>
    <cellStyle name="SAPBEXaggItem 3 4 6" xfId="28288"/>
    <cellStyle name="SAPBEXaggItem 3 4 7" xfId="28289"/>
    <cellStyle name="SAPBEXaggItem 3 4 8" xfId="28290"/>
    <cellStyle name="SAPBEXaggItem 3 4 9" xfId="28291"/>
    <cellStyle name="SAPBEXaggItem 3 5" xfId="732"/>
    <cellStyle name="SAPBEXaggItem 3 5 10" xfId="28292"/>
    <cellStyle name="SAPBEXaggItem 3 5 11" xfId="28293"/>
    <cellStyle name="SAPBEXaggItem 3 5 12" xfId="28294"/>
    <cellStyle name="SAPBEXaggItem 3 5 13" xfId="28295"/>
    <cellStyle name="SAPBEXaggItem 3 5 14" xfId="28296"/>
    <cellStyle name="SAPBEXaggItem 3 5 15" xfId="28297"/>
    <cellStyle name="SAPBEXaggItem 3 5 16" xfId="28298"/>
    <cellStyle name="SAPBEXaggItem 3 5 17" xfId="28299"/>
    <cellStyle name="SAPBEXaggItem 3 5 18" xfId="28300"/>
    <cellStyle name="SAPBEXaggItem 3 5 19" xfId="28301"/>
    <cellStyle name="SAPBEXaggItem 3 5 2" xfId="1668"/>
    <cellStyle name="SAPBEXaggItem 3 5 2 2" xfId="5850"/>
    <cellStyle name="SAPBEXaggItem 3 5 2 2 2" xfId="5851"/>
    <cellStyle name="SAPBEXaggItem 3 5 2 2 2 2" xfId="5852"/>
    <cellStyle name="SAPBEXaggItem 3 5 2 2 2 2 2" xfId="5853"/>
    <cellStyle name="SAPBEXaggItem 3 5 2 2 2 3" xfId="5854"/>
    <cellStyle name="SAPBEXaggItem 3 5 2 2 3" xfId="5855"/>
    <cellStyle name="SAPBEXaggItem 3 5 2 2 3 2" xfId="5856"/>
    <cellStyle name="SAPBEXaggItem 3 5 2 2 3 2 2" xfId="5857"/>
    <cellStyle name="SAPBEXaggItem 3 5 2 2 4" xfId="5858"/>
    <cellStyle name="SAPBEXaggItem 3 5 2 2 4 2" xfId="5859"/>
    <cellStyle name="SAPBEXaggItem 3 5 2 3" xfId="5860"/>
    <cellStyle name="SAPBEXaggItem 3 5 2 3 2" xfId="5861"/>
    <cellStyle name="SAPBEXaggItem 3 5 2 3 2 2" xfId="5862"/>
    <cellStyle name="SAPBEXaggItem 3 5 2 3 3" xfId="5863"/>
    <cellStyle name="SAPBEXaggItem 3 5 2 4" xfId="5864"/>
    <cellStyle name="SAPBEXaggItem 3 5 2 4 2" xfId="5865"/>
    <cellStyle name="SAPBEXaggItem 3 5 2 4 2 2" xfId="5866"/>
    <cellStyle name="SAPBEXaggItem 3 5 2 5" xfId="5867"/>
    <cellStyle name="SAPBEXaggItem 3 5 2 5 2" xfId="5868"/>
    <cellStyle name="SAPBEXaggItem 3 5 2 6" xfId="28302"/>
    <cellStyle name="SAPBEXaggItem 3 5 2 7" xfId="28303"/>
    <cellStyle name="SAPBEXaggItem 3 5 2 8" xfId="49622"/>
    <cellStyle name="SAPBEXaggItem 3 5 20" xfId="28304"/>
    <cellStyle name="SAPBEXaggItem 3 5 21" xfId="28305"/>
    <cellStyle name="SAPBEXaggItem 3 5 22" xfId="28306"/>
    <cellStyle name="SAPBEXaggItem 3 5 23" xfId="28307"/>
    <cellStyle name="SAPBEXaggItem 3 5 24" xfId="28308"/>
    <cellStyle name="SAPBEXaggItem 3 5 25" xfId="28309"/>
    <cellStyle name="SAPBEXaggItem 3 5 26" xfId="28310"/>
    <cellStyle name="SAPBEXaggItem 3 5 27" xfId="28311"/>
    <cellStyle name="SAPBEXaggItem 3 5 28" xfId="48215"/>
    <cellStyle name="SAPBEXaggItem 3 5 29" xfId="49107"/>
    <cellStyle name="SAPBEXaggItem 3 5 3" xfId="28312"/>
    <cellStyle name="SAPBEXaggItem 3 5 4" xfId="28313"/>
    <cellStyle name="SAPBEXaggItem 3 5 5" xfId="28314"/>
    <cellStyle name="SAPBEXaggItem 3 5 6" xfId="28315"/>
    <cellStyle name="SAPBEXaggItem 3 5 7" xfId="28316"/>
    <cellStyle name="SAPBEXaggItem 3 5 8" xfId="28317"/>
    <cellStyle name="SAPBEXaggItem 3 5 9" xfId="28318"/>
    <cellStyle name="SAPBEXaggItem 3 6" xfId="733"/>
    <cellStyle name="SAPBEXaggItem 3 6 10" xfId="28319"/>
    <cellStyle name="SAPBEXaggItem 3 6 11" xfId="28320"/>
    <cellStyle name="SAPBEXaggItem 3 6 12" xfId="28321"/>
    <cellStyle name="SAPBEXaggItem 3 6 13" xfId="28322"/>
    <cellStyle name="SAPBEXaggItem 3 6 14" xfId="28323"/>
    <cellStyle name="SAPBEXaggItem 3 6 15" xfId="28324"/>
    <cellStyle name="SAPBEXaggItem 3 6 16" xfId="28325"/>
    <cellStyle name="SAPBEXaggItem 3 6 17" xfId="28326"/>
    <cellStyle name="SAPBEXaggItem 3 6 18" xfId="28327"/>
    <cellStyle name="SAPBEXaggItem 3 6 19" xfId="28328"/>
    <cellStyle name="SAPBEXaggItem 3 6 2" xfId="1669"/>
    <cellStyle name="SAPBEXaggItem 3 6 2 2" xfId="5869"/>
    <cellStyle name="SAPBEXaggItem 3 6 2 2 2" xfId="5870"/>
    <cellStyle name="SAPBEXaggItem 3 6 2 2 2 2" xfId="5871"/>
    <cellStyle name="SAPBEXaggItem 3 6 2 2 2 2 2" xfId="5872"/>
    <cellStyle name="SAPBEXaggItem 3 6 2 2 2 3" xfId="5873"/>
    <cellStyle name="SAPBEXaggItem 3 6 2 2 3" xfId="5874"/>
    <cellStyle name="SAPBEXaggItem 3 6 2 2 3 2" xfId="5875"/>
    <cellStyle name="SAPBEXaggItem 3 6 2 2 3 2 2" xfId="5876"/>
    <cellStyle name="SAPBEXaggItem 3 6 2 2 4" xfId="5877"/>
    <cellStyle name="SAPBEXaggItem 3 6 2 2 4 2" xfId="5878"/>
    <cellStyle name="SAPBEXaggItem 3 6 2 3" xfId="5879"/>
    <cellStyle name="SAPBEXaggItem 3 6 2 3 2" xfId="5880"/>
    <cellStyle name="SAPBEXaggItem 3 6 2 3 2 2" xfId="5881"/>
    <cellStyle name="SAPBEXaggItem 3 6 2 3 3" xfId="5882"/>
    <cellStyle name="SAPBEXaggItem 3 6 2 4" xfId="5883"/>
    <cellStyle name="SAPBEXaggItem 3 6 2 4 2" xfId="5884"/>
    <cellStyle name="SAPBEXaggItem 3 6 2 4 2 2" xfId="5885"/>
    <cellStyle name="SAPBEXaggItem 3 6 2 5" xfId="5886"/>
    <cellStyle name="SAPBEXaggItem 3 6 2 5 2" xfId="5887"/>
    <cellStyle name="SAPBEXaggItem 3 6 2 6" xfId="28329"/>
    <cellStyle name="SAPBEXaggItem 3 6 2 7" xfId="28330"/>
    <cellStyle name="SAPBEXaggItem 3 6 2 8" xfId="49623"/>
    <cellStyle name="SAPBEXaggItem 3 6 20" xfId="28331"/>
    <cellStyle name="SAPBEXaggItem 3 6 21" xfId="28332"/>
    <cellStyle name="SAPBEXaggItem 3 6 22" xfId="28333"/>
    <cellStyle name="SAPBEXaggItem 3 6 23" xfId="28334"/>
    <cellStyle name="SAPBEXaggItem 3 6 24" xfId="28335"/>
    <cellStyle name="SAPBEXaggItem 3 6 25" xfId="28336"/>
    <cellStyle name="SAPBEXaggItem 3 6 26" xfId="28337"/>
    <cellStyle name="SAPBEXaggItem 3 6 27" xfId="28338"/>
    <cellStyle name="SAPBEXaggItem 3 6 28" xfId="48216"/>
    <cellStyle name="SAPBEXaggItem 3 6 29" xfId="49108"/>
    <cellStyle name="SAPBEXaggItem 3 6 3" xfId="28339"/>
    <cellStyle name="SAPBEXaggItem 3 6 4" xfId="28340"/>
    <cellStyle name="SAPBEXaggItem 3 6 5" xfId="28341"/>
    <cellStyle name="SAPBEXaggItem 3 6 6" xfId="28342"/>
    <cellStyle name="SAPBEXaggItem 3 6 7" xfId="28343"/>
    <cellStyle name="SAPBEXaggItem 3 6 8" xfId="28344"/>
    <cellStyle name="SAPBEXaggItem 3 6 9" xfId="28345"/>
    <cellStyle name="SAPBEXaggItem 3 7" xfId="1670"/>
    <cellStyle name="SAPBEXaggItem 3 7 2" xfId="5888"/>
    <cellStyle name="SAPBEXaggItem 3 7 2 2" xfId="5889"/>
    <cellStyle name="SAPBEXaggItem 3 7 2 2 2" xfId="5890"/>
    <cellStyle name="SAPBEXaggItem 3 7 2 2 2 2" xfId="5891"/>
    <cellStyle name="SAPBEXaggItem 3 7 2 2 3" xfId="5892"/>
    <cellStyle name="SAPBEXaggItem 3 7 2 3" xfId="5893"/>
    <cellStyle name="SAPBEXaggItem 3 7 2 3 2" xfId="5894"/>
    <cellStyle name="SAPBEXaggItem 3 7 2 3 2 2" xfId="5895"/>
    <cellStyle name="SAPBEXaggItem 3 7 2 4" xfId="5896"/>
    <cellStyle name="SAPBEXaggItem 3 7 2 4 2" xfId="5897"/>
    <cellStyle name="SAPBEXaggItem 3 7 3" xfId="5898"/>
    <cellStyle name="SAPBEXaggItem 3 7 3 2" xfId="5899"/>
    <cellStyle name="SAPBEXaggItem 3 7 3 2 2" xfId="5900"/>
    <cellStyle name="SAPBEXaggItem 3 7 3 3" xfId="5901"/>
    <cellStyle name="SAPBEXaggItem 3 7 4" xfId="5902"/>
    <cellStyle name="SAPBEXaggItem 3 7 4 2" xfId="5903"/>
    <cellStyle name="SAPBEXaggItem 3 7 4 2 2" xfId="5904"/>
    <cellStyle name="SAPBEXaggItem 3 7 5" xfId="5905"/>
    <cellStyle name="SAPBEXaggItem 3 7 5 2" xfId="5906"/>
    <cellStyle name="SAPBEXaggItem 3 7 6" xfId="28346"/>
    <cellStyle name="SAPBEXaggItem 3 7 7" xfId="28347"/>
    <cellStyle name="SAPBEXaggItem 3 7 8" xfId="49618"/>
    <cellStyle name="SAPBEXaggItem 3 8" xfId="28348"/>
    <cellStyle name="SAPBEXaggItem 3 9" xfId="28349"/>
    <cellStyle name="SAPBEXaggItem 30" xfId="28350"/>
    <cellStyle name="SAPBEXaggItem 31" xfId="28351"/>
    <cellStyle name="SAPBEXaggItem 32" xfId="28352"/>
    <cellStyle name="SAPBEXaggItem 33" xfId="28353"/>
    <cellStyle name="SAPBEXaggItem 34" xfId="28354"/>
    <cellStyle name="SAPBEXaggItem 35" xfId="28355"/>
    <cellStyle name="SAPBEXaggItem 36" xfId="48217"/>
    <cellStyle name="SAPBEXaggItem 37" xfId="49090"/>
    <cellStyle name="SAPBEXaggItem 4" xfId="734"/>
    <cellStyle name="SAPBEXaggItem 4 10" xfId="28356"/>
    <cellStyle name="SAPBEXaggItem 4 11" xfId="28357"/>
    <cellStyle name="SAPBEXaggItem 4 12" xfId="28358"/>
    <cellStyle name="SAPBEXaggItem 4 13" xfId="28359"/>
    <cellStyle name="SAPBEXaggItem 4 14" xfId="28360"/>
    <cellStyle name="SAPBEXaggItem 4 15" xfId="28361"/>
    <cellStyle name="SAPBEXaggItem 4 16" xfId="28362"/>
    <cellStyle name="SAPBEXaggItem 4 17" xfId="28363"/>
    <cellStyle name="SAPBEXaggItem 4 18" xfId="28364"/>
    <cellStyle name="SAPBEXaggItem 4 19" xfId="28365"/>
    <cellStyle name="SAPBEXaggItem 4 2" xfId="1671"/>
    <cellStyle name="SAPBEXaggItem 4 2 2" xfId="5907"/>
    <cellStyle name="SAPBEXaggItem 4 2 2 2" xfId="5908"/>
    <cellStyle name="SAPBEXaggItem 4 2 2 2 2" xfId="5909"/>
    <cellStyle name="SAPBEXaggItem 4 2 2 2 2 2" xfId="5910"/>
    <cellStyle name="SAPBEXaggItem 4 2 2 2 3" xfId="5911"/>
    <cellStyle name="SAPBEXaggItem 4 2 2 3" xfId="5912"/>
    <cellStyle name="SAPBEXaggItem 4 2 2 3 2" xfId="5913"/>
    <cellStyle name="SAPBEXaggItem 4 2 2 3 2 2" xfId="5914"/>
    <cellStyle name="SAPBEXaggItem 4 2 2 4" xfId="5915"/>
    <cellStyle name="SAPBEXaggItem 4 2 2 4 2" xfId="5916"/>
    <cellStyle name="SAPBEXaggItem 4 2 3" xfId="5917"/>
    <cellStyle name="SAPBEXaggItem 4 2 3 2" xfId="5918"/>
    <cellStyle name="SAPBEXaggItem 4 2 3 2 2" xfId="5919"/>
    <cellStyle name="SAPBEXaggItem 4 2 3 3" xfId="5920"/>
    <cellStyle name="SAPBEXaggItem 4 2 4" xfId="5921"/>
    <cellStyle name="SAPBEXaggItem 4 2 4 2" xfId="5922"/>
    <cellStyle name="SAPBEXaggItem 4 2 4 2 2" xfId="5923"/>
    <cellStyle name="SAPBEXaggItem 4 2 5" xfId="5924"/>
    <cellStyle name="SAPBEXaggItem 4 2 5 2" xfId="5925"/>
    <cellStyle name="SAPBEXaggItem 4 2 6" xfId="28366"/>
    <cellStyle name="SAPBEXaggItem 4 2 7" xfId="28367"/>
    <cellStyle name="SAPBEXaggItem 4 2 8" xfId="49624"/>
    <cellStyle name="SAPBEXaggItem 4 20" xfId="28368"/>
    <cellStyle name="SAPBEXaggItem 4 21" xfId="28369"/>
    <cellStyle name="SAPBEXaggItem 4 22" xfId="28370"/>
    <cellStyle name="SAPBEXaggItem 4 23" xfId="28371"/>
    <cellStyle name="SAPBEXaggItem 4 24" xfId="28372"/>
    <cellStyle name="SAPBEXaggItem 4 25" xfId="28373"/>
    <cellStyle name="SAPBEXaggItem 4 26" xfId="28374"/>
    <cellStyle name="SAPBEXaggItem 4 27" xfId="28375"/>
    <cellStyle name="SAPBEXaggItem 4 28" xfId="48218"/>
    <cellStyle name="SAPBEXaggItem 4 29" xfId="49109"/>
    <cellStyle name="SAPBEXaggItem 4 3" xfId="28376"/>
    <cellStyle name="SAPBEXaggItem 4 4" xfId="28377"/>
    <cellStyle name="SAPBEXaggItem 4 5" xfId="28378"/>
    <cellStyle name="SAPBEXaggItem 4 6" xfId="28379"/>
    <cellStyle name="SAPBEXaggItem 4 7" xfId="28380"/>
    <cellStyle name="SAPBEXaggItem 4 8" xfId="28381"/>
    <cellStyle name="SAPBEXaggItem 4 9" xfId="28382"/>
    <cellStyle name="SAPBEXaggItem 5" xfId="735"/>
    <cellStyle name="SAPBEXaggItem 5 10" xfId="28383"/>
    <cellStyle name="SAPBEXaggItem 5 11" xfId="28384"/>
    <cellStyle name="SAPBEXaggItem 5 12" xfId="28385"/>
    <cellStyle name="SAPBEXaggItem 5 13" xfId="28386"/>
    <cellStyle name="SAPBEXaggItem 5 14" xfId="28387"/>
    <cellStyle name="SAPBEXaggItem 5 15" xfId="28388"/>
    <cellStyle name="SAPBEXaggItem 5 16" xfId="28389"/>
    <cellStyle name="SAPBEXaggItem 5 17" xfId="28390"/>
    <cellStyle name="SAPBEXaggItem 5 18" xfId="28391"/>
    <cellStyle name="SAPBEXaggItem 5 19" xfId="28392"/>
    <cellStyle name="SAPBEXaggItem 5 2" xfId="1672"/>
    <cellStyle name="SAPBEXaggItem 5 2 2" xfId="5926"/>
    <cellStyle name="SAPBEXaggItem 5 2 2 2" xfId="5927"/>
    <cellStyle name="SAPBEXaggItem 5 2 2 2 2" xfId="5928"/>
    <cellStyle name="SAPBEXaggItem 5 2 2 2 2 2" xfId="5929"/>
    <cellStyle name="SAPBEXaggItem 5 2 2 2 3" xfId="5930"/>
    <cellStyle name="SAPBEXaggItem 5 2 2 3" xfId="5931"/>
    <cellStyle name="SAPBEXaggItem 5 2 2 3 2" xfId="5932"/>
    <cellStyle name="SAPBEXaggItem 5 2 2 3 2 2" xfId="5933"/>
    <cellStyle name="SAPBEXaggItem 5 2 2 4" xfId="5934"/>
    <cellStyle name="SAPBEXaggItem 5 2 2 4 2" xfId="5935"/>
    <cellStyle name="SAPBEXaggItem 5 2 3" xfId="5936"/>
    <cellStyle name="SAPBEXaggItem 5 2 3 2" xfId="5937"/>
    <cellStyle name="SAPBEXaggItem 5 2 3 2 2" xfId="5938"/>
    <cellStyle name="SAPBEXaggItem 5 2 3 3" xfId="5939"/>
    <cellStyle name="SAPBEXaggItem 5 2 4" xfId="5940"/>
    <cellStyle name="SAPBEXaggItem 5 2 4 2" xfId="5941"/>
    <cellStyle name="SAPBEXaggItem 5 2 4 2 2" xfId="5942"/>
    <cellStyle name="SAPBEXaggItem 5 2 5" xfId="5943"/>
    <cellStyle name="SAPBEXaggItem 5 2 5 2" xfId="5944"/>
    <cellStyle name="SAPBEXaggItem 5 2 6" xfId="28393"/>
    <cellStyle name="SAPBEXaggItem 5 2 7" xfId="28394"/>
    <cellStyle name="SAPBEXaggItem 5 2 8" xfId="49625"/>
    <cellStyle name="SAPBEXaggItem 5 20" xfId="28395"/>
    <cellStyle name="SAPBEXaggItem 5 21" xfId="28396"/>
    <cellStyle name="SAPBEXaggItem 5 22" xfId="28397"/>
    <cellStyle name="SAPBEXaggItem 5 23" xfId="28398"/>
    <cellStyle name="SAPBEXaggItem 5 24" xfId="28399"/>
    <cellStyle name="SAPBEXaggItem 5 25" xfId="28400"/>
    <cellStyle name="SAPBEXaggItem 5 26" xfId="28401"/>
    <cellStyle name="SAPBEXaggItem 5 27" xfId="28402"/>
    <cellStyle name="SAPBEXaggItem 5 28" xfId="48219"/>
    <cellStyle name="SAPBEXaggItem 5 29" xfId="49110"/>
    <cellStyle name="SAPBEXaggItem 5 3" xfId="28403"/>
    <cellStyle name="SAPBEXaggItem 5 4" xfId="28404"/>
    <cellStyle name="SAPBEXaggItem 5 5" xfId="28405"/>
    <cellStyle name="SAPBEXaggItem 5 6" xfId="28406"/>
    <cellStyle name="SAPBEXaggItem 5 7" xfId="28407"/>
    <cellStyle name="SAPBEXaggItem 5 8" xfId="28408"/>
    <cellStyle name="SAPBEXaggItem 5 9" xfId="28409"/>
    <cellStyle name="SAPBEXaggItem 6" xfId="736"/>
    <cellStyle name="SAPBEXaggItem 6 10" xfId="28410"/>
    <cellStyle name="SAPBEXaggItem 6 11" xfId="28411"/>
    <cellStyle name="SAPBEXaggItem 6 12" xfId="28412"/>
    <cellStyle name="SAPBEXaggItem 6 13" xfId="28413"/>
    <cellStyle name="SAPBEXaggItem 6 14" xfId="28414"/>
    <cellStyle name="SAPBEXaggItem 6 15" xfId="28415"/>
    <cellStyle name="SAPBEXaggItem 6 16" xfId="28416"/>
    <cellStyle name="SAPBEXaggItem 6 17" xfId="28417"/>
    <cellStyle name="SAPBEXaggItem 6 18" xfId="28418"/>
    <cellStyle name="SAPBEXaggItem 6 19" xfId="28419"/>
    <cellStyle name="SAPBEXaggItem 6 2" xfId="1673"/>
    <cellStyle name="SAPBEXaggItem 6 2 2" xfId="5945"/>
    <cellStyle name="SAPBEXaggItem 6 2 2 2" xfId="5946"/>
    <cellStyle name="SAPBEXaggItem 6 2 2 2 2" xfId="5947"/>
    <cellStyle name="SAPBEXaggItem 6 2 2 2 2 2" xfId="5948"/>
    <cellStyle name="SAPBEXaggItem 6 2 2 2 3" xfId="5949"/>
    <cellStyle name="SAPBEXaggItem 6 2 2 3" xfId="5950"/>
    <cellStyle name="SAPBEXaggItem 6 2 2 3 2" xfId="5951"/>
    <cellStyle name="SAPBEXaggItem 6 2 2 3 2 2" xfId="5952"/>
    <cellStyle name="SAPBEXaggItem 6 2 2 4" xfId="5953"/>
    <cellStyle name="SAPBEXaggItem 6 2 2 4 2" xfId="5954"/>
    <cellStyle name="SAPBEXaggItem 6 2 3" xfId="5955"/>
    <cellStyle name="SAPBEXaggItem 6 2 3 2" xfId="5956"/>
    <cellStyle name="SAPBEXaggItem 6 2 3 2 2" xfId="5957"/>
    <cellStyle name="SAPBEXaggItem 6 2 3 3" xfId="5958"/>
    <cellStyle name="SAPBEXaggItem 6 2 4" xfId="5959"/>
    <cellStyle name="SAPBEXaggItem 6 2 4 2" xfId="5960"/>
    <cellStyle name="SAPBEXaggItem 6 2 4 2 2" xfId="5961"/>
    <cellStyle name="SAPBEXaggItem 6 2 5" xfId="5962"/>
    <cellStyle name="SAPBEXaggItem 6 2 5 2" xfId="5963"/>
    <cellStyle name="SAPBEXaggItem 6 2 6" xfId="28420"/>
    <cellStyle name="SAPBEXaggItem 6 2 7" xfId="28421"/>
    <cellStyle name="SAPBEXaggItem 6 2 8" xfId="49626"/>
    <cellStyle name="SAPBEXaggItem 6 20" xfId="28422"/>
    <cellStyle name="SAPBEXaggItem 6 21" xfId="28423"/>
    <cellStyle name="SAPBEXaggItem 6 22" xfId="28424"/>
    <cellStyle name="SAPBEXaggItem 6 23" xfId="28425"/>
    <cellStyle name="SAPBEXaggItem 6 24" xfId="28426"/>
    <cellStyle name="SAPBEXaggItem 6 25" xfId="28427"/>
    <cellStyle name="SAPBEXaggItem 6 26" xfId="28428"/>
    <cellStyle name="SAPBEXaggItem 6 27" xfId="28429"/>
    <cellStyle name="SAPBEXaggItem 6 28" xfId="48220"/>
    <cellStyle name="SAPBEXaggItem 6 29" xfId="49111"/>
    <cellStyle name="SAPBEXaggItem 6 3" xfId="28430"/>
    <cellStyle name="SAPBEXaggItem 6 4" xfId="28431"/>
    <cellStyle name="SAPBEXaggItem 6 5" xfId="28432"/>
    <cellStyle name="SAPBEXaggItem 6 6" xfId="28433"/>
    <cellStyle name="SAPBEXaggItem 6 7" xfId="28434"/>
    <cellStyle name="SAPBEXaggItem 6 8" xfId="28435"/>
    <cellStyle name="SAPBEXaggItem 6 9" xfId="28436"/>
    <cellStyle name="SAPBEXaggItem 7" xfId="737"/>
    <cellStyle name="SAPBEXaggItem 7 10" xfId="28437"/>
    <cellStyle name="SAPBEXaggItem 7 11" xfId="28438"/>
    <cellStyle name="SAPBEXaggItem 7 12" xfId="28439"/>
    <cellStyle name="SAPBEXaggItem 7 13" xfId="28440"/>
    <cellStyle name="SAPBEXaggItem 7 14" xfId="28441"/>
    <cellStyle name="SAPBEXaggItem 7 15" xfId="28442"/>
    <cellStyle name="SAPBEXaggItem 7 16" xfId="28443"/>
    <cellStyle name="SAPBEXaggItem 7 17" xfId="28444"/>
    <cellStyle name="SAPBEXaggItem 7 18" xfId="28445"/>
    <cellStyle name="SAPBEXaggItem 7 19" xfId="28446"/>
    <cellStyle name="SAPBEXaggItem 7 2" xfId="1674"/>
    <cellStyle name="SAPBEXaggItem 7 2 2" xfId="5964"/>
    <cellStyle name="SAPBEXaggItem 7 2 2 2" xfId="5965"/>
    <cellStyle name="SAPBEXaggItem 7 2 2 2 2" xfId="5966"/>
    <cellStyle name="SAPBEXaggItem 7 2 2 2 2 2" xfId="5967"/>
    <cellStyle name="SAPBEXaggItem 7 2 2 2 3" xfId="5968"/>
    <cellStyle name="SAPBEXaggItem 7 2 2 3" xfId="5969"/>
    <cellStyle name="SAPBEXaggItem 7 2 2 3 2" xfId="5970"/>
    <cellStyle name="SAPBEXaggItem 7 2 2 3 2 2" xfId="5971"/>
    <cellStyle name="SAPBEXaggItem 7 2 2 4" xfId="5972"/>
    <cellStyle name="SAPBEXaggItem 7 2 2 4 2" xfId="5973"/>
    <cellStyle name="SAPBEXaggItem 7 2 3" xfId="5974"/>
    <cellStyle name="SAPBEXaggItem 7 2 3 2" xfId="5975"/>
    <cellStyle name="SAPBEXaggItem 7 2 3 2 2" xfId="5976"/>
    <cellStyle name="SAPBEXaggItem 7 2 3 3" xfId="5977"/>
    <cellStyle name="SAPBEXaggItem 7 2 4" xfId="5978"/>
    <cellStyle name="SAPBEXaggItem 7 2 4 2" xfId="5979"/>
    <cellStyle name="SAPBEXaggItem 7 2 4 2 2" xfId="5980"/>
    <cellStyle name="SAPBEXaggItem 7 2 5" xfId="5981"/>
    <cellStyle name="SAPBEXaggItem 7 2 5 2" xfId="5982"/>
    <cellStyle name="SAPBEXaggItem 7 2 6" xfId="28447"/>
    <cellStyle name="SAPBEXaggItem 7 2 7" xfId="28448"/>
    <cellStyle name="SAPBEXaggItem 7 2 8" xfId="49627"/>
    <cellStyle name="SAPBEXaggItem 7 20" xfId="28449"/>
    <cellStyle name="SAPBEXaggItem 7 21" xfId="28450"/>
    <cellStyle name="SAPBEXaggItem 7 22" xfId="28451"/>
    <cellStyle name="SAPBEXaggItem 7 23" xfId="28452"/>
    <cellStyle name="SAPBEXaggItem 7 24" xfId="28453"/>
    <cellStyle name="SAPBEXaggItem 7 25" xfId="28454"/>
    <cellStyle name="SAPBEXaggItem 7 26" xfId="28455"/>
    <cellStyle name="SAPBEXaggItem 7 27" xfId="28456"/>
    <cellStyle name="SAPBEXaggItem 7 28" xfId="48221"/>
    <cellStyle name="SAPBEXaggItem 7 29" xfId="49112"/>
    <cellStyle name="SAPBEXaggItem 7 3" xfId="28457"/>
    <cellStyle name="SAPBEXaggItem 7 4" xfId="28458"/>
    <cellStyle name="SAPBEXaggItem 7 5" xfId="28459"/>
    <cellStyle name="SAPBEXaggItem 7 6" xfId="28460"/>
    <cellStyle name="SAPBEXaggItem 7 7" xfId="28461"/>
    <cellStyle name="SAPBEXaggItem 7 8" xfId="28462"/>
    <cellStyle name="SAPBEXaggItem 7 9" xfId="28463"/>
    <cellStyle name="SAPBEXaggItem 8" xfId="719"/>
    <cellStyle name="SAPBEXaggItem 8 10" xfId="28464"/>
    <cellStyle name="SAPBEXaggItem 8 11" xfId="28465"/>
    <cellStyle name="SAPBEXaggItem 8 12" xfId="28466"/>
    <cellStyle name="SAPBEXaggItem 8 13" xfId="28467"/>
    <cellStyle name="SAPBEXaggItem 8 14" xfId="28468"/>
    <cellStyle name="SAPBEXaggItem 8 15" xfId="28469"/>
    <cellStyle name="SAPBEXaggItem 8 16" xfId="28470"/>
    <cellStyle name="SAPBEXaggItem 8 17" xfId="28471"/>
    <cellStyle name="SAPBEXaggItem 8 18" xfId="28472"/>
    <cellStyle name="SAPBEXaggItem 8 19" xfId="28473"/>
    <cellStyle name="SAPBEXaggItem 8 2" xfId="1675"/>
    <cellStyle name="SAPBEXaggItem 8 2 2" xfId="5983"/>
    <cellStyle name="SAPBEXaggItem 8 2 2 2" xfId="5984"/>
    <cellStyle name="SAPBEXaggItem 8 2 2 2 2" xfId="5985"/>
    <cellStyle name="SAPBEXaggItem 8 2 2 2 2 2" xfId="5986"/>
    <cellStyle name="SAPBEXaggItem 8 2 2 2 3" xfId="5987"/>
    <cellStyle name="SAPBEXaggItem 8 2 2 3" xfId="5988"/>
    <cellStyle name="SAPBEXaggItem 8 2 2 3 2" xfId="5989"/>
    <cellStyle name="SAPBEXaggItem 8 2 2 3 2 2" xfId="5990"/>
    <cellStyle name="SAPBEXaggItem 8 2 2 4" xfId="5991"/>
    <cellStyle name="SAPBEXaggItem 8 2 2 4 2" xfId="5992"/>
    <cellStyle name="SAPBEXaggItem 8 2 3" xfId="5993"/>
    <cellStyle name="SAPBEXaggItem 8 2 3 2" xfId="5994"/>
    <cellStyle name="SAPBEXaggItem 8 2 3 2 2" xfId="5995"/>
    <cellStyle name="SAPBEXaggItem 8 2 3 3" xfId="5996"/>
    <cellStyle name="SAPBEXaggItem 8 2 4" xfId="5997"/>
    <cellStyle name="SAPBEXaggItem 8 2 4 2" xfId="5998"/>
    <cellStyle name="SAPBEXaggItem 8 2 4 2 2" xfId="5999"/>
    <cellStyle name="SAPBEXaggItem 8 2 5" xfId="6000"/>
    <cellStyle name="SAPBEXaggItem 8 2 5 2" xfId="6001"/>
    <cellStyle name="SAPBEXaggItem 8 2 6" xfId="28474"/>
    <cellStyle name="SAPBEXaggItem 8 2 7" xfId="28475"/>
    <cellStyle name="SAPBEXaggItem 8 20" xfId="28476"/>
    <cellStyle name="SAPBEXaggItem 8 21" xfId="28477"/>
    <cellStyle name="SAPBEXaggItem 8 22" xfId="28478"/>
    <cellStyle name="SAPBEXaggItem 8 23" xfId="28479"/>
    <cellStyle name="SAPBEXaggItem 8 24" xfId="28480"/>
    <cellStyle name="SAPBEXaggItem 8 25" xfId="28481"/>
    <cellStyle name="SAPBEXaggItem 8 26" xfId="28482"/>
    <cellStyle name="SAPBEXaggItem 8 27" xfId="28483"/>
    <cellStyle name="SAPBEXaggItem 8 28" xfId="48222"/>
    <cellStyle name="SAPBEXaggItem 8 3" xfId="28484"/>
    <cellStyle name="SAPBEXaggItem 8 4" xfId="28485"/>
    <cellStyle name="SAPBEXaggItem 8 5" xfId="28486"/>
    <cellStyle name="SAPBEXaggItem 8 6" xfId="28487"/>
    <cellStyle name="SAPBEXaggItem 8 7" xfId="28488"/>
    <cellStyle name="SAPBEXaggItem 8 8" xfId="28489"/>
    <cellStyle name="SAPBEXaggItem 8 9" xfId="28490"/>
    <cellStyle name="SAPBEXaggItem 9" xfId="1676"/>
    <cellStyle name="SAPBEXaggItem 9 10" xfId="28491"/>
    <cellStyle name="SAPBEXaggItem 9 11" xfId="28492"/>
    <cellStyle name="SAPBEXaggItem 9 12" xfId="28493"/>
    <cellStyle name="SAPBEXaggItem 9 13" xfId="28494"/>
    <cellStyle name="SAPBEXaggItem 9 14" xfId="28495"/>
    <cellStyle name="SAPBEXaggItem 9 15" xfId="28496"/>
    <cellStyle name="SAPBEXaggItem 9 16" xfId="28497"/>
    <cellStyle name="SAPBEXaggItem 9 17" xfId="28498"/>
    <cellStyle name="SAPBEXaggItem 9 18" xfId="28499"/>
    <cellStyle name="SAPBEXaggItem 9 19" xfId="28500"/>
    <cellStyle name="SAPBEXaggItem 9 2" xfId="1677"/>
    <cellStyle name="SAPBEXaggItem 9 2 2" xfId="6002"/>
    <cellStyle name="SAPBEXaggItem 9 2 2 2" xfId="6003"/>
    <cellStyle name="SAPBEXaggItem 9 2 2 2 2" xfId="6004"/>
    <cellStyle name="SAPBEXaggItem 9 2 2 2 2 2" xfId="6005"/>
    <cellStyle name="SAPBEXaggItem 9 2 2 2 3" xfId="6006"/>
    <cellStyle name="SAPBEXaggItem 9 2 2 3" xfId="6007"/>
    <cellStyle name="SAPBEXaggItem 9 2 2 3 2" xfId="6008"/>
    <cellStyle name="SAPBEXaggItem 9 2 2 3 2 2" xfId="6009"/>
    <cellStyle name="SAPBEXaggItem 9 2 2 4" xfId="6010"/>
    <cellStyle name="SAPBEXaggItem 9 2 2 4 2" xfId="6011"/>
    <cellStyle name="SAPBEXaggItem 9 2 3" xfId="6012"/>
    <cellStyle name="SAPBEXaggItem 9 2 3 2" xfId="6013"/>
    <cellStyle name="SAPBEXaggItem 9 2 3 2 2" xfId="6014"/>
    <cellStyle name="SAPBEXaggItem 9 2 3 3" xfId="6015"/>
    <cellStyle name="SAPBEXaggItem 9 2 4" xfId="6016"/>
    <cellStyle name="SAPBEXaggItem 9 2 4 2" xfId="6017"/>
    <cellStyle name="SAPBEXaggItem 9 2 4 2 2" xfId="6018"/>
    <cellStyle name="SAPBEXaggItem 9 2 5" xfId="6019"/>
    <cellStyle name="SAPBEXaggItem 9 2 5 2" xfId="6020"/>
    <cellStyle name="SAPBEXaggItem 9 2 6" xfId="28501"/>
    <cellStyle name="SAPBEXaggItem 9 2 7" xfId="28502"/>
    <cellStyle name="SAPBEXaggItem 9 2 8" xfId="49628"/>
    <cellStyle name="SAPBEXaggItem 9 20" xfId="28503"/>
    <cellStyle name="SAPBEXaggItem 9 21" xfId="28504"/>
    <cellStyle name="SAPBEXaggItem 9 22" xfId="28505"/>
    <cellStyle name="SAPBEXaggItem 9 23" xfId="28506"/>
    <cellStyle name="SAPBEXaggItem 9 24" xfId="28507"/>
    <cellStyle name="SAPBEXaggItem 9 25" xfId="28508"/>
    <cellStyle name="SAPBEXaggItem 9 26" xfId="28509"/>
    <cellStyle name="SAPBEXaggItem 9 27" xfId="28510"/>
    <cellStyle name="SAPBEXaggItem 9 28" xfId="28511"/>
    <cellStyle name="SAPBEXaggItem 9 29" xfId="48223"/>
    <cellStyle name="SAPBEXaggItem 9 3" xfId="6021"/>
    <cellStyle name="SAPBEXaggItem 9 3 2" xfId="6022"/>
    <cellStyle name="SAPBEXaggItem 9 3 2 2" xfId="6023"/>
    <cellStyle name="SAPBEXaggItem 9 3 2 2 2" xfId="6024"/>
    <cellStyle name="SAPBEXaggItem 9 3 3" xfId="6025"/>
    <cellStyle name="SAPBEXaggItem 9 3 3 2" xfId="6026"/>
    <cellStyle name="SAPBEXaggItem 9 3 4" xfId="28512"/>
    <cellStyle name="SAPBEXaggItem 9 30" xfId="49113"/>
    <cellStyle name="SAPBEXaggItem 9 4" xfId="28513"/>
    <cellStyle name="SAPBEXaggItem 9 5" xfId="28514"/>
    <cellStyle name="SAPBEXaggItem 9 6" xfId="28515"/>
    <cellStyle name="SAPBEXaggItem 9 7" xfId="28516"/>
    <cellStyle name="SAPBEXaggItem 9 8" xfId="28517"/>
    <cellStyle name="SAPBEXaggItem 9 9" xfId="28518"/>
    <cellStyle name="SAPBEXaggItem_20120921_SF-grote-ronde-Liesbethdump2" xfId="417"/>
    <cellStyle name="SAPBEXaggItemX" xfId="130"/>
    <cellStyle name="SAPBEXaggItemX 10" xfId="28519"/>
    <cellStyle name="SAPBEXaggItemX 11" xfId="28520"/>
    <cellStyle name="SAPBEXaggItemX 12" xfId="28521"/>
    <cellStyle name="SAPBEXaggItemX 13" xfId="28522"/>
    <cellStyle name="SAPBEXaggItemX 14" xfId="28523"/>
    <cellStyle name="SAPBEXaggItemX 15" xfId="28524"/>
    <cellStyle name="SAPBEXaggItemX 16" xfId="28525"/>
    <cellStyle name="SAPBEXaggItemX 17" xfId="28526"/>
    <cellStyle name="SAPBEXaggItemX 18" xfId="28527"/>
    <cellStyle name="SAPBEXaggItemX 19" xfId="28528"/>
    <cellStyle name="SAPBEXaggItemX 2" xfId="517"/>
    <cellStyle name="SAPBEXaggItemX 2 10" xfId="28529"/>
    <cellStyle name="SAPBEXaggItemX 2 11" xfId="28530"/>
    <cellStyle name="SAPBEXaggItemX 2 12" xfId="28531"/>
    <cellStyle name="SAPBEXaggItemX 2 13" xfId="28532"/>
    <cellStyle name="SAPBEXaggItemX 2 14" xfId="28533"/>
    <cellStyle name="SAPBEXaggItemX 2 15" xfId="28534"/>
    <cellStyle name="SAPBEXaggItemX 2 16" xfId="28535"/>
    <cellStyle name="SAPBEXaggItemX 2 17" xfId="28536"/>
    <cellStyle name="SAPBEXaggItemX 2 18" xfId="28537"/>
    <cellStyle name="SAPBEXaggItemX 2 19" xfId="28538"/>
    <cellStyle name="SAPBEXaggItemX 2 2" xfId="739"/>
    <cellStyle name="SAPBEXaggItemX 2 2 10" xfId="28539"/>
    <cellStyle name="SAPBEXaggItemX 2 2 11" xfId="28540"/>
    <cellStyle name="SAPBEXaggItemX 2 2 12" xfId="28541"/>
    <cellStyle name="SAPBEXaggItemX 2 2 13" xfId="28542"/>
    <cellStyle name="SAPBEXaggItemX 2 2 14" xfId="28543"/>
    <cellStyle name="SAPBEXaggItemX 2 2 15" xfId="28544"/>
    <cellStyle name="SAPBEXaggItemX 2 2 16" xfId="28545"/>
    <cellStyle name="SAPBEXaggItemX 2 2 17" xfId="28546"/>
    <cellStyle name="SAPBEXaggItemX 2 2 18" xfId="28547"/>
    <cellStyle name="SAPBEXaggItemX 2 2 19" xfId="28548"/>
    <cellStyle name="SAPBEXaggItemX 2 2 2" xfId="1678"/>
    <cellStyle name="SAPBEXaggItemX 2 2 2 2" xfId="6027"/>
    <cellStyle name="SAPBEXaggItemX 2 2 2 2 2" xfId="6028"/>
    <cellStyle name="SAPBEXaggItemX 2 2 2 2 2 2" xfId="6029"/>
    <cellStyle name="SAPBEXaggItemX 2 2 2 2 2 2 2" xfId="6030"/>
    <cellStyle name="SAPBEXaggItemX 2 2 2 2 2 3" xfId="6031"/>
    <cellStyle name="SAPBEXaggItemX 2 2 2 2 3" xfId="6032"/>
    <cellStyle name="SAPBEXaggItemX 2 2 2 2 3 2" xfId="6033"/>
    <cellStyle name="SAPBEXaggItemX 2 2 2 2 3 2 2" xfId="6034"/>
    <cellStyle name="SAPBEXaggItemX 2 2 2 2 4" xfId="6035"/>
    <cellStyle name="SAPBEXaggItemX 2 2 2 2 4 2" xfId="6036"/>
    <cellStyle name="SAPBEXaggItemX 2 2 2 3" xfId="6037"/>
    <cellStyle name="SAPBEXaggItemX 2 2 2 3 2" xfId="6038"/>
    <cellStyle name="SAPBEXaggItemX 2 2 2 3 2 2" xfId="6039"/>
    <cellStyle name="SAPBEXaggItemX 2 2 2 3 3" xfId="6040"/>
    <cellStyle name="SAPBEXaggItemX 2 2 2 4" xfId="6041"/>
    <cellStyle name="SAPBEXaggItemX 2 2 2 4 2" xfId="6042"/>
    <cellStyle name="SAPBEXaggItemX 2 2 2 4 2 2" xfId="6043"/>
    <cellStyle name="SAPBEXaggItemX 2 2 2 5" xfId="6044"/>
    <cellStyle name="SAPBEXaggItemX 2 2 2 5 2" xfId="6045"/>
    <cellStyle name="SAPBEXaggItemX 2 2 2 6" xfId="28549"/>
    <cellStyle name="SAPBEXaggItemX 2 2 2 7" xfId="28550"/>
    <cellStyle name="SAPBEXaggItemX 2 2 20" xfId="28551"/>
    <cellStyle name="SAPBEXaggItemX 2 2 21" xfId="28552"/>
    <cellStyle name="SAPBEXaggItemX 2 2 22" xfId="28553"/>
    <cellStyle name="SAPBEXaggItemX 2 2 23" xfId="28554"/>
    <cellStyle name="SAPBEXaggItemX 2 2 24" xfId="28555"/>
    <cellStyle name="SAPBEXaggItemX 2 2 25" xfId="28556"/>
    <cellStyle name="SAPBEXaggItemX 2 2 26" xfId="28557"/>
    <cellStyle name="SAPBEXaggItemX 2 2 27" xfId="28558"/>
    <cellStyle name="SAPBEXaggItemX 2 2 28" xfId="48224"/>
    <cellStyle name="SAPBEXaggItemX 2 2 3" xfId="28559"/>
    <cellStyle name="SAPBEXaggItemX 2 2 4" xfId="28560"/>
    <cellStyle name="SAPBEXaggItemX 2 2 5" xfId="28561"/>
    <cellStyle name="SAPBEXaggItemX 2 2 6" xfId="28562"/>
    <cellStyle name="SAPBEXaggItemX 2 2 7" xfId="28563"/>
    <cellStyle name="SAPBEXaggItemX 2 2 8" xfId="28564"/>
    <cellStyle name="SAPBEXaggItemX 2 2 9" xfId="28565"/>
    <cellStyle name="SAPBEXaggItemX 2 20" xfId="28566"/>
    <cellStyle name="SAPBEXaggItemX 2 21" xfId="28567"/>
    <cellStyle name="SAPBEXaggItemX 2 22" xfId="28568"/>
    <cellStyle name="SAPBEXaggItemX 2 23" xfId="28569"/>
    <cellStyle name="SAPBEXaggItemX 2 24" xfId="28570"/>
    <cellStyle name="SAPBEXaggItemX 2 25" xfId="28571"/>
    <cellStyle name="SAPBEXaggItemX 2 26" xfId="28572"/>
    <cellStyle name="SAPBEXaggItemX 2 27" xfId="28573"/>
    <cellStyle name="SAPBEXaggItemX 2 28" xfId="28574"/>
    <cellStyle name="SAPBEXaggItemX 2 29" xfId="28575"/>
    <cellStyle name="SAPBEXaggItemX 2 3" xfId="740"/>
    <cellStyle name="SAPBEXaggItemX 2 3 10" xfId="28576"/>
    <cellStyle name="SAPBEXaggItemX 2 3 11" xfId="28577"/>
    <cellStyle name="SAPBEXaggItemX 2 3 12" xfId="28578"/>
    <cellStyle name="SAPBEXaggItemX 2 3 13" xfId="28579"/>
    <cellStyle name="SAPBEXaggItemX 2 3 14" xfId="28580"/>
    <cellStyle name="SAPBEXaggItemX 2 3 15" xfId="28581"/>
    <cellStyle name="SAPBEXaggItemX 2 3 16" xfId="28582"/>
    <cellStyle name="SAPBEXaggItemX 2 3 17" xfId="28583"/>
    <cellStyle name="SAPBEXaggItemX 2 3 18" xfId="28584"/>
    <cellStyle name="SAPBEXaggItemX 2 3 19" xfId="28585"/>
    <cellStyle name="SAPBEXaggItemX 2 3 2" xfId="1679"/>
    <cellStyle name="SAPBEXaggItemX 2 3 2 2" xfId="6046"/>
    <cellStyle name="SAPBEXaggItemX 2 3 2 2 2" xfId="6047"/>
    <cellStyle name="SAPBEXaggItemX 2 3 2 2 2 2" xfId="6048"/>
    <cellStyle name="SAPBEXaggItemX 2 3 2 2 2 2 2" xfId="6049"/>
    <cellStyle name="SAPBEXaggItemX 2 3 2 2 2 3" xfId="6050"/>
    <cellStyle name="SAPBEXaggItemX 2 3 2 2 3" xfId="6051"/>
    <cellStyle name="SAPBEXaggItemX 2 3 2 2 3 2" xfId="6052"/>
    <cellStyle name="SAPBEXaggItemX 2 3 2 2 3 2 2" xfId="6053"/>
    <cellStyle name="SAPBEXaggItemX 2 3 2 2 4" xfId="6054"/>
    <cellStyle name="SAPBEXaggItemX 2 3 2 2 4 2" xfId="6055"/>
    <cellStyle name="SAPBEXaggItemX 2 3 2 3" xfId="6056"/>
    <cellStyle name="SAPBEXaggItemX 2 3 2 3 2" xfId="6057"/>
    <cellStyle name="SAPBEXaggItemX 2 3 2 3 2 2" xfId="6058"/>
    <cellStyle name="SAPBEXaggItemX 2 3 2 3 3" xfId="6059"/>
    <cellStyle name="SAPBEXaggItemX 2 3 2 4" xfId="6060"/>
    <cellStyle name="SAPBEXaggItemX 2 3 2 4 2" xfId="6061"/>
    <cellStyle name="SAPBEXaggItemX 2 3 2 4 2 2" xfId="6062"/>
    <cellStyle name="SAPBEXaggItemX 2 3 2 5" xfId="6063"/>
    <cellStyle name="SAPBEXaggItemX 2 3 2 5 2" xfId="6064"/>
    <cellStyle name="SAPBEXaggItemX 2 3 2 6" xfId="28586"/>
    <cellStyle name="SAPBEXaggItemX 2 3 2 7" xfId="28587"/>
    <cellStyle name="SAPBEXaggItemX 2 3 20" xfId="28588"/>
    <cellStyle name="SAPBEXaggItemX 2 3 21" xfId="28589"/>
    <cellStyle name="SAPBEXaggItemX 2 3 22" xfId="28590"/>
    <cellStyle name="SAPBEXaggItemX 2 3 23" xfId="28591"/>
    <cellStyle name="SAPBEXaggItemX 2 3 24" xfId="28592"/>
    <cellStyle name="SAPBEXaggItemX 2 3 25" xfId="28593"/>
    <cellStyle name="SAPBEXaggItemX 2 3 26" xfId="28594"/>
    <cellStyle name="SAPBEXaggItemX 2 3 27" xfId="28595"/>
    <cellStyle name="SAPBEXaggItemX 2 3 28" xfId="48225"/>
    <cellStyle name="SAPBEXaggItemX 2 3 3" xfId="28596"/>
    <cellStyle name="SAPBEXaggItemX 2 3 4" xfId="28597"/>
    <cellStyle name="SAPBEXaggItemX 2 3 5" xfId="28598"/>
    <cellStyle name="SAPBEXaggItemX 2 3 6" xfId="28599"/>
    <cellStyle name="SAPBEXaggItemX 2 3 7" xfId="28600"/>
    <cellStyle name="SAPBEXaggItemX 2 3 8" xfId="28601"/>
    <cellStyle name="SAPBEXaggItemX 2 3 9" xfId="28602"/>
    <cellStyle name="SAPBEXaggItemX 2 30" xfId="28603"/>
    <cellStyle name="SAPBEXaggItemX 2 31" xfId="28604"/>
    <cellStyle name="SAPBEXaggItemX 2 32" xfId="28605"/>
    <cellStyle name="SAPBEXaggItemX 2 33" xfId="48226"/>
    <cellStyle name="SAPBEXaggItemX 2 4" xfId="741"/>
    <cellStyle name="SAPBEXaggItemX 2 4 10" xfId="28606"/>
    <cellStyle name="SAPBEXaggItemX 2 4 11" xfId="28607"/>
    <cellStyle name="SAPBEXaggItemX 2 4 12" xfId="28608"/>
    <cellStyle name="SAPBEXaggItemX 2 4 13" xfId="28609"/>
    <cellStyle name="SAPBEXaggItemX 2 4 14" xfId="28610"/>
    <cellStyle name="SAPBEXaggItemX 2 4 15" xfId="28611"/>
    <cellStyle name="SAPBEXaggItemX 2 4 16" xfId="28612"/>
    <cellStyle name="SAPBEXaggItemX 2 4 17" xfId="28613"/>
    <cellStyle name="SAPBEXaggItemX 2 4 18" xfId="28614"/>
    <cellStyle name="SAPBEXaggItemX 2 4 19" xfId="28615"/>
    <cellStyle name="SAPBEXaggItemX 2 4 2" xfId="1680"/>
    <cellStyle name="SAPBEXaggItemX 2 4 2 2" xfId="6065"/>
    <cellStyle name="SAPBEXaggItemX 2 4 2 2 2" xfId="6066"/>
    <cellStyle name="SAPBEXaggItemX 2 4 2 2 2 2" xfId="6067"/>
    <cellStyle name="SAPBEXaggItemX 2 4 2 2 2 2 2" xfId="6068"/>
    <cellStyle name="SAPBEXaggItemX 2 4 2 2 2 3" xfId="6069"/>
    <cellStyle name="SAPBEXaggItemX 2 4 2 2 3" xfId="6070"/>
    <cellStyle name="SAPBEXaggItemX 2 4 2 2 3 2" xfId="6071"/>
    <cellStyle name="SAPBEXaggItemX 2 4 2 2 3 2 2" xfId="6072"/>
    <cellStyle name="SAPBEXaggItemX 2 4 2 2 4" xfId="6073"/>
    <cellStyle name="SAPBEXaggItemX 2 4 2 2 4 2" xfId="6074"/>
    <cellStyle name="SAPBEXaggItemX 2 4 2 3" xfId="6075"/>
    <cellStyle name="SAPBEXaggItemX 2 4 2 3 2" xfId="6076"/>
    <cellStyle name="SAPBEXaggItemX 2 4 2 3 2 2" xfId="6077"/>
    <cellStyle name="SAPBEXaggItemX 2 4 2 3 3" xfId="6078"/>
    <cellStyle name="SAPBEXaggItemX 2 4 2 4" xfId="6079"/>
    <cellStyle name="SAPBEXaggItemX 2 4 2 4 2" xfId="6080"/>
    <cellStyle name="SAPBEXaggItemX 2 4 2 4 2 2" xfId="6081"/>
    <cellStyle name="SAPBEXaggItemX 2 4 2 5" xfId="6082"/>
    <cellStyle name="SAPBEXaggItemX 2 4 2 5 2" xfId="6083"/>
    <cellStyle name="SAPBEXaggItemX 2 4 2 6" xfId="28616"/>
    <cellStyle name="SAPBEXaggItemX 2 4 2 7" xfId="28617"/>
    <cellStyle name="SAPBEXaggItemX 2 4 20" xfId="28618"/>
    <cellStyle name="SAPBEXaggItemX 2 4 21" xfId="28619"/>
    <cellStyle name="SAPBEXaggItemX 2 4 22" xfId="28620"/>
    <cellStyle name="SAPBEXaggItemX 2 4 23" xfId="28621"/>
    <cellStyle name="SAPBEXaggItemX 2 4 24" xfId="28622"/>
    <cellStyle name="SAPBEXaggItemX 2 4 25" xfId="28623"/>
    <cellStyle name="SAPBEXaggItemX 2 4 26" xfId="28624"/>
    <cellStyle name="SAPBEXaggItemX 2 4 27" xfId="28625"/>
    <cellStyle name="SAPBEXaggItemX 2 4 28" xfId="48227"/>
    <cellStyle name="SAPBEXaggItemX 2 4 3" xfId="28626"/>
    <cellStyle name="SAPBEXaggItemX 2 4 4" xfId="28627"/>
    <cellStyle name="SAPBEXaggItemX 2 4 5" xfId="28628"/>
    <cellStyle name="SAPBEXaggItemX 2 4 6" xfId="28629"/>
    <cellStyle name="SAPBEXaggItemX 2 4 7" xfId="28630"/>
    <cellStyle name="SAPBEXaggItemX 2 4 8" xfId="28631"/>
    <cellStyle name="SAPBEXaggItemX 2 4 9" xfId="28632"/>
    <cellStyle name="SAPBEXaggItemX 2 5" xfId="742"/>
    <cellStyle name="SAPBEXaggItemX 2 5 10" xfId="28633"/>
    <cellStyle name="SAPBEXaggItemX 2 5 11" xfId="28634"/>
    <cellStyle name="SAPBEXaggItemX 2 5 12" xfId="28635"/>
    <cellStyle name="SAPBEXaggItemX 2 5 13" xfId="28636"/>
    <cellStyle name="SAPBEXaggItemX 2 5 14" xfId="28637"/>
    <cellStyle name="SAPBEXaggItemX 2 5 15" xfId="28638"/>
    <cellStyle name="SAPBEXaggItemX 2 5 16" xfId="28639"/>
    <cellStyle name="SAPBEXaggItemX 2 5 17" xfId="28640"/>
    <cellStyle name="SAPBEXaggItemX 2 5 18" xfId="28641"/>
    <cellStyle name="SAPBEXaggItemX 2 5 19" xfId="28642"/>
    <cellStyle name="SAPBEXaggItemX 2 5 2" xfId="1681"/>
    <cellStyle name="SAPBEXaggItemX 2 5 2 2" xfId="6084"/>
    <cellStyle name="SAPBEXaggItemX 2 5 2 2 2" xfId="6085"/>
    <cellStyle name="SAPBEXaggItemX 2 5 2 2 2 2" xfId="6086"/>
    <cellStyle name="SAPBEXaggItemX 2 5 2 2 2 2 2" xfId="6087"/>
    <cellStyle name="SAPBEXaggItemX 2 5 2 2 2 3" xfId="6088"/>
    <cellStyle name="SAPBEXaggItemX 2 5 2 2 3" xfId="6089"/>
    <cellStyle name="SAPBEXaggItemX 2 5 2 2 3 2" xfId="6090"/>
    <cellStyle name="SAPBEXaggItemX 2 5 2 2 3 2 2" xfId="6091"/>
    <cellStyle name="SAPBEXaggItemX 2 5 2 2 4" xfId="6092"/>
    <cellStyle name="SAPBEXaggItemX 2 5 2 2 4 2" xfId="6093"/>
    <cellStyle name="SAPBEXaggItemX 2 5 2 3" xfId="6094"/>
    <cellStyle name="SAPBEXaggItemX 2 5 2 3 2" xfId="6095"/>
    <cellStyle name="SAPBEXaggItemX 2 5 2 3 2 2" xfId="6096"/>
    <cellStyle name="SAPBEXaggItemX 2 5 2 3 3" xfId="6097"/>
    <cellStyle name="SAPBEXaggItemX 2 5 2 4" xfId="6098"/>
    <cellStyle name="SAPBEXaggItemX 2 5 2 4 2" xfId="6099"/>
    <cellStyle name="SAPBEXaggItemX 2 5 2 4 2 2" xfId="6100"/>
    <cellStyle name="SAPBEXaggItemX 2 5 2 5" xfId="6101"/>
    <cellStyle name="SAPBEXaggItemX 2 5 2 5 2" xfId="6102"/>
    <cellStyle name="SAPBEXaggItemX 2 5 2 6" xfId="28643"/>
    <cellStyle name="SAPBEXaggItemX 2 5 2 7" xfId="28644"/>
    <cellStyle name="SAPBEXaggItemX 2 5 20" xfId="28645"/>
    <cellStyle name="SAPBEXaggItemX 2 5 21" xfId="28646"/>
    <cellStyle name="SAPBEXaggItemX 2 5 22" xfId="28647"/>
    <cellStyle name="SAPBEXaggItemX 2 5 23" xfId="28648"/>
    <cellStyle name="SAPBEXaggItemX 2 5 24" xfId="28649"/>
    <cellStyle name="SAPBEXaggItemX 2 5 25" xfId="28650"/>
    <cellStyle name="SAPBEXaggItemX 2 5 26" xfId="28651"/>
    <cellStyle name="SAPBEXaggItemX 2 5 27" xfId="28652"/>
    <cellStyle name="SAPBEXaggItemX 2 5 28" xfId="48228"/>
    <cellStyle name="SAPBEXaggItemX 2 5 3" xfId="28653"/>
    <cellStyle name="SAPBEXaggItemX 2 5 4" xfId="28654"/>
    <cellStyle name="SAPBEXaggItemX 2 5 5" xfId="28655"/>
    <cellStyle name="SAPBEXaggItemX 2 5 6" xfId="28656"/>
    <cellStyle name="SAPBEXaggItemX 2 5 7" xfId="28657"/>
    <cellStyle name="SAPBEXaggItemX 2 5 8" xfId="28658"/>
    <cellStyle name="SAPBEXaggItemX 2 5 9" xfId="28659"/>
    <cellStyle name="SAPBEXaggItemX 2 6" xfId="743"/>
    <cellStyle name="SAPBEXaggItemX 2 6 10" xfId="28660"/>
    <cellStyle name="SAPBEXaggItemX 2 6 11" xfId="28661"/>
    <cellStyle name="SAPBEXaggItemX 2 6 12" xfId="28662"/>
    <cellStyle name="SAPBEXaggItemX 2 6 13" xfId="28663"/>
    <cellStyle name="SAPBEXaggItemX 2 6 14" xfId="28664"/>
    <cellStyle name="SAPBEXaggItemX 2 6 15" xfId="28665"/>
    <cellStyle name="SAPBEXaggItemX 2 6 16" xfId="28666"/>
    <cellStyle name="SAPBEXaggItemX 2 6 17" xfId="28667"/>
    <cellStyle name="SAPBEXaggItemX 2 6 18" xfId="28668"/>
    <cellStyle name="SAPBEXaggItemX 2 6 19" xfId="28669"/>
    <cellStyle name="SAPBEXaggItemX 2 6 2" xfId="1682"/>
    <cellStyle name="SAPBEXaggItemX 2 6 2 2" xfId="6103"/>
    <cellStyle name="SAPBEXaggItemX 2 6 2 2 2" xfId="6104"/>
    <cellStyle name="SAPBEXaggItemX 2 6 2 2 2 2" xfId="6105"/>
    <cellStyle name="SAPBEXaggItemX 2 6 2 2 2 2 2" xfId="6106"/>
    <cellStyle name="SAPBEXaggItemX 2 6 2 2 2 3" xfId="6107"/>
    <cellStyle name="SAPBEXaggItemX 2 6 2 2 3" xfId="6108"/>
    <cellStyle name="SAPBEXaggItemX 2 6 2 2 3 2" xfId="6109"/>
    <cellStyle name="SAPBEXaggItemX 2 6 2 2 3 2 2" xfId="6110"/>
    <cellStyle name="SAPBEXaggItemX 2 6 2 2 4" xfId="6111"/>
    <cellStyle name="SAPBEXaggItemX 2 6 2 2 4 2" xfId="6112"/>
    <cellStyle name="SAPBEXaggItemX 2 6 2 3" xfId="6113"/>
    <cellStyle name="SAPBEXaggItemX 2 6 2 3 2" xfId="6114"/>
    <cellStyle name="SAPBEXaggItemX 2 6 2 3 2 2" xfId="6115"/>
    <cellStyle name="SAPBEXaggItemX 2 6 2 3 3" xfId="6116"/>
    <cellStyle name="SAPBEXaggItemX 2 6 2 4" xfId="6117"/>
    <cellStyle name="SAPBEXaggItemX 2 6 2 4 2" xfId="6118"/>
    <cellStyle name="SAPBEXaggItemX 2 6 2 4 2 2" xfId="6119"/>
    <cellStyle name="SAPBEXaggItemX 2 6 2 5" xfId="6120"/>
    <cellStyle name="SAPBEXaggItemX 2 6 2 5 2" xfId="6121"/>
    <cellStyle name="SAPBEXaggItemX 2 6 2 6" xfId="28670"/>
    <cellStyle name="SAPBEXaggItemX 2 6 2 7" xfId="28671"/>
    <cellStyle name="SAPBEXaggItemX 2 6 20" xfId="28672"/>
    <cellStyle name="SAPBEXaggItemX 2 6 21" xfId="28673"/>
    <cellStyle name="SAPBEXaggItemX 2 6 22" xfId="28674"/>
    <cellStyle name="SAPBEXaggItemX 2 6 23" xfId="28675"/>
    <cellStyle name="SAPBEXaggItemX 2 6 24" xfId="28676"/>
    <cellStyle name="SAPBEXaggItemX 2 6 25" xfId="28677"/>
    <cellStyle name="SAPBEXaggItemX 2 6 26" xfId="28678"/>
    <cellStyle name="SAPBEXaggItemX 2 6 27" xfId="28679"/>
    <cellStyle name="SAPBEXaggItemX 2 6 28" xfId="48229"/>
    <cellStyle name="SAPBEXaggItemX 2 6 3" xfId="28680"/>
    <cellStyle name="SAPBEXaggItemX 2 6 4" xfId="28681"/>
    <cellStyle name="SAPBEXaggItemX 2 6 5" xfId="28682"/>
    <cellStyle name="SAPBEXaggItemX 2 6 6" xfId="28683"/>
    <cellStyle name="SAPBEXaggItemX 2 6 7" xfId="28684"/>
    <cellStyle name="SAPBEXaggItemX 2 6 8" xfId="28685"/>
    <cellStyle name="SAPBEXaggItemX 2 6 9" xfId="28686"/>
    <cellStyle name="SAPBEXaggItemX 2 7" xfId="1683"/>
    <cellStyle name="SAPBEXaggItemX 2 7 2" xfId="6122"/>
    <cellStyle name="SAPBEXaggItemX 2 7 2 2" xfId="6123"/>
    <cellStyle name="SAPBEXaggItemX 2 7 2 2 2" xfId="6124"/>
    <cellStyle name="SAPBEXaggItemX 2 7 2 2 2 2" xfId="6125"/>
    <cellStyle name="SAPBEXaggItemX 2 7 2 2 3" xfId="6126"/>
    <cellStyle name="SAPBEXaggItemX 2 7 2 3" xfId="6127"/>
    <cellStyle name="SAPBEXaggItemX 2 7 2 3 2" xfId="6128"/>
    <cellStyle name="SAPBEXaggItemX 2 7 2 3 2 2" xfId="6129"/>
    <cellStyle name="SAPBEXaggItemX 2 7 2 4" xfId="6130"/>
    <cellStyle name="SAPBEXaggItemX 2 7 2 4 2" xfId="6131"/>
    <cellStyle name="SAPBEXaggItemX 2 7 3" xfId="6132"/>
    <cellStyle name="SAPBEXaggItemX 2 7 3 2" xfId="6133"/>
    <cellStyle name="SAPBEXaggItemX 2 7 3 2 2" xfId="6134"/>
    <cellStyle name="SAPBEXaggItemX 2 7 3 3" xfId="6135"/>
    <cellStyle name="SAPBEXaggItemX 2 7 4" xfId="6136"/>
    <cellStyle name="SAPBEXaggItemX 2 7 4 2" xfId="6137"/>
    <cellStyle name="SAPBEXaggItemX 2 7 4 2 2" xfId="6138"/>
    <cellStyle name="SAPBEXaggItemX 2 7 5" xfId="6139"/>
    <cellStyle name="SAPBEXaggItemX 2 7 5 2" xfId="6140"/>
    <cellStyle name="SAPBEXaggItemX 2 7 6" xfId="28687"/>
    <cellStyle name="SAPBEXaggItemX 2 7 7" xfId="28688"/>
    <cellStyle name="SAPBEXaggItemX 2 8" xfId="28689"/>
    <cellStyle name="SAPBEXaggItemX 2 9" xfId="28690"/>
    <cellStyle name="SAPBEXaggItemX 20" xfId="28691"/>
    <cellStyle name="SAPBEXaggItemX 21" xfId="28692"/>
    <cellStyle name="SAPBEXaggItemX 22" xfId="28693"/>
    <cellStyle name="SAPBEXaggItemX 23" xfId="28694"/>
    <cellStyle name="SAPBEXaggItemX 24" xfId="28695"/>
    <cellStyle name="SAPBEXaggItemX 25" xfId="28696"/>
    <cellStyle name="SAPBEXaggItemX 26" xfId="28697"/>
    <cellStyle name="SAPBEXaggItemX 27" xfId="28698"/>
    <cellStyle name="SAPBEXaggItemX 28" xfId="28699"/>
    <cellStyle name="SAPBEXaggItemX 29" xfId="28700"/>
    <cellStyle name="SAPBEXaggItemX 3" xfId="744"/>
    <cellStyle name="SAPBEXaggItemX 3 10" xfId="28701"/>
    <cellStyle name="SAPBEXaggItemX 3 11" xfId="28702"/>
    <cellStyle name="SAPBEXaggItemX 3 12" xfId="28703"/>
    <cellStyle name="SAPBEXaggItemX 3 13" xfId="28704"/>
    <cellStyle name="SAPBEXaggItemX 3 14" xfId="28705"/>
    <cellStyle name="SAPBEXaggItemX 3 15" xfId="28706"/>
    <cellStyle name="SAPBEXaggItemX 3 16" xfId="28707"/>
    <cellStyle name="SAPBEXaggItemX 3 17" xfId="28708"/>
    <cellStyle name="SAPBEXaggItemX 3 18" xfId="28709"/>
    <cellStyle name="SAPBEXaggItemX 3 19" xfId="28710"/>
    <cellStyle name="SAPBEXaggItemX 3 2" xfId="1684"/>
    <cellStyle name="SAPBEXaggItemX 3 2 2" xfId="6141"/>
    <cellStyle name="SAPBEXaggItemX 3 2 2 2" xfId="6142"/>
    <cellStyle name="SAPBEXaggItemX 3 2 2 2 2" xfId="6143"/>
    <cellStyle name="SAPBEXaggItemX 3 2 2 2 2 2" xfId="6144"/>
    <cellStyle name="SAPBEXaggItemX 3 2 2 2 3" xfId="6145"/>
    <cellStyle name="SAPBEXaggItemX 3 2 2 3" xfId="6146"/>
    <cellStyle name="SAPBEXaggItemX 3 2 2 3 2" xfId="6147"/>
    <cellStyle name="SAPBEXaggItemX 3 2 2 3 2 2" xfId="6148"/>
    <cellStyle name="SAPBEXaggItemX 3 2 2 4" xfId="6149"/>
    <cellStyle name="SAPBEXaggItemX 3 2 2 4 2" xfId="6150"/>
    <cellStyle name="SAPBEXaggItemX 3 2 3" xfId="6151"/>
    <cellStyle name="SAPBEXaggItemX 3 2 3 2" xfId="6152"/>
    <cellStyle name="SAPBEXaggItemX 3 2 3 2 2" xfId="6153"/>
    <cellStyle name="SAPBEXaggItemX 3 2 3 3" xfId="6154"/>
    <cellStyle name="SAPBEXaggItemX 3 2 4" xfId="6155"/>
    <cellStyle name="SAPBEXaggItemX 3 2 4 2" xfId="6156"/>
    <cellStyle name="SAPBEXaggItemX 3 2 4 2 2" xfId="6157"/>
    <cellStyle name="SAPBEXaggItemX 3 2 5" xfId="6158"/>
    <cellStyle name="SAPBEXaggItemX 3 2 5 2" xfId="6159"/>
    <cellStyle name="SAPBEXaggItemX 3 2 6" xfId="28711"/>
    <cellStyle name="SAPBEXaggItemX 3 2 7" xfId="28712"/>
    <cellStyle name="SAPBEXaggItemX 3 20" xfId="28713"/>
    <cellStyle name="SAPBEXaggItemX 3 21" xfId="28714"/>
    <cellStyle name="SAPBEXaggItemX 3 22" xfId="28715"/>
    <cellStyle name="SAPBEXaggItemX 3 23" xfId="28716"/>
    <cellStyle name="SAPBEXaggItemX 3 24" xfId="28717"/>
    <cellStyle name="SAPBEXaggItemX 3 25" xfId="28718"/>
    <cellStyle name="SAPBEXaggItemX 3 26" xfId="28719"/>
    <cellStyle name="SAPBEXaggItemX 3 27" xfId="28720"/>
    <cellStyle name="SAPBEXaggItemX 3 28" xfId="48230"/>
    <cellStyle name="SAPBEXaggItemX 3 3" xfId="28721"/>
    <cellStyle name="SAPBEXaggItemX 3 4" xfId="28722"/>
    <cellStyle name="SAPBEXaggItemX 3 5" xfId="28723"/>
    <cellStyle name="SAPBEXaggItemX 3 6" xfId="28724"/>
    <cellStyle name="SAPBEXaggItemX 3 7" xfId="28725"/>
    <cellStyle name="SAPBEXaggItemX 3 8" xfId="28726"/>
    <cellStyle name="SAPBEXaggItemX 3 9" xfId="28727"/>
    <cellStyle name="SAPBEXaggItemX 30" xfId="28728"/>
    <cellStyle name="SAPBEXaggItemX 31" xfId="28729"/>
    <cellStyle name="SAPBEXaggItemX 32" xfId="28730"/>
    <cellStyle name="SAPBEXaggItemX 33" xfId="28731"/>
    <cellStyle name="SAPBEXaggItemX 34" xfId="28732"/>
    <cellStyle name="SAPBEXaggItemX 35" xfId="48231"/>
    <cellStyle name="SAPBEXaggItemX 4" xfId="745"/>
    <cellStyle name="SAPBEXaggItemX 4 10" xfId="28733"/>
    <cellStyle name="SAPBEXaggItemX 4 11" xfId="28734"/>
    <cellStyle name="SAPBEXaggItemX 4 12" xfId="28735"/>
    <cellStyle name="SAPBEXaggItemX 4 13" xfId="28736"/>
    <cellStyle name="SAPBEXaggItemX 4 14" xfId="28737"/>
    <cellStyle name="SAPBEXaggItemX 4 15" xfId="28738"/>
    <cellStyle name="SAPBEXaggItemX 4 16" xfId="28739"/>
    <cellStyle name="SAPBEXaggItemX 4 17" xfId="28740"/>
    <cellStyle name="SAPBEXaggItemX 4 18" xfId="28741"/>
    <cellStyle name="SAPBEXaggItemX 4 19" xfId="28742"/>
    <cellStyle name="SAPBEXaggItemX 4 2" xfId="1685"/>
    <cellStyle name="SAPBEXaggItemX 4 2 2" xfId="6160"/>
    <cellStyle name="SAPBEXaggItemX 4 2 2 2" xfId="6161"/>
    <cellStyle name="SAPBEXaggItemX 4 2 2 2 2" xfId="6162"/>
    <cellStyle name="SAPBEXaggItemX 4 2 2 2 2 2" xfId="6163"/>
    <cellStyle name="SAPBEXaggItemX 4 2 2 2 3" xfId="6164"/>
    <cellStyle name="SAPBEXaggItemX 4 2 2 3" xfId="6165"/>
    <cellStyle name="SAPBEXaggItemX 4 2 2 3 2" xfId="6166"/>
    <cellStyle name="SAPBEXaggItemX 4 2 2 3 2 2" xfId="6167"/>
    <cellStyle name="SAPBEXaggItemX 4 2 2 4" xfId="6168"/>
    <cellStyle name="SAPBEXaggItemX 4 2 2 4 2" xfId="6169"/>
    <cellStyle name="SAPBEXaggItemX 4 2 3" xfId="6170"/>
    <cellStyle name="SAPBEXaggItemX 4 2 3 2" xfId="6171"/>
    <cellStyle name="SAPBEXaggItemX 4 2 3 2 2" xfId="6172"/>
    <cellStyle name="SAPBEXaggItemX 4 2 3 3" xfId="6173"/>
    <cellStyle name="SAPBEXaggItemX 4 2 4" xfId="6174"/>
    <cellStyle name="SAPBEXaggItemX 4 2 4 2" xfId="6175"/>
    <cellStyle name="SAPBEXaggItemX 4 2 4 2 2" xfId="6176"/>
    <cellStyle name="SAPBEXaggItemX 4 2 5" xfId="6177"/>
    <cellStyle name="SAPBEXaggItemX 4 2 5 2" xfId="6178"/>
    <cellStyle name="SAPBEXaggItemX 4 2 6" xfId="28743"/>
    <cellStyle name="SAPBEXaggItemX 4 2 7" xfId="28744"/>
    <cellStyle name="SAPBEXaggItemX 4 20" xfId="28745"/>
    <cellStyle name="SAPBEXaggItemX 4 21" xfId="28746"/>
    <cellStyle name="SAPBEXaggItemX 4 22" xfId="28747"/>
    <cellStyle name="SAPBEXaggItemX 4 23" xfId="28748"/>
    <cellStyle name="SAPBEXaggItemX 4 24" xfId="28749"/>
    <cellStyle name="SAPBEXaggItemX 4 25" xfId="28750"/>
    <cellStyle name="SAPBEXaggItemX 4 26" xfId="28751"/>
    <cellStyle name="SAPBEXaggItemX 4 27" xfId="28752"/>
    <cellStyle name="SAPBEXaggItemX 4 28" xfId="48232"/>
    <cellStyle name="SAPBEXaggItemX 4 3" xfId="28753"/>
    <cellStyle name="SAPBEXaggItemX 4 4" xfId="28754"/>
    <cellStyle name="SAPBEXaggItemX 4 5" xfId="28755"/>
    <cellStyle name="SAPBEXaggItemX 4 6" xfId="28756"/>
    <cellStyle name="SAPBEXaggItemX 4 7" xfId="28757"/>
    <cellStyle name="SAPBEXaggItemX 4 8" xfId="28758"/>
    <cellStyle name="SAPBEXaggItemX 4 9" xfId="28759"/>
    <cellStyle name="SAPBEXaggItemX 5" xfId="746"/>
    <cellStyle name="SAPBEXaggItemX 5 10" xfId="28760"/>
    <cellStyle name="SAPBEXaggItemX 5 11" xfId="28761"/>
    <cellStyle name="SAPBEXaggItemX 5 12" xfId="28762"/>
    <cellStyle name="SAPBEXaggItemX 5 13" xfId="28763"/>
    <cellStyle name="SAPBEXaggItemX 5 14" xfId="28764"/>
    <cellStyle name="SAPBEXaggItemX 5 15" xfId="28765"/>
    <cellStyle name="SAPBEXaggItemX 5 16" xfId="28766"/>
    <cellStyle name="SAPBEXaggItemX 5 17" xfId="28767"/>
    <cellStyle name="SAPBEXaggItemX 5 18" xfId="28768"/>
    <cellStyle name="SAPBEXaggItemX 5 19" xfId="28769"/>
    <cellStyle name="SAPBEXaggItemX 5 2" xfId="1686"/>
    <cellStyle name="SAPBEXaggItemX 5 2 2" xfId="6179"/>
    <cellStyle name="SAPBEXaggItemX 5 2 2 2" xfId="6180"/>
    <cellStyle name="SAPBEXaggItemX 5 2 2 2 2" xfId="6181"/>
    <cellStyle name="SAPBEXaggItemX 5 2 2 2 2 2" xfId="6182"/>
    <cellStyle name="SAPBEXaggItemX 5 2 2 2 3" xfId="6183"/>
    <cellStyle name="SAPBEXaggItemX 5 2 2 3" xfId="6184"/>
    <cellStyle name="SAPBEXaggItemX 5 2 2 3 2" xfId="6185"/>
    <cellStyle name="SAPBEXaggItemX 5 2 2 3 2 2" xfId="6186"/>
    <cellStyle name="SAPBEXaggItemX 5 2 2 4" xfId="6187"/>
    <cellStyle name="SAPBEXaggItemX 5 2 2 4 2" xfId="6188"/>
    <cellStyle name="SAPBEXaggItemX 5 2 3" xfId="6189"/>
    <cellStyle name="SAPBEXaggItemX 5 2 3 2" xfId="6190"/>
    <cellStyle name="SAPBEXaggItemX 5 2 3 2 2" xfId="6191"/>
    <cellStyle name="SAPBEXaggItemX 5 2 3 3" xfId="6192"/>
    <cellStyle name="SAPBEXaggItemX 5 2 4" xfId="6193"/>
    <cellStyle name="SAPBEXaggItemX 5 2 4 2" xfId="6194"/>
    <cellStyle name="SAPBEXaggItemX 5 2 4 2 2" xfId="6195"/>
    <cellStyle name="SAPBEXaggItemX 5 2 5" xfId="6196"/>
    <cellStyle name="SAPBEXaggItemX 5 2 5 2" xfId="6197"/>
    <cellStyle name="SAPBEXaggItemX 5 2 6" xfId="28770"/>
    <cellStyle name="SAPBEXaggItemX 5 2 7" xfId="28771"/>
    <cellStyle name="SAPBEXaggItemX 5 20" xfId="28772"/>
    <cellStyle name="SAPBEXaggItemX 5 21" xfId="28773"/>
    <cellStyle name="SAPBEXaggItemX 5 22" xfId="28774"/>
    <cellStyle name="SAPBEXaggItemX 5 23" xfId="28775"/>
    <cellStyle name="SAPBEXaggItemX 5 24" xfId="28776"/>
    <cellStyle name="SAPBEXaggItemX 5 25" xfId="28777"/>
    <cellStyle name="SAPBEXaggItemX 5 26" xfId="28778"/>
    <cellStyle name="SAPBEXaggItemX 5 27" xfId="28779"/>
    <cellStyle name="SAPBEXaggItemX 5 28" xfId="48233"/>
    <cellStyle name="SAPBEXaggItemX 5 3" xfId="28780"/>
    <cellStyle name="SAPBEXaggItemX 5 4" xfId="28781"/>
    <cellStyle name="SAPBEXaggItemX 5 5" xfId="28782"/>
    <cellStyle name="SAPBEXaggItemX 5 6" xfId="28783"/>
    <cellStyle name="SAPBEXaggItemX 5 7" xfId="28784"/>
    <cellStyle name="SAPBEXaggItemX 5 8" xfId="28785"/>
    <cellStyle name="SAPBEXaggItemX 5 9" xfId="28786"/>
    <cellStyle name="SAPBEXaggItemX 6" xfId="747"/>
    <cellStyle name="SAPBEXaggItemX 6 10" xfId="28787"/>
    <cellStyle name="SAPBEXaggItemX 6 11" xfId="28788"/>
    <cellStyle name="SAPBEXaggItemX 6 12" xfId="28789"/>
    <cellStyle name="SAPBEXaggItemX 6 13" xfId="28790"/>
    <cellStyle name="SAPBEXaggItemX 6 14" xfId="28791"/>
    <cellStyle name="SAPBEXaggItemX 6 15" xfId="28792"/>
    <cellStyle name="SAPBEXaggItemX 6 16" xfId="28793"/>
    <cellStyle name="SAPBEXaggItemX 6 17" xfId="28794"/>
    <cellStyle name="SAPBEXaggItemX 6 18" xfId="28795"/>
    <cellStyle name="SAPBEXaggItemX 6 19" xfId="28796"/>
    <cellStyle name="SAPBEXaggItemX 6 2" xfId="1687"/>
    <cellStyle name="SAPBEXaggItemX 6 2 2" xfId="6198"/>
    <cellStyle name="SAPBEXaggItemX 6 2 2 2" xfId="6199"/>
    <cellStyle name="SAPBEXaggItemX 6 2 2 2 2" xfId="6200"/>
    <cellStyle name="SAPBEXaggItemX 6 2 2 2 2 2" xfId="6201"/>
    <cellStyle name="SAPBEXaggItemX 6 2 2 2 3" xfId="6202"/>
    <cellStyle name="SAPBEXaggItemX 6 2 2 3" xfId="6203"/>
    <cellStyle name="SAPBEXaggItemX 6 2 2 3 2" xfId="6204"/>
    <cellStyle name="SAPBEXaggItemX 6 2 2 3 2 2" xfId="6205"/>
    <cellStyle name="SAPBEXaggItemX 6 2 2 4" xfId="6206"/>
    <cellStyle name="SAPBEXaggItemX 6 2 2 4 2" xfId="6207"/>
    <cellStyle name="SAPBEXaggItemX 6 2 3" xfId="6208"/>
    <cellStyle name="SAPBEXaggItemX 6 2 3 2" xfId="6209"/>
    <cellStyle name="SAPBEXaggItemX 6 2 3 2 2" xfId="6210"/>
    <cellStyle name="SAPBEXaggItemX 6 2 3 3" xfId="6211"/>
    <cellStyle name="SAPBEXaggItemX 6 2 4" xfId="6212"/>
    <cellStyle name="SAPBEXaggItemX 6 2 4 2" xfId="6213"/>
    <cellStyle name="SAPBEXaggItemX 6 2 4 2 2" xfId="6214"/>
    <cellStyle name="SAPBEXaggItemX 6 2 5" xfId="6215"/>
    <cellStyle name="SAPBEXaggItemX 6 2 5 2" xfId="6216"/>
    <cellStyle name="SAPBEXaggItemX 6 2 6" xfId="28797"/>
    <cellStyle name="SAPBEXaggItemX 6 2 7" xfId="28798"/>
    <cellStyle name="SAPBEXaggItemX 6 20" xfId="28799"/>
    <cellStyle name="SAPBEXaggItemX 6 21" xfId="28800"/>
    <cellStyle name="SAPBEXaggItemX 6 22" xfId="28801"/>
    <cellStyle name="SAPBEXaggItemX 6 23" xfId="28802"/>
    <cellStyle name="SAPBEXaggItemX 6 24" xfId="28803"/>
    <cellStyle name="SAPBEXaggItemX 6 25" xfId="28804"/>
    <cellStyle name="SAPBEXaggItemX 6 26" xfId="28805"/>
    <cellStyle name="SAPBEXaggItemX 6 27" xfId="28806"/>
    <cellStyle name="SAPBEXaggItemX 6 28" xfId="48234"/>
    <cellStyle name="SAPBEXaggItemX 6 3" xfId="28807"/>
    <cellStyle name="SAPBEXaggItemX 6 4" xfId="28808"/>
    <cellStyle name="SAPBEXaggItemX 6 5" xfId="28809"/>
    <cellStyle name="SAPBEXaggItemX 6 6" xfId="28810"/>
    <cellStyle name="SAPBEXaggItemX 6 7" xfId="28811"/>
    <cellStyle name="SAPBEXaggItemX 6 8" xfId="28812"/>
    <cellStyle name="SAPBEXaggItemX 6 9" xfId="28813"/>
    <cellStyle name="SAPBEXaggItemX 7" xfId="748"/>
    <cellStyle name="SAPBEXaggItemX 7 10" xfId="28814"/>
    <cellStyle name="SAPBEXaggItemX 7 11" xfId="28815"/>
    <cellStyle name="SAPBEXaggItemX 7 12" xfId="28816"/>
    <cellStyle name="SAPBEXaggItemX 7 13" xfId="28817"/>
    <cellStyle name="SAPBEXaggItemX 7 14" xfId="28818"/>
    <cellStyle name="SAPBEXaggItemX 7 15" xfId="28819"/>
    <cellStyle name="SAPBEXaggItemX 7 16" xfId="28820"/>
    <cellStyle name="SAPBEXaggItemX 7 17" xfId="28821"/>
    <cellStyle name="SAPBEXaggItemX 7 18" xfId="28822"/>
    <cellStyle name="SAPBEXaggItemX 7 19" xfId="28823"/>
    <cellStyle name="SAPBEXaggItemX 7 2" xfId="1688"/>
    <cellStyle name="SAPBEXaggItemX 7 2 2" xfId="6217"/>
    <cellStyle name="SAPBEXaggItemX 7 2 2 2" xfId="6218"/>
    <cellStyle name="SAPBEXaggItemX 7 2 2 2 2" xfId="6219"/>
    <cellStyle name="SAPBEXaggItemX 7 2 2 2 2 2" xfId="6220"/>
    <cellStyle name="SAPBEXaggItemX 7 2 2 2 3" xfId="6221"/>
    <cellStyle name="SAPBEXaggItemX 7 2 2 3" xfId="6222"/>
    <cellStyle name="SAPBEXaggItemX 7 2 2 3 2" xfId="6223"/>
    <cellStyle name="SAPBEXaggItemX 7 2 2 3 2 2" xfId="6224"/>
    <cellStyle name="SAPBEXaggItemX 7 2 2 4" xfId="6225"/>
    <cellStyle name="SAPBEXaggItemX 7 2 2 4 2" xfId="6226"/>
    <cellStyle name="SAPBEXaggItemX 7 2 3" xfId="6227"/>
    <cellStyle name="SAPBEXaggItemX 7 2 3 2" xfId="6228"/>
    <cellStyle name="SAPBEXaggItemX 7 2 3 2 2" xfId="6229"/>
    <cellStyle name="SAPBEXaggItemX 7 2 3 3" xfId="6230"/>
    <cellStyle name="SAPBEXaggItemX 7 2 4" xfId="6231"/>
    <cellStyle name="SAPBEXaggItemX 7 2 4 2" xfId="6232"/>
    <cellStyle name="SAPBEXaggItemX 7 2 4 2 2" xfId="6233"/>
    <cellStyle name="SAPBEXaggItemX 7 2 5" xfId="6234"/>
    <cellStyle name="SAPBEXaggItemX 7 2 5 2" xfId="6235"/>
    <cellStyle name="SAPBEXaggItemX 7 2 6" xfId="28824"/>
    <cellStyle name="SAPBEXaggItemX 7 2 7" xfId="28825"/>
    <cellStyle name="SAPBEXaggItemX 7 20" xfId="28826"/>
    <cellStyle name="SAPBEXaggItemX 7 21" xfId="28827"/>
    <cellStyle name="SAPBEXaggItemX 7 22" xfId="28828"/>
    <cellStyle name="SAPBEXaggItemX 7 23" xfId="28829"/>
    <cellStyle name="SAPBEXaggItemX 7 24" xfId="28830"/>
    <cellStyle name="SAPBEXaggItemX 7 25" xfId="28831"/>
    <cellStyle name="SAPBEXaggItemX 7 26" xfId="28832"/>
    <cellStyle name="SAPBEXaggItemX 7 27" xfId="28833"/>
    <cellStyle name="SAPBEXaggItemX 7 28" xfId="48235"/>
    <cellStyle name="SAPBEXaggItemX 7 3" xfId="28834"/>
    <cellStyle name="SAPBEXaggItemX 7 4" xfId="28835"/>
    <cellStyle name="SAPBEXaggItemX 7 5" xfId="28836"/>
    <cellStyle name="SAPBEXaggItemX 7 6" xfId="28837"/>
    <cellStyle name="SAPBEXaggItemX 7 7" xfId="28838"/>
    <cellStyle name="SAPBEXaggItemX 7 8" xfId="28839"/>
    <cellStyle name="SAPBEXaggItemX 7 9" xfId="28840"/>
    <cellStyle name="SAPBEXaggItemX 8" xfId="738"/>
    <cellStyle name="SAPBEXaggItemX 8 10" xfId="28841"/>
    <cellStyle name="SAPBEXaggItemX 8 11" xfId="28842"/>
    <cellStyle name="SAPBEXaggItemX 8 12" xfId="28843"/>
    <cellStyle name="SAPBEXaggItemX 8 13" xfId="28844"/>
    <cellStyle name="SAPBEXaggItemX 8 14" xfId="28845"/>
    <cellStyle name="SAPBEXaggItemX 8 15" xfId="28846"/>
    <cellStyle name="SAPBEXaggItemX 8 16" xfId="28847"/>
    <cellStyle name="SAPBEXaggItemX 8 17" xfId="28848"/>
    <cellStyle name="SAPBEXaggItemX 8 18" xfId="28849"/>
    <cellStyle name="SAPBEXaggItemX 8 19" xfId="28850"/>
    <cellStyle name="SAPBEXaggItemX 8 2" xfId="1689"/>
    <cellStyle name="SAPBEXaggItemX 8 2 2" xfId="6236"/>
    <cellStyle name="SAPBEXaggItemX 8 2 2 2" xfId="6237"/>
    <cellStyle name="SAPBEXaggItemX 8 2 2 2 2" xfId="6238"/>
    <cellStyle name="SAPBEXaggItemX 8 2 2 2 2 2" xfId="6239"/>
    <cellStyle name="SAPBEXaggItemX 8 2 2 2 3" xfId="6240"/>
    <cellStyle name="SAPBEXaggItemX 8 2 2 3" xfId="6241"/>
    <cellStyle name="SAPBEXaggItemX 8 2 2 3 2" xfId="6242"/>
    <cellStyle name="SAPBEXaggItemX 8 2 2 3 2 2" xfId="6243"/>
    <cellStyle name="SAPBEXaggItemX 8 2 2 4" xfId="6244"/>
    <cellStyle name="SAPBEXaggItemX 8 2 2 4 2" xfId="6245"/>
    <cellStyle name="SAPBEXaggItemX 8 2 3" xfId="6246"/>
    <cellStyle name="SAPBEXaggItemX 8 2 3 2" xfId="6247"/>
    <cellStyle name="SAPBEXaggItemX 8 2 3 2 2" xfId="6248"/>
    <cellStyle name="SAPBEXaggItemX 8 2 3 3" xfId="6249"/>
    <cellStyle name="SAPBEXaggItemX 8 2 4" xfId="6250"/>
    <cellStyle name="SAPBEXaggItemX 8 2 4 2" xfId="6251"/>
    <cellStyle name="SAPBEXaggItemX 8 2 4 2 2" xfId="6252"/>
    <cellStyle name="SAPBEXaggItemX 8 2 5" xfId="6253"/>
    <cellStyle name="SAPBEXaggItemX 8 2 5 2" xfId="6254"/>
    <cellStyle name="SAPBEXaggItemX 8 2 6" xfId="28851"/>
    <cellStyle name="SAPBEXaggItemX 8 2 7" xfId="28852"/>
    <cellStyle name="SAPBEXaggItemX 8 20" xfId="28853"/>
    <cellStyle name="SAPBEXaggItemX 8 21" xfId="28854"/>
    <cellStyle name="SAPBEXaggItemX 8 22" xfId="28855"/>
    <cellStyle name="SAPBEXaggItemX 8 23" xfId="28856"/>
    <cellStyle name="SAPBEXaggItemX 8 24" xfId="28857"/>
    <cellStyle name="SAPBEXaggItemX 8 25" xfId="28858"/>
    <cellStyle name="SAPBEXaggItemX 8 26" xfId="28859"/>
    <cellStyle name="SAPBEXaggItemX 8 27" xfId="28860"/>
    <cellStyle name="SAPBEXaggItemX 8 28" xfId="48236"/>
    <cellStyle name="SAPBEXaggItemX 8 3" xfId="28861"/>
    <cellStyle name="SAPBEXaggItemX 8 4" xfId="28862"/>
    <cellStyle name="SAPBEXaggItemX 8 5" xfId="28863"/>
    <cellStyle name="SAPBEXaggItemX 8 6" xfId="28864"/>
    <cellStyle name="SAPBEXaggItemX 8 7" xfId="28865"/>
    <cellStyle name="SAPBEXaggItemX 8 8" xfId="28866"/>
    <cellStyle name="SAPBEXaggItemX 8 9" xfId="28867"/>
    <cellStyle name="SAPBEXaggItemX 9" xfId="1690"/>
    <cellStyle name="SAPBEXaggItemX 9 2" xfId="1691"/>
    <cellStyle name="SAPBEXaggItemX 9 2 2" xfId="6255"/>
    <cellStyle name="SAPBEXaggItemX 9 2 2 2" xfId="6256"/>
    <cellStyle name="SAPBEXaggItemX 9 2 2 2 2" xfId="6257"/>
    <cellStyle name="SAPBEXaggItemX 9 2 2 3" xfId="6258"/>
    <cellStyle name="SAPBEXaggItemX 9 2 3" xfId="6259"/>
    <cellStyle name="SAPBEXaggItemX 9 2 3 2" xfId="6260"/>
    <cellStyle name="SAPBEXaggItemX 9 2 3 2 2" xfId="6261"/>
    <cellStyle name="SAPBEXaggItemX 9 2 4" xfId="6262"/>
    <cellStyle name="SAPBEXaggItemX 9 2 4 2" xfId="6263"/>
    <cellStyle name="SAPBEXaggItemX 9 3" xfId="6264"/>
    <cellStyle name="SAPBEXaggItemX 9 3 2" xfId="6265"/>
    <cellStyle name="SAPBEXaggItemX 9 3 2 2" xfId="6266"/>
    <cellStyle name="SAPBEXaggItemX 9 3 2 2 2" xfId="6267"/>
    <cellStyle name="SAPBEXaggItemX 9 3 2 3" xfId="6268"/>
    <cellStyle name="SAPBEXaggItemX 9 3 3" xfId="6269"/>
    <cellStyle name="SAPBEXaggItemX 9 3 3 2" xfId="6270"/>
    <cellStyle name="SAPBEXaggItemX 9 3 3 2 2" xfId="6271"/>
    <cellStyle name="SAPBEXaggItemX 9 3 4" xfId="6272"/>
    <cellStyle name="SAPBEXaggItemX 9 3 4 2" xfId="6273"/>
    <cellStyle name="SAPBEXaggItemX 9 3 5" xfId="28868"/>
    <cellStyle name="SAPBEXaggItemX 9 4" xfId="6274"/>
    <cellStyle name="SAPBEXaggItemX 9 4 2" xfId="6275"/>
    <cellStyle name="SAPBEXaggItemX 9 4 2 2" xfId="6276"/>
    <cellStyle name="SAPBEXaggItemX 9 4 2 2 2" xfId="6277"/>
    <cellStyle name="SAPBEXaggItemX 9 4 3" xfId="6278"/>
    <cellStyle name="SAPBEXaggItemX 9 4 3 2" xfId="6279"/>
    <cellStyle name="SAPBEXaggItemX 9 5" xfId="6280"/>
    <cellStyle name="SAPBEXaggItemX 9 5 2" xfId="6281"/>
    <cellStyle name="SAPBEXaggItemX 9 5 2 2" xfId="6282"/>
    <cellStyle name="SAPBEXaggItemX 9 5 3" xfId="6283"/>
    <cellStyle name="SAPBEXaggItemX 9 6" xfId="6284"/>
    <cellStyle name="SAPBEXaggItemX 9 6 2" xfId="6285"/>
    <cellStyle name="SAPBEXaggItemX 9 6 2 2" xfId="6286"/>
    <cellStyle name="SAPBEXaggItemX 9 7" xfId="6287"/>
    <cellStyle name="SAPBEXaggItemX 9 7 2" xfId="6288"/>
    <cellStyle name="SAPBEXaggItemX 9 8" xfId="48237"/>
    <cellStyle name="SAPBEXchaText" xfId="131"/>
    <cellStyle name="SAPBEXchaText 10" xfId="6289"/>
    <cellStyle name="SAPBEXchaText 10 2" xfId="6290"/>
    <cellStyle name="SAPBEXchaText 10 2 2" xfId="6291"/>
    <cellStyle name="SAPBEXchaText 10 2 2 2" xfId="6292"/>
    <cellStyle name="SAPBEXchaText 10 2 3" xfId="6293"/>
    <cellStyle name="SAPBEXchaText 10 3" xfId="6294"/>
    <cellStyle name="SAPBEXchaText 10 3 2" xfId="6295"/>
    <cellStyle name="SAPBEXchaText 10 3 2 2" xfId="6296"/>
    <cellStyle name="SAPBEXchaText 10 4" xfId="6297"/>
    <cellStyle name="SAPBEXchaText 10 4 2" xfId="6298"/>
    <cellStyle name="SAPBEXchaText 10 5" xfId="28869"/>
    <cellStyle name="SAPBEXchaText 10 6" xfId="28870"/>
    <cellStyle name="SAPBEXchaText 10 7" xfId="28871"/>
    <cellStyle name="SAPBEXchaText 11" xfId="28872"/>
    <cellStyle name="SAPBEXchaText 12" xfId="28873"/>
    <cellStyle name="SAPBEXchaText 13" xfId="28874"/>
    <cellStyle name="SAPBEXchaText 14" xfId="28875"/>
    <cellStyle name="SAPBEXchaText 15" xfId="28876"/>
    <cellStyle name="SAPBEXchaText 16" xfId="28877"/>
    <cellStyle name="SAPBEXchaText 17" xfId="28878"/>
    <cellStyle name="SAPBEXchaText 18" xfId="28879"/>
    <cellStyle name="SAPBEXchaText 19" xfId="28880"/>
    <cellStyle name="SAPBEXchaText 2" xfId="418"/>
    <cellStyle name="SAPBEXchaText 2 10" xfId="28881"/>
    <cellStyle name="SAPBEXchaText 2 11" xfId="28882"/>
    <cellStyle name="SAPBEXchaText 2 12" xfId="28883"/>
    <cellStyle name="SAPBEXchaText 2 13" xfId="28884"/>
    <cellStyle name="SAPBEXchaText 2 14" xfId="28885"/>
    <cellStyle name="SAPBEXchaText 2 15" xfId="28886"/>
    <cellStyle name="SAPBEXchaText 2 16" xfId="28887"/>
    <cellStyle name="SAPBEXchaText 2 17" xfId="28888"/>
    <cellStyle name="SAPBEXchaText 2 18" xfId="28889"/>
    <cellStyle name="SAPBEXchaText 2 19" xfId="28890"/>
    <cellStyle name="SAPBEXchaText 2 2" xfId="518"/>
    <cellStyle name="SAPBEXchaText 2 2 10" xfId="28891"/>
    <cellStyle name="SAPBEXchaText 2 2 11" xfId="28892"/>
    <cellStyle name="SAPBEXchaText 2 2 12" xfId="28893"/>
    <cellStyle name="SAPBEXchaText 2 2 13" xfId="28894"/>
    <cellStyle name="SAPBEXchaText 2 2 14" xfId="28895"/>
    <cellStyle name="SAPBEXchaText 2 2 15" xfId="28896"/>
    <cellStyle name="SAPBEXchaText 2 2 16" xfId="28897"/>
    <cellStyle name="SAPBEXchaText 2 2 17" xfId="28898"/>
    <cellStyle name="SAPBEXchaText 2 2 18" xfId="28899"/>
    <cellStyle name="SAPBEXchaText 2 2 19" xfId="28900"/>
    <cellStyle name="SAPBEXchaText 2 2 2" xfId="750"/>
    <cellStyle name="SAPBEXchaText 2 2 2 10" xfId="28901"/>
    <cellStyle name="SAPBEXchaText 2 2 2 11" xfId="28902"/>
    <cellStyle name="SAPBEXchaText 2 2 2 12" xfId="28903"/>
    <cellStyle name="SAPBEXchaText 2 2 2 13" xfId="28904"/>
    <cellStyle name="SAPBEXchaText 2 2 2 14" xfId="28905"/>
    <cellStyle name="SAPBEXchaText 2 2 2 15" xfId="28906"/>
    <cellStyle name="SAPBEXchaText 2 2 2 16" xfId="28907"/>
    <cellStyle name="SAPBEXchaText 2 2 2 17" xfId="28908"/>
    <cellStyle name="SAPBEXchaText 2 2 2 18" xfId="28909"/>
    <cellStyle name="SAPBEXchaText 2 2 2 19" xfId="28910"/>
    <cellStyle name="SAPBEXchaText 2 2 2 2" xfId="1692"/>
    <cellStyle name="SAPBEXchaText 2 2 2 2 2" xfId="6299"/>
    <cellStyle name="SAPBEXchaText 2 2 2 2 2 2" xfId="6300"/>
    <cellStyle name="SAPBEXchaText 2 2 2 2 2 2 2" xfId="6301"/>
    <cellStyle name="SAPBEXchaText 2 2 2 2 2 2 2 2" xfId="6302"/>
    <cellStyle name="SAPBEXchaText 2 2 2 2 2 2 3" xfId="6303"/>
    <cellStyle name="SAPBEXchaText 2 2 2 2 2 3" xfId="6304"/>
    <cellStyle name="SAPBEXchaText 2 2 2 2 2 3 2" xfId="6305"/>
    <cellStyle name="SAPBEXchaText 2 2 2 2 2 3 2 2" xfId="6306"/>
    <cellStyle name="SAPBEXchaText 2 2 2 2 2 4" xfId="6307"/>
    <cellStyle name="SAPBEXchaText 2 2 2 2 2 4 2" xfId="6308"/>
    <cellStyle name="SAPBEXchaText 2 2 2 2 3" xfId="6309"/>
    <cellStyle name="SAPBEXchaText 2 2 2 2 3 2" xfId="6310"/>
    <cellStyle name="SAPBEXchaText 2 2 2 2 3 2 2" xfId="6311"/>
    <cellStyle name="SAPBEXchaText 2 2 2 2 3 3" xfId="6312"/>
    <cellStyle name="SAPBEXchaText 2 2 2 2 4" xfId="6313"/>
    <cellStyle name="SAPBEXchaText 2 2 2 2 4 2" xfId="6314"/>
    <cellStyle name="SAPBEXchaText 2 2 2 2 4 2 2" xfId="6315"/>
    <cellStyle name="SAPBEXchaText 2 2 2 2 5" xfId="6316"/>
    <cellStyle name="SAPBEXchaText 2 2 2 2 5 2" xfId="6317"/>
    <cellStyle name="SAPBEXchaText 2 2 2 2 6" xfId="28911"/>
    <cellStyle name="SAPBEXchaText 2 2 2 2 7" xfId="28912"/>
    <cellStyle name="SAPBEXchaText 2 2 2 2 8" xfId="49632"/>
    <cellStyle name="SAPBEXchaText 2 2 2 20" xfId="28913"/>
    <cellStyle name="SAPBEXchaText 2 2 2 21" xfId="28914"/>
    <cellStyle name="SAPBEXchaText 2 2 2 22" xfId="28915"/>
    <cellStyle name="SAPBEXchaText 2 2 2 23" xfId="28916"/>
    <cellStyle name="SAPBEXchaText 2 2 2 24" xfId="28917"/>
    <cellStyle name="SAPBEXchaText 2 2 2 25" xfId="28918"/>
    <cellStyle name="SAPBEXchaText 2 2 2 26" xfId="28919"/>
    <cellStyle name="SAPBEXchaText 2 2 2 27" xfId="28920"/>
    <cellStyle name="SAPBEXchaText 2 2 2 28" xfId="48238"/>
    <cellStyle name="SAPBEXchaText 2 2 2 29" xfId="49117"/>
    <cellStyle name="SAPBEXchaText 2 2 2 3" xfId="28921"/>
    <cellStyle name="SAPBEXchaText 2 2 2 4" xfId="28922"/>
    <cellStyle name="SAPBEXchaText 2 2 2 5" xfId="28923"/>
    <cellStyle name="SAPBEXchaText 2 2 2 6" xfId="28924"/>
    <cellStyle name="SAPBEXchaText 2 2 2 7" xfId="28925"/>
    <cellStyle name="SAPBEXchaText 2 2 2 8" xfId="28926"/>
    <cellStyle name="SAPBEXchaText 2 2 2 9" xfId="28927"/>
    <cellStyle name="SAPBEXchaText 2 2 20" xfId="28928"/>
    <cellStyle name="SAPBEXchaText 2 2 21" xfId="28929"/>
    <cellStyle name="SAPBEXchaText 2 2 22" xfId="28930"/>
    <cellStyle name="SAPBEXchaText 2 2 23" xfId="28931"/>
    <cellStyle name="SAPBEXchaText 2 2 24" xfId="28932"/>
    <cellStyle name="SAPBEXchaText 2 2 25" xfId="28933"/>
    <cellStyle name="SAPBEXchaText 2 2 26" xfId="28934"/>
    <cellStyle name="SAPBEXchaText 2 2 27" xfId="28935"/>
    <cellStyle name="SAPBEXchaText 2 2 28" xfId="28936"/>
    <cellStyle name="SAPBEXchaText 2 2 29" xfId="28937"/>
    <cellStyle name="SAPBEXchaText 2 2 3" xfId="751"/>
    <cellStyle name="SAPBEXchaText 2 2 3 10" xfId="28938"/>
    <cellStyle name="SAPBEXchaText 2 2 3 11" xfId="28939"/>
    <cellStyle name="SAPBEXchaText 2 2 3 12" xfId="28940"/>
    <cellStyle name="SAPBEXchaText 2 2 3 13" xfId="28941"/>
    <cellStyle name="SAPBEXchaText 2 2 3 14" xfId="28942"/>
    <cellStyle name="SAPBEXchaText 2 2 3 15" xfId="28943"/>
    <cellStyle name="SAPBEXchaText 2 2 3 16" xfId="28944"/>
    <cellStyle name="SAPBEXchaText 2 2 3 17" xfId="28945"/>
    <cellStyle name="SAPBEXchaText 2 2 3 18" xfId="28946"/>
    <cellStyle name="SAPBEXchaText 2 2 3 19" xfId="28947"/>
    <cellStyle name="SAPBEXchaText 2 2 3 2" xfId="1693"/>
    <cellStyle name="SAPBEXchaText 2 2 3 2 2" xfId="6318"/>
    <cellStyle name="SAPBEXchaText 2 2 3 2 2 2" xfId="6319"/>
    <cellStyle name="SAPBEXchaText 2 2 3 2 2 2 2" xfId="6320"/>
    <cellStyle name="SAPBEXchaText 2 2 3 2 2 2 2 2" xfId="6321"/>
    <cellStyle name="SAPBEXchaText 2 2 3 2 2 2 3" xfId="6322"/>
    <cellStyle name="SAPBEXchaText 2 2 3 2 2 3" xfId="6323"/>
    <cellStyle name="SAPBEXchaText 2 2 3 2 2 3 2" xfId="6324"/>
    <cellStyle name="SAPBEXchaText 2 2 3 2 2 3 2 2" xfId="6325"/>
    <cellStyle name="SAPBEXchaText 2 2 3 2 2 4" xfId="6326"/>
    <cellStyle name="SAPBEXchaText 2 2 3 2 2 4 2" xfId="6327"/>
    <cellStyle name="SAPBEXchaText 2 2 3 2 3" xfId="6328"/>
    <cellStyle name="SAPBEXchaText 2 2 3 2 3 2" xfId="6329"/>
    <cellStyle name="SAPBEXchaText 2 2 3 2 3 2 2" xfId="6330"/>
    <cellStyle name="SAPBEXchaText 2 2 3 2 3 3" xfId="6331"/>
    <cellStyle name="SAPBEXchaText 2 2 3 2 4" xfId="6332"/>
    <cellStyle name="SAPBEXchaText 2 2 3 2 4 2" xfId="6333"/>
    <cellStyle name="SAPBEXchaText 2 2 3 2 4 2 2" xfId="6334"/>
    <cellStyle name="SAPBEXchaText 2 2 3 2 5" xfId="6335"/>
    <cellStyle name="SAPBEXchaText 2 2 3 2 5 2" xfId="6336"/>
    <cellStyle name="SAPBEXchaText 2 2 3 2 6" xfId="28948"/>
    <cellStyle name="SAPBEXchaText 2 2 3 2 7" xfId="28949"/>
    <cellStyle name="SAPBEXchaText 2 2 3 2 8" xfId="49633"/>
    <cellStyle name="SAPBEXchaText 2 2 3 20" xfId="28950"/>
    <cellStyle name="SAPBEXchaText 2 2 3 21" xfId="28951"/>
    <cellStyle name="SAPBEXchaText 2 2 3 22" xfId="28952"/>
    <cellStyle name="SAPBEXchaText 2 2 3 23" xfId="28953"/>
    <cellStyle name="SAPBEXchaText 2 2 3 24" xfId="28954"/>
    <cellStyle name="SAPBEXchaText 2 2 3 25" xfId="28955"/>
    <cellStyle name="SAPBEXchaText 2 2 3 26" xfId="28956"/>
    <cellStyle name="SAPBEXchaText 2 2 3 27" xfId="28957"/>
    <cellStyle name="SAPBEXchaText 2 2 3 28" xfId="48239"/>
    <cellStyle name="SAPBEXchaText 2 2 3 29" xfId="49118"/>
    <cellStyle name="SAPBEXchaText 2 2 3 3" xfId="28958"/>
    <cellStyle name="SAPBEXchaText 2 2 3 4" xfId="28959"/>
    <cellStyle name="SAPBEXchaText 2 2 3 5" xfId="28960"/>
    <cellStyle name="SAPBEXchaText 2 2 3 6" xfId="28961"/>
    <cellStyle name="SAPBEXchaText 2 2 3 7" xfId="28962"/>
    <cellStyle name="SAPBEXchaText 2 2 3 8" xfId="28963"/>
    <cellStyle name="SAPBEXchaText 2 2 3 9" xfId="28964"/>
    <cellStyle name="SAPBEXchaText 2 2 30" xfId="28965"/>
    <cellStyle name="SAPBEXchaText 2 2 31" xfId="28966"/>
    <cellStyle name="SAPBEXchaText 2 2 32" xfId="28967"/>
    <cellStyle name="SAPBEXchaText 2 2 33" xfId="48240"/>
    <cellStyle name="SAPBEXchaText 2 2 34" xfId="49116"/>
    <cellStyle name="SAPBEXchaText 2 2 4" xfId="752"/>
    <cellStyle name="SAPBEXchaText 2 2 4 10" xfId="28968"/>
    <cellStyle name="SAPBEXchaText 2 2 4 11" xfId="28969"/>
    <cellStyle name="SAPBEXchaText 2 2 4 12" xfId="28970"/>
    <cellStyle name="SAPBEXchaText 2 2 4 13" xfId="28971"/>
    <cellStyle name="SAPBEXchaText 2 2 4 14" xfId="28972"/>
    <cellStyle name="SAPBEXchaText 2 2 4 15" xfId="28973"/>
    <cellStyle name="SAPBEXchaText 2 2 4 16" xfId="28974"/>
    <cellStyle name="SAPBEXchaText 2 2 4 17" xfId="28975"/>
    <cellStyle name="SAPBEXchaText 2 2 4 18" xfId="28976"/>
    <cellStyle name="SAPBEXchaText 2 2 4 19" xfId="28977"/>
    <cellStyle name="SAPBEXchaText 2 2 4 2" xfId="1694"/>
    <cellStyle name="SAPBEXchaText 2 2 4 2 2" xfId="6337"/>
    <cellStyle name="SAPBEXchaText 2 2 4 2 2 2" xfId="6338"/>
    <cellStyle name="SAPBEXchaText 2 2 4 2 2 2 2" xfId="6339"/>
    <cellStyle name="SAPBEXchaText 2 2 4 2 2 2 2 2" xfId="6340"/>
    <cellStyle name="SAPBEXchaText 2 2 4 2 2 2 3" xfId="6341"/>
    <cellStyle name="SAPBEXchaText 2 2 4 2 2 3" xfId="6342"/>
    <cellStyle name="SAPBEXchaText 2 2 4 2 2 3 2" xfId="6343"/>
    <cellStyle name="SAPBEXchaText 2 2 4 2 2 3 2 2" xfId="6344"/>
    <cellStyle name="SAPBEXchaText 2 2 4 2 2 4" xfId="6345"/>
    <cellStyle name="SAPBEXchaText 2 2 4 2 2 4 2" xfId="6346"/>
    <cellStyle name="SAPBEXchaText 2 2 4 2 3" xfId="6347"/>
    <cellStyle name="SAPBEXchaText 2 2 4 2 3 2" xfId="6348"/>
    <cellStyle name="SAPBEXchaText 2 2 4 2 3 2 2" xfId="6349"/>
    <cellStyle name="SAPBEXchaText 2 2 4 2 3 3" xfId="6350"/>
    <cellStyle name="SAPBEXchaText 2 2 4 2 4" xfId="6351"/>
    <cellStyle name="SAPBEXchaText 2 2 4 2 4 2" xfId="6352"/>
    <cellStyle name="SAPBEXchaText 2 2 4 2 4 2 2" xfId="6353"/>
    <cellStyle name="SAPBEXchaText 2 2 4 2 5" xfId="6354"/>
    <cellStyle name="SAPBEXchaText 2 2 4 2 5 2" xfId="6355"/>
    <cellStyle name="SAPBEXchaText 2 2 4 2 6" xfId="28978"/>
    <cellStyle name="SAPBEXchaText 2 2 4 2 7" xfId="28979"/>
    <cellStyle name="SAPBEXchaText 2 2 4 2 8" xfId="49634"/>
    <cellStyle name="SAPBEXchaText 2 2 4 20" xfId="28980"/>
    <cellStyle name="SAPBEXchaText 2 2 4 21" xfId="28981"/>
    <cellStyle name="SAPBEXchaText 2 2 4 22" xfId="28982"/>
    <cellStyle name="SAPBEXchaText 2 2 4 23" xfId="28983"/>
    <cellStyle name="SAPBEXchaText 2 2 4 24" xfId="28984"/>
    <cellStyle name="SAPBEXchaText 2 2 4 25" xfId="28985"/>
    <cellStyle name="SAPBEXchaText 2 2 4 26" xfId="28986"/>
    <cellStyle name="SAPBEXchaText 2 2 4 27" xfId="28987"/>
    <cellStyle name="SAPBEXchaText 2 2 4 28" xfId="48241"/>
    <cellStyle name="SAPBEXchaText 2 2 4 29" xfId="49119"/>
    <cellStyle name="SAPBEXchaText 2 2 4 3" xfId="28988"/>
    <cellStyle name="SAPBEXchaText 2 2 4 4" xfId="28989"/>
    <cellStyle name="SAPBEXchaText 2 2 4 5" xfId="28990"/>
    <cellStyle name="SAPBEXchaText 2 2 4 6" xfId="28991"/>
    <cellStyle name="SAPBEXchaText 2 2 4 7" xfId="28992"/>
    <cellStyle name="SAPBEXchaText 2 2 4 8" xfId="28993"/>
    <cellStyle name="SAPBEXchaText 2 2 4 9" xfId="28994"/>
    <cellStyle name="SAPBEXchaText 2 2 5" xfId="753"/>
    <cellStyle name="SAPBEXchaText 2 2 5 10" xfId="28995"/>
    <cellStyle name="SAPBEXchaText 2 2 5 11" xfId="28996"/>
    <cellStyle name="SAPBEXchaText 2 2 5 12" xfId="28997"/>
    <cellStyle name="SAPBEXchaText 2 2 5 13" xfId="28998"/>
    <cellStyle name="SAPBEXchaText 2 2 5 14" xfId="28999"/>
    <cellStyle name="SAPBEXchaText 2 2 5 15" xfId="29000"/>
    <cellStyle name="SAPBEXchaText 2 2 5 16" xfId="29001"/>
    <cellStyle name="SAPBEXchaText 2 2 5 17" xfId="29002"/>
    <cellStyle name="SAPBEXchaText 2 2 5 18" xfId="29003"/>
    <cellStyle name="SAPBEXchaText 2 2 5 19" xfId="29004"/>
    <cellStyle name="SAPBEXchaText 2 2 5 2" xfId="1695"/>
    <cellStyle name="SAPBEXchaText 2 2 5 2 2" xfId="6356"/>
    <cellStyle name="SAPBEXchaText 2 2 5 2 2 2" xfId="6357"/>
    <cellStyle name="SAPBEXchaText 2 2 5 2 2 2 2" xfId="6358"/>
    <cellStyle name="SAPBEXchaText 2 2 5 2 2 2 2 2" xfId="6359"/>
    <cellStyle name="SAPBEXchaText 2 2 5 2 2 2 3" xfId="6360"/>
    <cellStyle name="SAPBEXchaText 2 2 5 2 2 3" xfId="6361"/>
    <cellStyle name="SAPBEXchaText 2 2 5 2 2 3 2" xfId="6362"/>
    <cellStyle name="SAPBEXchaText 2 2 5 2 2 3 2 2" xfId="6363"/>
    <cellStyle name="SAPBEXchaText 2 2 5 2 2 4" xfId="6364"/>
    <cellStyle name="SAPBEXchaText 2 2 5 2 2 4 2" xfId="6365"/>
    <cellStyle name="SAPBEXchaText 2 2 5 2 3" xfId="6366"/>
    <cellStyle name="SAPBEXchaText 2 2 5 2 3 2" xfId="6367"/>
    <cellStyle name="SAPBEXchaText 2 2 5 2 3 2 2" xfId="6368"/>
    <cellStyle name="SAPBEXchaText 2 2 5 2 3 3" xfId="6369"/>
    <cellStyle name="SAPBEXchaText 2 2 5 2 4" xfId="6370"/>
    <cellStyle name="SAPBEXchaText 2 2 5 2 4 2" xfId="6371"/>
    <cellStyle name="SAPBEXchaText 2 2 5 2 4 2 2" xfId="6372"/>
    <cellStyle name="SAPBEXchaText 2 2 5 2 5" xfId="6373"/>
    <cellStyle name="SAPBEXchaText 2 2 5 2 5 2" xfId="6374"/>
    <cellStyle name="SAPBEXchaText 2 2 5 2 6" xfId="29005"/>
    <cellStyle name="SAPBEXchaText 2 2 5 2 7" xfId="29006"/>
    <cellStyle name="SAPBEXchaText 2 2 5 2 8" xfId="49635"/>
    <cellStyle name="SAPBEXchaText 2 2 5 20" xfId="29007"/>
    <cellStyle name="SAPBEXchaText 2 2 5 21" xfId="29008"/>
    <cellStyle name="SAPBEXchaText 2 2 5 22" xfId="29009"/>
    <cellStyle name="SAPBEXchaText 2 2 5 23" xfId="29010"/>
    <cellStyle name="SAPBEXchaText 2 2 5 24" xfId="29011"/>
    <cellStyle name="SAPBEXchaText 2 2 5 25" xfId="29012"/>
    <cellStyle name="SAPBEXchaText 2 2 5 26" xfId="29013"/>
    <cellStyle name="SAPBEXchaText 2 2 5 27" xfId="29014"/>
    <cellStyle name="SAPBEXchaText 2 2 5 28" xfId="48242"/>
    <cellStyle name="SAPBEXchaText 2 2 5 29" xfId="49120"/>
    <cellStyle name="SAPBEXchaText 2 2 5 3" xfId="29015"/>
    <cellStyle name="SAPBEXchaText 2 2 5 4" xfId="29016"/>
    <cellStyle name="SAPBEXchaText 2 2 5 5" xfId="29017"/>
    <cellStyle name="SAPBEXchaText 2 2 5 6" xfId="29018"/>
    <cellStyle name="SAPBEXchaText 2 2 5 7" xfId="29019"/>
    <cellStyle name="SAPBEXchaText 2 2 5 8" xfId="29020"/>
    <cellStyle name="SAPBEXchaText 2 2 5 9" xfId="29021"/>
    <cellStyle name="SAPBEXchaText 2 2 6" xfId="754"/>
    <cellStyle name="SAPBEXchaText 2 2 6 10" xfId="29022"/>
    <cellStyle name="SAPBEXchaText 2 2 6 11" xfId="29023"/>
    <cellStyle name="SAPBEXchaText 2 2 6 12" xfId="29024"/>
    <cellStyle name="SAPBEXchaText 2 2 6 13" xfId="29025"/>
    <cellStyle name="SAPBEXchaText 2 2 6 14" xfId="29026"/>
    <cellStyle name="SAPBEXchaText 2 2 6 15" xfId="29027"/>
    <cellStyle name="SAPBEXchaText 2 2 6 16" xfId="29028"/>
    <cellStyle name="SAPBEXchaText 2 2 6 17" xfId="29029"/>
    <cellStyle name="SAPBEXchaText 2 2 6 18" xfId="29030"/>
    <cellStyle name="SAPBEXchaText 2 2 6 19" xfId="29031"/>
    <cellStyle name="SAPBEXchaText 2 2 6 2" xfId="1696"/>
    <cellStyle name="SAPBEXchaText 2 2 6 2 2" xfId="6375"/>
    <cellStyle name="SAPBEXchaText 2 2 6 2 2 2" xfId="6376"/>
    <cellStyle name="SAPBEXchaText 2 2 6 2 2 2 2" xfId="6377"/>
    <cellStyle name="SAPBEXchaText 2 2 6 2 2 2 2 2" xfId="6378"/>
    <cellStyle name="SAPBEXchaText 2 2 6 2 2 2 3" xfId="6379"/>
    <cellStyle name="SAPBEXchaText 2 2 6 2 2 3" xfId="6380"/>
    <cellStyle name="SAPBEXchaText 2 2 6 2 2 3 2" xfId="6381"/>
    <cellStyle name="SAPBEXchaText 2 2 6 2 2 3 2 2" xfId="6382"/>
    <cellStyle name="SAPBEXchaText 2 2 6 2 2 4" xfId="6383"/>
    <cellStyle name="SAPBEXchaText 2 2 6 2 2 4 2" xfId="6384"/>
    <cellStyle name="SAPBEXchaText 2 2 6 2 3" xfId="6385"/>
    <cellStyle name="SAPBEXchaText 2 2 6 2 3 2" xfId="6386"/>
    <cellStyle name="SAPBEXchaText 2 2 6 2 3 2 2" xfId="6387"/>
    <cellStyle name="SAPBEXchaText 2 2 6 2 3 3" xfId="6388"/>
    <cellStyle name="SAPBEXchaText 2 2 6 2 4" xfId="6389"/>
    <cellStyle name="SAPBEXchaText 2 2 6 2 4 2" xfId="6390"/>
    <cellStyle name="SAPBEXchaText 2 2 6 2 4 2 2" xfId="6391"/>
    <cellStyle name="SAPBEXchaText 2 2 6 2 5" xfId="6392"/>
    <cellStyle name="SAPBEXchaText 2 2 6 2 5 2" xfId="6393"/>
    <cellStyle name="SAPBEXchaText 2 2 6 2 6" xfId="29032"/>
    <cellStyle name="SAPBEXchaText 2 2 6 2 7" xfId="29033"/>
    <cellStyle name="SAPBEXchaText 2 2 6 2 8" xfId="49636"/>
    <cellStyle name="SAPBEXchaText 2 2 6 20" xfId="29034"/>
    <cellStyle name="SAPBEXchaText 2 2 6 21" xfId="29035"/>
    <cellStyle name="SAPBEXchaText 2 2 6 22" xfId="29036"/>
    <cellStyle name="SAPBEXchaText 2 2 6 23" xfId="29037"/>
    <cellStyle name="SAPBEXchaText 2 2 6 24" xfId="29038"/>
    <cellStyle name="SAPBEXchaText 2 2 6 25" xfId="29039"/>
    <cellStyle name="SAPBEXchaText 2 2 6 26" xfId="29040"/>
    <cellStyle name="SAPBEXchaText 2 2 6 27" xfId="29041"/>
    <cellStyle name="SAPBEXchaText 2 2 6 28" xfId="48243"/>
    <cellStyle name="SAPBEXchaText 2 2 6 29" xfId="49121"/>
    <cellStyle name="SAPBEXchaText 2 2 6 3" xfId="29042"/>
    <cellStyle name="SAPBEXchaText 2 2 6 4" xfId="29043"/>
    <cellStyle name="SAPBEXchaText 2 2 6 5" xfId="29044"/>
    <cellStyle name="SAPBEXchaText 2 2 6 6" xfId="29045"/>
    <cellStyle name="SAPBEXchaText 2 2 6 7" xfId="29046"/>
    <cellStyle name="SAPBEXchaText 2 2 6 8" xfId="29047"/>
    <cellStyle name="SAPBEXchaText 2 2 6 9" xfId="29048"/>
    <cellStyle name="SAPBEXchaText 2 2 7" xfId="1697"/>
    <cellStyle name="SAPBEXchaText 2 2 7 2" xfId="6394"/>
    <cellStyle name="SAPBEXchaText 2 2 7 2 2" xfId="6395"/>
    <cellStyle name="SAPBEXchaText 2 2 7 2 2 2" xfId="6396"/>
    <cellStyle name="SAPBEXchaText 2 2 7 2 2 2 2" xfId="6397"/>
    <cellStyle name="SAPBEXchaText 2 2 7 2 2 3" xfId="6398"/>
    <cellStyle name="SAPBEXchaText 2 2 7 2 3" xfId="6399"/>
    <cellStyle name="SAPBEXchaText 2 2 7 2 3 2" xfId="6400"/>
    <cellStyle name="SAPBEXchaText 2 2 7 2 3 2 2" xfId="6401"/>
    <cellStyle name="SAPBEXchaText 2 2 7 2 4" xfId="6402"/>
    <cellStyle name="SAPBEXchaText 2 2 7 2 4 2" xfId="6403"/>
    <cellStyle name="SAPBEXchaText 2 2 7 3" xfId="6404"/>
    <cellStyle name="SAPBEXchaText 2 2 7 3 2" xfId="6405"/>
    <cellStyle name="SAPBEXchaText 2 2 7 3 2 2" xfId="6406"/>
    <cellStyle name="SAPBEXchaText 2 2 7 3 3" xfId="6407"/>
    <cellStyle name="SAPBEXchaText 2 2 7 4" xfId="6408"/>
    <cellStyle name="SAPBEXchaText 2 2 7 4 2" xfId="6409"/>
    <cellStyle name="SAPBEXchaText 2 2 7 4 2 2" xfId="6410"/>
    <cellStyle name="SAPBEXchaText 2 2 7 5" xfId="6411"/>
    <cellStyle name="SAPBEXchaText 2 2 7 5 2" xfId="6412"/>
    <cellStyle name="SAPBEXchaText 2 2 7 6" xfId="29049"/>
    <cellStyle name="SAPBEXchaText 2 2 7 7" xfId="29050"/>
    <cellStyle name="SAPBEXchaText 2 2 7 8" xfId="49631"/>
    <cellStyle name="SAPBEXchaText 2 2 8" xfId="29051"/>
    <cellStyle name="SAPBEXchaText 2 2 9" xfId="29052"/>
    <cellStyle name="SAPBEXchaText 2 20" xfId="29053"/>
    <cellStyle name="SAPBEXchaText 2 21" xfId="29054"/>
    <cellStyle name="SAPBEXchaText 2 22" xfId="29055"/>
    <cellStyle name="SAPBEXchaText 2 23" xfId="29056"/>
    <cellStyle name="SAPBEXchaText 2 24" xfId="29057"/>
    <cellStyle name="SAPBEXchaText 2 25" xfId="29058"/>
    <cellStyle name="SAPBEXchaText 2 26" xfId="29059"/>
    <cellStyle name="SAPBEXchaText 2 27" xfId="29060"/>
    <cellStyle name="SAPBEXchaText 2 28" xfId="29061"/>
    <cellStyle name="SAPBEXchaText 2 29" xfId="29062"/>
    <cellStyle name="SAPBEXchaText 2 3" xfId="755"/>
    <cellStyle name="SAPBEXchaText 2 3 10" xfId="29063"/>
    <cellStyle name="SAPBEXchaText 2 3 11" xfId="29064"/>
    <cellStyle name="SAPBEXchaText 2 3 12" xfId="29065"/>
    <cellStyle name="SAPBEXchaText 2 3 13" xfId="29066"/>
    <cellStyle name="SAPBEXchaText 2 3 14" xfId="29067"/>
    <cellStyle name="SAPBEXchaText 2 3 15" xfId="29068"/>
    <cellStyle name="SAPBEXchaText 2 3 16" xfId="29069"/>
    <cellStyle name="SAPBEXchaText 2 3 17" xfId="29070"/>
    <cellStyle name="SAPBEXchaText 2 3 18" xfId="29071"/>
    <cellStyle name="SAPBEXchaText 2 3 19" xfId="29072"/>
    <cellStyle name="SAPBEXchaText 2 3 2" xfId="1698"/>
    <cellStyle name="SAPBEXchaText 2 3 2 2" xfId="6413"/>
    <cellStyle name="SAPBEXchaText 2 3 2 2 2" xfId="6414"/>
    <cellStyle name="SAPBEXchaText 2 3 2 2 2 2" xfId="6415"/>
    <cellStyle name="SAPBEXchaText 2 3 2 2 2 2 2" xfId="6416"/>
    <cellStyle name="SAPBEXchaText 2 3 2 2 2 3" xfId="6417"/>
    <cellStyle name="SAPBEXchaText 2 3 2 2 3" xfId="6418"/>
    <cellStyle name="SAPBEXchaText 2 3 2 2 3 2" xfId="6419"/>
    <cellStyle name="SAPBEXchaText 2 3 2 2 3 2 2" xfId="6420"/>
    <cellStyle name="SAPBEXchaText 2 3 2 2 4" xfId="6421"/>
    <cellStyle name="SAPBEXchaText 2 3 2 2 4 2" xfId="6422"/>
    <cellStyle name="SAPBEXchaText 2 3 2 3" xfId="6423"/>
    <cellStyle name="SAPBEXchaText 2 3 2 3 2" xfId="6424"/>
    <cellStyle name="SAPBEXchaText 2 3 2 3 2 2" xfId="6425"/>
    <cellStyle name="SAPBEXchaText 2 3 2 3 3" xfId="6426"/>
    <cellStyle name="SAPBEXchaText 2 3 2 4" xfId="6427"/>
    <cellStyle name="SAPBEXchaText 2 3 2 4 2" xfId="6428"/>
    <cellStyle name="SAPBEXchaText 2 3 2 4 2 2" xfId="6429"/>
    <cellStyle name="SAPBEXchaText 2 3 2 5" xfId="6430"/>
    <cellStyle name="SAPBEXchaText 2 3 2 5 2" xfId="6431"/>
    <cellStyle name="SAPBEXchaText 2 3 2 6" xfId="29073"/>
    <cellStyle name="SAPBEXchaText 2 3 2 7" xfId="29074"/>
    <cellStyle name="SAPBEXchaText 2 3 2 8" xfId="49637"/>
    <cellStyle name="SAPBEXchaText 2 3 20" xfId="29075"/>
    <cellStyle name="SAPBEXchaText 2 3 21" xfId="29076"/>
    <cellStyle name="SAPBEXchaText 2 3 22" xfId="29077"/>
    <cellStyle name="SAPBEXchaText 2 3 23" xfId="29078"/>
    <cellStyle name="SAPBEXchaText 2 3 24" xfId="29079"/>
    <cellStyle name="SAPBEXchaText 2 3 25" xfId="29080"/>
    <cellStyle name="SAPBEXchaText 2 3 26" xfId="29081"/>
    <cellStyle name="SAPBEXchaText 2 3 27" xfId="29082"/>
    <cellStyle name="SAPBEXchaText 2 3 28" xfId="48244"/>
    <cellStyle name="SAPBEXchaText 2 3 29" xfId="49122"/>
    <cellStyle name="SAPBEXchaText 2 3 3" xfId="29083"/>
    <cellStyle name="SAPBEXchaText 2 3 4" xfId="29084"/>
    <cellStyle name="SAPBEXchaText 2 3 5" xfId="29085"/>
    <cellStyle name="SAPBEXchaText 2 3 6" xfId="29086"/>
    <cellStyle name="SAPBEXchaText 2 3 7" xfId="29087"/>
    <cellStyle name="SAPBEXchaText 2 3 8" xfId="29088"/>
    <cellStyle name="SAPBEXchaText 2 3 9" xfId="29089"/>
    <cellStyle name="SAPBEXchaText 2 30" xfId="29090"/>
    <cellStyle name="SAPBEXchaText 2 31" xfId="29091"/>
    <cellStyle name="SAPBEXchaText 2 32" xfId="29092"/>
    <cellStyle name="SAPBEXchaText 2 33" xfId="48245"/>
    <cellStyle name="SAPBEXchaText 2 34" xfId="49115"/>
    <cellStyle name="SAPBEXchaText 2 4" xfId="756"/>
    <cellStyle name="SAPBEXchaText 2 4 10" xfId="29093"/>
    <cellStyle name="SAPBEXchaText 2 4 11" xfId="29094"/>
    <cellStyle name="SAPBEXchaText 2 4 12" xfId="29095"/>
    <cellStyle name="SAPBEXchaText 2 4 13" xfId="29096"/>
    <cellStyle name="SAPBEXchaText 2 4 14" xfId="29097"/>
    <cellStyle name="SAPBEXchaText 2 4 15" xfId="29098"/>
    <cellStyle name="SAPBEXchaText 2 4 16" xfId="29099"/>
    <cellStyle name="SAPBEXchaText 2 4 17" xfId="29100"/>
    <cellStyle name="SAPBEXchaText 2 4 18" xfId="29101"/>
    <cellStyle name="SAPBEXchaText 2 4 19" xfId="29102"/>
    <cellStyle name="SAPBEXchaText 2 4 2" xfId="1699"/>
    <cellStyle name="SAPBEXchaText 2 4 2 2" xfId="6432"/>
    <cellStyle name="SAPBEXchaText 2 4 2 2 2" xfId="6433"/>
    <cellStyle name="SAPBEXchaText 2 4 2 2 2 2" xfId="6434"/>
    <cellStyle name="SAPBEXchaText 2 4 2 2 2 2 2" xfId="6435"/>
    <cellStyle name="SAPBEXchaText 2 4 2 2 2 3" xfId="6436"/>
    <cellStyle name="SAPBEXchaText 2 4 2 2 3" xfId="6437"/>
    <cellStyle name="SAPBEXchaText 2 4 2 2 3 2" xfId="6438"/>
    <cellStyle name="SAPBEXchaText 2 4 2 2 3 2 2" xfId="6439"/>
    <cellStyle name="SAPBEXchaText 2 4 2 2 4" xfId="6440"/>
    <cellStyle name="SAPBEXchaText 2 4 2 2 4 2" xfId="6441"/>
    <cellStyle name="SAPBEXchaText 2 4 2 3" xfId="6442"/>
    <cellStyle name="SAPBEXchaText 2 4 2 3 2" xfId="6443"/>
    <cellStyle name="SAPBEXchaText 2 4 2 3 2 2" xfId="6444"/>
    <cellStyle name="SAPBEXchaText 2 4 2 3 3" xfId="6445"/>
    <cellStyle name="SAPBEXchaText 2 4 2 4" xfId="6446"/>
    <cellStyle name="SAPBEXchaText 2 4 2 4 2" xfId="6447"/>
    <cellStyle name="SAPBEXchaText 2 4 2 4 2 2" xfId="6448"/>
    <cellStyle name="SAPBEXchaText 2 4 2 5" xfId="6449"/>
    <cellStyle name="SAPBEXchaText 2 4 2 5 2" xfId="6450"/>
    <cellStyle name="SAPBEXchaText 2 4 2 6" xfId="29103"/>
    <cellStyle name="SAPBEXchaText 2 4 2 7" xfId="29104"/>
    <cellStyle name="SAPBEXchaText 2 4 2 8" xfId="49638"/>
    <cellStyle name="SAPBEXchaText 2 4 20" xfId="29105"/>
    <cellStyle name="SAPBEXchaText 2 4 21" xfId="29106"/>
    <cellStyle name="SAPBEXchaText 2 4 22" xfId="29107"/>
    <cellStyle name="SAPBEXchaText 2 4 23" xfId="29108"/>
    <cellStyle name="SAPBEXchaText 2 4 24" xfId="29109"/>
    <cellStyle name="SAPBEXchaText 2 4 25" xfId="29110"/>
    <cellStyle name="SAPBEXchaText 2 4 26" xfId="29111"/>
    <cellStyle name="SAPBEXchaText 2 4 27" xfId="29112"/>
    <cellStyle name="SAPBEXchaText 2 4 28" xfId="48246"/>
    <cellStyle name="SAPBEXchaText 2 4 29" xfId="49123"/>
    <cellStyle name="SAPBEXchaText 2 4 3" xfId="29113"/>
    <cellStyle name="SAPBEXchaText 2 4 4" xfId="29114"/>
    <cellStyle name="SAPBEXchaText 2 4 5" xfId="29115"/>
    <cellStyle name="SAPBEXchaText 2 4 6" xfId="29116"/>
    <cellStyle name="SAPBEXchaText 2 4 7" xfId="29117"/>
    <cellStyle name="SAPBEXchaText 2 4 8" xfId="29118"/>
    <cellStyle name="SAPBEXchaText 2 4 9" xfId="29119"/>
    <cellStyle name="SAPBEXchaText 2 5" xfId="757"/>
    <cellStyle name="SAPBEXchaText 2 5 10" xfId="29120"/>
    <cellStyle name="SAPBEXchaText 2 5 11" xfId="29121"/>
    <cellStyle name="SAPBEXchaText 2 5 12" xfId="29122"/>
    <cellStyle name="SAPBEXchaText 2 5 13" xfId="29123"/>
    <cellStyle name="SAPBEXchaText 2 5 14" xfId="29124"/>
    <cellStyle name="SAPBEXchaText 2 5 15" xfId="29125"/>
    <cellStyle name="SAPBEXchaText 2 5 16" xfId="29126"/>
    <cellStyle name="SAPBEXchaText 2 5 17" xfId="29127"/>
    <cellStyle name="SAPBEXchaText 2 5 18" xfId="29128"/>
    <cellStyle name="SAPBEXchaText 2 5 19" xfId="29129"/>
    <cellStyle name="SAPBEXchaText 2 5 2" xfId="1700"/>
    <cellStyle name="SAPBEXchaText 2 5 2 2" xfId="6451"/>
    <cellStyle name="SAPBEXchaText 2 5 2 2 2" xfId="6452"/>
    <cellStyle name="SAPBEXchaText 2 5 2 2 2 2" xfId="6453"/>
    <cellStyle name="SAPBEXchaText 2 5 2 2 2 2 2" xfId="6454"/>
    <cellStyle name="SAPBEXchaText 2 5 2 2 2 3" xfId="6455"/>
    <cellStyle name="SAPBEXchaText 2 5 2 2 3" xfId="6456"/>
    <cellStyle name="SAPBEXchaText 2 5 2 2 3 2" xfId="6457"/>
    <cellStyle name="SAPBEXchaText 2 5 2 2 3 2 2" xfId="6458"/>
    <cellStyle name="SAPBEXchaText 2 5 2 2 4" xfId="6459"/>
    <cellStyle name="SAPBEXchaText 2 5 2 2 4 2" xfId="6460"/>
    <cellStyle name="SAPBEXchaText 2 5 2 3" xfId="6461"/>
    <cellStyle name="SAPBEXchaText 2 5 2 3 2" xfId="6462"/>
    <cellStyle name="SAPBEXchaText 2 5 2 3 2 2" xfId="6463"/>
    <cellStyle name="SAPBEXchaText 2 5 2 3 3" xfId="6464"/>
    <cellStyle name="SAPBEXchaText 2 5 2 4" xfId="6465"/>
    <cellStyle name="SAPBEXchaText 2 5 2 4 2" xfId="6466"/>
    <cellStyle name="SAPBEXchaText 2 5 2 4 2 2" xfId="6467"/>
    <cellStyle name="SAPBEXchaText 2 5 2 5" xfId="6468"/>
    <cellStyle name="SAPBEXchaText 2 5 2 5 2" xfId="6469"/>
    <cellStyle name="SAPBEXchaText 2 5 2 6" xfId="29130"/>
    <cellStyle name="SAPBEXchaText 2 5 2 7" xfId="29131"/>
    <cellStyle name="SAPBEXchaText 2 5 2 8" xfId="49639"/>
    <cellStyle name="SAPBEXchaText 2 5 20" xfId="29132"/>
    <cellStyle name="SAPBEXchaText 2 5 21" xfId="29133"/>
    <cellStyle name="SAPBEXchaText 2 5 22" xfId="29134"/>
    <cellStyle name="SAPBEXchaText 2 5 23" xfId="29135"/>
    <cellStyle name="SAPBEXchaText 2 5 24" xfId="29136"/>
    <cellStyle name="SAPBEXchaText 2 5 25" xfId="29137"/>
    <cellStyle name="SAPBEXchaText 2 5 26" xfId="29138"/>
    <cellStyle name="SAPBEXchaText 2 5 27" xfId="29139"/>
    <cellStyle name="SAPBEXchaText 2 5 28" xfId="48247"/>
    <cellStyle name="SAPBEXchaText 2 5 29" xfId="49124"/>
    <cellStyle name="SAPBEXchaText 2 5 3" xfId="29140"/>
    <cellStyle name="SAPBEXchaText 2 5 4" xfId="29141"/>
    <cellStyle name="SAPBEXchaText 2 5 5" xfId="29142"/>
    <cellStyle name="SAPBEXchaText 2 5 6" xfId="29143"/>
    <cellStyle name="SAPBEXchaText 2 5 7" xfId="29144"/>
    <cellStyle name="SAPBEXchaText 2 5 8" xfId="29145"/>
    <cellStyle name="SAPBEXchaText 2 5 9" xfId="29146"/>
    <cellStyle name="SAPBEXchaText 2 6" xfId="758"/>
    <cellStyle name="SAPBEXchaText 2 6 10" xfId="29147"/>
    <cellStyle name="SAPBEXchaText 2 6 11" xfId="29148"/>
    <cellStyle name="SAPBEXchaText 2 6 12" xfId="29149"/>
    <cellStyle name="SAPBEXchaText 2 6 13" xfId="29150"/>
    <cellStyle name="SAPBEXchaText 2 6 14" xfId="29151"/>
    <cellStyle name="SAPBEXchaText 2 6 15" xfId="29152"/>
    <cellStyle name="SAPBEXchaText 2 6 16" xfId="29153"/>
    <cellStyle name="SAPBEXchaText 2 6 17" xfId="29154"/>
    <cellStyle name="SAPBEXchaText 2 6 18" xfId="29155"/>
    <cellStyle name="SAPBEXchaText 2 6 19" xfId="29156"/>
    <cellStyle name="SAPBEXchaText 2 6 2" xfId="1701"/>
    <cellStyle name="SAPBEXchaText 2 6 2 2" xfId="6470"/>
    <cellStyle name="SAPBEXchaText 2 6 2 2 2" xfId="6471"/>
    <cellStyle name="SAPBEXchaText 2 6 2 2 2 2" xfId="6472"/>
    <cellStyle name="SAPBEXchaText 2 6 2 2 2 2 2" xfId="6473"/>
    <cellStyle name="SAPBEXchaText 2 6 2 2 2 3" xfId="6474"/>
    <cellStyle name="SAPBEXchaText 2 6 2 2 3" xfId="6475"/>
    <cellStyle name="SAPBEXchaText 2 6 2 2 3 2" xfId="6476"/>
    <cellStyle name="SAPBEXchaText 2 6 2 2 3 2 2" xfId="6477"/>
    <cellStyle name="SAPBEXchaText 2 6 2 2 4" xfId="6478"/>
    <cellStyle name="SAPBEXchaText 2 6 2 2 4 2" xfId="6479"/>
    <cellStyle name="SAPBEXchaText 2 6 2 3" xfId="6480"/>
    <cellStyle name="SAPBEXchaText 2 6 2 3 2" xfId="6481"/>
    <cellStyle name="SAPBEXchaText 2 6 2 3 2 2" xfId="6482"/>
    <cellStyle name="SAPBEXchaText 2 6 2 3 3" xfId="6483"/>
    <cellStyle name="SAPBEXchaText 2 6 2 4" xfId="6484"/>
    <cellStyle name="SAPBEXchaText 2 6 2 4 2" xfId="6485"/>
    <cellStyle name="SAPBEXchaText 2 6 2 4 2 2" xfId="6486"/>
    <cellStyle name="SAPBEXchaText 2 6 2 5" xfId="6487"/>
    <cellStyle name="SAPBEXchaText 2 6 2 5 2" xfId="6488"/>
    <cellStyle name="SAPBEXchaText 2 6 2 6" xfId="29157"/>
    <cellStyle name="SAPBEXchaText 2 6 2 7" xfId="29158"/>
    <cellStyle name="SAPBEXchaText 2 6 2 8" xfId="49640"/>
    <cellStyle name="SAPBEXchaText 2 6 20" xfId="29159"/>
    <cellStyle name="SAPBEXchaText 2 6 21" xfId="29160"/>
    <cellStyle name="SAPBEXchaText 2 6 22" xfId="29161"/>
    <cellStyle name="SAPBEXchaText 2 6 23" xfId="29162"/>
    <cellStyle name="SAPBEXchaText 2 6 24" xfId="29163"/>
    <cellStyle name="SAPBEXchaText 2 6 25" xfId="29164"/>
    <cellStyle name="SAPBEXchaText 2 6 26" xfId="29165"/>
    <cellStyle name="SAPBEXchaText 2 6 27" xfId="29166"/>
    <cellStyle name="SAPBEXchaText 2 6 28" xfId="48248"/>
    <cellStyle name="SAPBEXchaText 2 6 29" xfId="49125"/>
    <cellStyle name="SAPBEXchaText 2 6 3" xfId="29167"/>
    <cellStyle name="SAPBEXchaText 2 6 4" xfId="29168"/>
    <cellStyle name="SAPBEXchaText 2 6 5" xfId="29169"/>
    <cellStyle name="SAPBEXchaText 2 6 6" xfId="29170"/>
    <cellStyle name="SAPBEXchaText 2 6 7" xfId="29171"/>
    <cellStyle name="SAPBEXchaText 2 6 8" xfId="29172"/>
    <cellStyle name="SAPBEXchaText 2 6 9" xfId="29173"/>
    <cellStyle name="SAPBEXchaText 2 7" xfId="1702"/>
    <cellStyle name="SAPBEXchaText 2 7 2" xfId="1703"/>
    <cellStyle name="SAPBEXchaText 2 7 2 2" xfId="6489"/>
    <cellStyle name="SAPBEXchaText 2 7 2 2 2" xfId="6490"/>
    <cellStyle name="SAPBEXchaText 2 7 2 2 2 2" xfId="6491"/>
    <cellStyle name="SAPBEXchaText 2 7 2 2 3" xfId="6492"/>
    <cellStyle name="SAPBEXchaText 2 7 2 3" xfId="6493"/>
    <cellStyle name="SAPBEXchaText 2 7 2 3 2" xfId="6494"/>
    <cellStyle name="SAPBEXchaText 2 7 2 3 2 2" xfId="6495"/>
    <cellStyle name="SAPBEXchaText 2 7 2 4" xfId="6496"/>
    <cellStyle name="SAPBEXchaText 2 7 2 4 2" xfId="6497"/>
    <cellStyle name="SAPBEXchaText 2 7 2 5" xfId="49641"/>
    <cellStyle name="SAPBEXchaText 2 7 3" xfId="6498"/>
    <cellStyle name="SAPBEXchaText 2 7 3 2" xfId="6499"/>
    <cellStyle name="SAPBEXchaText 2 7 3 2 2" xfId="6500"/>
    <cellStyle name="SAPBEXchaText 2 7 3 2 2 2" xfId="6501"/>
    <cellStyle name="SAPBEXchaText 2 7 3 2 3" xfId="6502"/>
    <cellStyle name="SAPBEXchaText 2 7 3 3" xfId="6503"/>
    <cellStyle name="SAPBEXchaText 2 7 3 3 2" xfId="6504"/>
    <cellStyle name="SAPBEXchaText 2 7 3 3 2 2" xfId="6505"/>
    <cellStyle name="SAPBEXchaText 2 7 3 4" xfId="6506"/>
    <cellStyle name="SAPBEXchaText 2 7 3 4 2" xfId="6507"/>
    <cellStyle name="SAPBEXchaText 2 7 3 5" xfId="29174"/>
    <cellStyle name="SAPBEXchaText 2 7 4" xfId="6508"/>
    <cellStyle name="SAPBEXchaText 2 7 4 2" xfId="6509"/>
    <cellStyle name="SAPBEXchaText 2 7 4 2 2" xfId="6510"/>
    <cellStyle name="SAPBEXchaText 2 7 4 2 2 2" xfId="6511"/>
    <cellStyle name="SAPBEXchaText 2 7 4 3" xfId="6512"/>
    <cellStyle name="SAPBEXchaText 2 7 4 3 2" xfId="6513"/>
    <cellStyle name="SAPBEXchaText 2 7 5" xfId="6514"/>
    <cellStyle name="SAPBEXchaText 2 7 5 2" xfId="6515"/>
    <cellStyle name="SAPBEXchaText 2 7 5 2 2" xfId="6516"/>
    <cellStyle name="SAPBEXchaText 2 7 5 3" xfId="6517"/>
    <cellStyle name="SAPBEXchaText 2 7 6" xfId="6518"/>
    <cellStyle name="SAPBEXchaText 2 7 6 2" xfId="6519"/>
    <cellStyle name="SAPBEXchaText 2 7 6 2 2" xfId="6520"/>
    <cellStyle name="SAPBEXchaText 2 7 7" xfId="6521"/>
    <cellStyle name="SAPBEXchaText 2 7 7 2" xfId="6522"/>
    <cellStyle name="SAPBEXchaText 2 7 8" xfId="48249"/>
    <cellStyle name="SAPBEXchaText 2 7 9" xfId="49126"/>
    <cellStyle name="SAPBEXchaText 2 8" xfId="29175"/>
    <cellStyle name="SAPBEXchaText 2 8 2" xfId="49630"/>
    <cellStyle name="SAPBEXchaText 2 9" xfId="29176"/>
    <cellStyle name="SAPBEXchaText 2_Data 2015" xfId="50041"/>
    <cellStyle name="SAPBEXchaText 20" xfId="29177"/>
    <cellStyle name="SAPBEXchaText 21" xfId="29178"/>
    <cellStyle name="SAPBEXchaText 22" xfId="29179"/>
    <cellStyle name="SAPBEXchaText 23" xfId="29180"/>
    <cellStyle name="SAPBEXchaText 24" xfId="29181"/>
    <cellStyle name="SAPBEXchaText 25" xfId="29182"/>
    <cellStyle name="SAPBEXchaText 26" xfId="29183"/>
    <cellStyle name="SAPBEXchaText 27" xfId="29184"/>
    <cellStyle name="SAPBEXchaText 28" xfId="29185"/>
    <cellStyle name="SAPBEXchaText 29" xfId="29186"/>
    <cellStyle name="SAPBEXchaText 3" xfId="519"/>
    <cellStyle name="SAPBEXchaText 3 10" xfId="29187"/>
    <cellStyle name="SAPBEXchaText 3 11" xfId="29188"/>
    <cellStyle name="SAPBEXchaText 3 12" xfId="29189"/>
    <cellStyle name="SAPBEXchaText 3 13" xfId="29190"/>
    <cellStyle name="SAPBEXchaText 3 14" xfId="29191"/>
    <cellStyle name="SAPBEXchaText 3 15" xfId="29192"/>
    <cellStyle name="SAPBEXchaText 3 16" xfId="29193"/>
    <cellStyle name="SAPBEXchaText 3 17" xfId="29194"/>
    <cellStyle name="SAPBEXchaText 3 18" xfId="29195"/>
    <cellStyle name="SAPBEXchaText 3 19" xfId="29196"/>
    <cellStyle name="SAPBEXchaText 3 2" xfId="759"/>
    <cellStyle name="SAPBEXchaText 3 2 10" xfId="29197"/>
    <cellStyle name="SAPBEXchaText 3 2 11" xfId="29198"/>
    <cellStyle name="SAPBEXchaText 3 2 12" xfId="29199"/>
    <cellStyle name="SAPBEXchaText 3 2 13" xfId="29200"/>
    <cellStyle name="SAPBEXchaText 3 2 14" xfId="29201"/>
    <cellStyle name="SAPBEXchaText 3 2 15" xfId="29202"/>
    <cellStyle name="SAPBEXchaText 3 2 16" xfId="29203"/>
    <cellStyle name="SAPBEXchaText 3 2 17" xfId="29204"/>
    <cellStyle name="SAPBEXchaText 3 2 18" xfId="29205"/>
    <cellStyle name="SAPBEXchaText 3 2 19" xfId="29206"/>
    <cellStyle name="SAPBEXchaText 3 2 2" xfId="1704"/>
    <cellStyle name="SAPBEXchaText 3 2 2 2" xfId="6523"/>
    <cellStyle name="SAPBEXchaText 3 2 2 2 2" xfId="6524"/>
    <cellStyle name="SAPBEXchaText 3 2 2 2 2 2" xfId="6525"/>
    <cellStyle name="SAPBEXchaText 3 2 2 2 2 2 2" xfId="6526"/>
    <cellStyle name="SAPBEXchaText 3 2 2 2 2 3" xfId="6527"/>
    <cellStyle name="SAPBEXchaText 3 2 2 2 3" xfId="6528"/>
    <cellStyle name="SAPBEXchaText 3 2 2 2 3 2" xfId="6529"/>
    <cellStyle name="SAPBEXchaText 3 2 2 2 3 2 2" xfId="6530"/>
    <cellStyle name="SAPBEXchaText 3 2 2 2 4" xfId="6531"/>
    <cellStyle name="SAPBEXchaText 3 2 2 2 4 2" xfId="6532"/>
    <cellStyle name="SAPBEXchaText 3 2 2 3" xfId="6533"/>
    <cellStyle name="SAPBEXchaText 3 2 2 3 2" xfId="6534"/>
    <cellStyle name="SAPBEXchaText 3 2 2 3 2 2" xfId="6535"/>
    <cellStyle name="SAPBEXchaText 3 2 2 3 3" xfId="6536"/>
    <cellStyle name="SAPBEXchaText 3 2 2 4" xfId="6537"/>
    <cellStyle name="SAPBEXchaText 3 2 2 4 2" xfId="6538"/>
    <cellStyle name="SAPBEXchaText 3 2 2 4 2 2" xfId="6539"/>
    <cellStyle name="SAPBEXchaText 3 2 2 5" xfId="6540"/>
    <cellStyle name="SAPBEXchaText 3 2 2 5 2" xfId="6541"/>
    <cellStyle name="SAPBEXchaText 3 2 2 6" xfId="29207"/>
    <cellStyle name="SAPBEXchaText 3 2 2 7" xfId="29208"/>
    <cellStyle name="SAPBEXchaText 3 2 2 8" xfId="49643"/>
    <cellStyle name="SAPBEXchaText 3 2 20" xfId="29209"/>
    <cellStyle name="SAPBEXchaText 3 2 21" xfId="29210"/>
    <cellStyle name="SAPBEXchaText 3 2 22" xfId="29211"/>
    <cellStyle name="SAPBEXchaText 3 2 23" xfId="29212"/>
    <cellStyle name="SAPBEXchaText 3 2 24" xfId="29213"/>
    <cellStyle name="SAPBEXchaText 3 2 25" xfId="29214"/>
    <cellStyle name="SAPBEXchaText 3 2 26" xfId="29215"/>
    <cellStyle name="SAPBEXchaText 3 2 27" xfId="29216"/>
    <cellStyle name="SAPBEXchaText 3 2 28" xfId="48250"/>
    <cellStyle name="SAPBEXchaText 3 2 29" xfId="49128"/>
    <cellStyle name="SAPBEXchaText 3 2 3" xfId="29217"/>
    <cellStyle name="SAPBEXchaText 3 2 4" xfId="29218"/>
    <cellStyle name="SAPBEXchaText 3 2 5" xfId="29219"/>
    <cellStyle name="SAPBEXchaText 3 2 6" xfId="29220"/>
    <cellStyle name="SAPBEXchaText 3 2 7" xfId="29221"/>
    <cellStyle name="SAPBEXchaText 3 2 8" xfId="29222"/>
    <cellStyle name="SAPBEXchaText 3 2 9" xfId="29223"/>
    <cellStyle name="SAPBEXchaText 3 20" xfId="29224"/>
    <cellStyle name="SAPBEXchaText 3 21" xfId="29225"/>
    <cellStyle name="SAPBEXchaText 3 22" xfId="29226"/>
    <cellStyle name="SAPBEXchaText 3 23" xfId="29227"/>
    <cellStyle name="SAPBEXchaText 3 24" xfId="29228"/>
    <cellStyle name="SAPBEXchaText 3 25" xfId="29229"/>
    <cellStyle name="SAPBEXchaText 3 26" xfId="29230"/>
    <cellStyle name="SAPBEXchaText 3 27" xfId="29231"/>
    <cellStyle name="SAPBEXchaText 3 28" xfId="29232"/>
    <cellStyle name="SAPBEXchaText 3 29" xfId="29233"/>
    <cellStyle name="SAPBEXchaText 3 3" xfId="760"/>
    <cellStyle name="SAPBEXchaText 3 3 10" xfId="29234"/>
    <cellStyle name="SAPBEXchaText 3 3 11" xfId="29235"/>
    <cellStyle name="SAPBEXchaText 3 3 12" xfId="29236"/>
    <cellStyle name="SAPBEXchaText 3 3 13" xfId="29237"/>
    <cellStyle name="SAPBEXchaText 3 3 14" xfId="29238"/>
    <cellStyle name="SAPBEXchaText 3 3 15" xfId="29239"/>
    <cellStyle name="SAPBEXchaText 3 3 16" xfId="29240"/>
    <cellStyle name="SAPBEXchaText 3 3 17" xfId="29241"/>
    <cellStyle name="SAPBEXchaText 3 3 18" xfId="29242"/>
    <cellStyle name="SAPBEXchaText 3 3 19" xfId="29243"/>
    <cellStyle name="SAPBEXchaText 3 3 2" xfId="1705"/>
    <cellStyle name="SAPBEXchaText 3 3 2 2" xfId="6542"/>
    <cellStyle name="SAPBEXchaText 3 3 2 2 2" xfId="6543"/>
    <cellStyle name="SAPBEXchaText 3 3 2 2 2 2" xfId="6544"/>
    <cellStyle name="SAPBEXchaText 3 3 2 2 2 2 2" xfId="6545"/>
    <cellStyle name="SAPBEXchaText 3 3 2 2 2 3" xfId="6546"/>
    <cellStyle name="SAPBEXchaText 3 3 2 2 3" xfId="6547"/>
    <cellStyle name="SAPBEXchaText 3 3 2 2 3 2" xfId="6548"/>
    <cellStyle name="SAPBEXchaText 3 3 2 2 3 2 2" xfId="6549"/>
    <cellStyle name="SAPBEXchaText 3 3 2 2 4" xfId="6550"/>
    <cellStyle name="SAPBEXchaText 3 3 2 2 4 2" xfId="6551"/>
    <cellStyle name="SAPBEXchaText 3 3 2 3" xfId="6552"/>
    <cellStyle name="SAPBEXchaText 3 3 2 3 2" xfId="6553"/>
    <cellStyle name="SAPBEXchaText 3 3 2 3 2 2" xfId="6554"/>
    <cellStyle name="SAPBEXchaText 3 3 2 3 3" xfId="6555"/>
    <cellStyle name="SAPBEXchaText 3 3 2 4" xfId="6556"/>
    <cellStyle name="SAPBEXchaText 3 3 2 4 2" xfId="6557"/>
    <cellStyle name="SAPBEXchaText 3 3 2 4 2 2" xfId="6558"/>
    <cellStyle name="SAPBEXchaText 3 3 2 5" xfId="6559"/>
    <cellStyle name="SAPBEXchaText 3 3 2 5 2" xfId="6560"/>
    <cellStyle name="SAPBEXchaText 3 3 2 6" xfId="29244"/>
    <cellStyle name="SAPBEXchaText 3 3 2 7" xfId="29245"/>
    <cellStyle name="SAPBEXchaText 3 3 2 8" xfId="49644"/>
    <cellStyle name="SAPBEXchaText 3 3 20" xfId="29246"/>
    <cellStyle name="SAPBEXchaText 3 3 21" xfId="29247"/>
    <cellStyle name="SAPBEXchaText 3 3 22" xfId="29248"/>
    <cellStyle name="SAPBEXchaText 3 3 23" xfId="29249"/>
    <cellStyle name="SAPBEXchaText 3 3 24" xfId="29250"/>
    <cellStyle name="SAPBEXchaText 3 3 25" xfId="29251"/>
    <cellStyle name="SAPBEXchaText 3 3 26" xfId="29252"/>
    <cellStyle name="SAPBEXchaText 3 3 27" xfId="29253"/>
    <cellStyle name="SAPBEXchaText 3 3 28" xfId="48251"/>
    <cellStyle name="SAPBEXchaText 3 3 29" xfId="49129"/>
    <cellStyle name="SAPBEXchaText 3 3 3" xfId="29254"/>
    <cellStyle name="SAPBEXchaText 3 3 4" xfId="29255"/>
    <cellStyle name="SAPBEXchaText 3 3 5" xfId="29256"/>
    <cellStyle name="SAPBEXchaText 3 3 6" xfId="29257"/>
    <cellStyle name="SAPBEXchaText 3 3 7" xfId="29258"/>
    <cellStyle name="SAPBEXchaText 3 3 8" xfId="29259"/>
    <cellStyle name="SAPBEXchaText 3 3 9" xfId="29260"/>
    <cellStyle name="SAPBEXchaText 3 30" xfId="29261"/>
    <cellStyle name="SAPBEXchaText 3 31" xfId="29262"/>
    <cellStyle name="SAPBEXchaText 3 32" xfId="29263"/>
    <cellStyle name="SAPBEXchaText 3 33" xfId="48252"/>
    <cellStyle name="SAPBEXchaText 3 34" xfId="49127"/>
    <cellStyle name="SAPBEXchaText 3 4" xfId="761"/>
    <cellStyle name="SAPBEXchaText 3 4 10" xfId="29264"/>
    <cellStyle name="SAPBEXchaText 3 4 11" xfId="29265"/>
    <cellStyle name="SAPBEXchaText 3 4 12" xfId="29266"/>
    <cellStyle name="SAPBEXchaText 3 4 13" xfId="29267"/>
    <cellStyle name="SAPBEXchaText 3 4 14" xfId="29268"/>
    <cellStyle name="SAPBEXchaText 3 4 15" xfId="29269"/>
    <cellStyle name="SAPBEXchaText 3 4 16" xfId="29270"/>
    <cellStyle name="SAPBEXchaText 3 4 17" xfId="29271"/>
    <cellStyle name="SAPBEXchaText 3 4 18" xfId="29272"/>
    <cellStyle name="SAPBEXchaText 3 4 19" xfId="29273"/>
    <cellStyle name="SAPBEXchaText 3 4 2" xfId="1706"/>
    <cellStyle name="SAPBEXchaText 3 4 2 2" xfId="6561"/>
    <cellStyle name="SAPBEXchaText 3 4 2 2 2" xfId="6562"/>
    <cellStyle name="SAPBEXchaText 3 4 2 2 2 2" xfId="6563"/>
    <cellStyle name="SAPBEXchaText 3 4 2 2 2 2 2" xfId="6564"/>
    <cellStyle name="SAPBEXchaText 3 4 2 2 2 3" xfId="6565"/>
    <cellStyle name="SAPBEXchaText 3 4 2 2 3" xfId="6566"/>
    <cellStyle name="SAPBEXchaText 3 4 2 2 3 2" xfId="6567"/>
    <cellStyle name="SAPBEXchaText 3 4 2 2 3 2 2" xfId="6568"/>
    <cellStyle name="SAPBEXchaText 3 4 2 2 4" xfId="6569"/>
    <cellStyle name="SAPBEXchaText 3 4 2 2 4 2" xfId="6570"/>
    <cellStyle name="SAPBEXchaText 3 4 2 3" xfId="6571"/>
    <cellStyle name="SAPBEXchaText 3 4 2 3 2" xfId="6572"/>
    <cellStyle name="SAPBEXchaText 3 4 2 3 2 2" xfId="6573"/>
    <cellStyle name="SAPBEXchaText 3 4 2 3 3" xfId="6574"/>
    <cellStyle name="SAPBEXchaText 3 4 2 4" xfId="6575"/>
    <cellStyle name="SAPBEXchaText 3 4 2 4 2" xfId="6576"/>
    <cellStyle name="SAPBEXchaText 3 4 2 4 2 2" xfId="6577"/>
    <cellStyle name="SAPBEXchaText 3 4 2 5" xfId="6578"/>
    <cellStyle name="SAPBEXchaText 3 4 2 5 2" xfId="6579"/>
    <cellStyle name="SAPBEXchaText 3 4 2 6" xfId="29274"/>
    <cellStyle name="SAPBEXchaText 3 4 2 7" xfId="29275"/>
    <cellStyle name="SAPBEXchaText 3 4 2 8" xfId="49645"/>
    <cellStyle name="SAPBEXchaText 3 4 20" xfId="29276"/>
    <cellStyle name="SAPBEXchaText 3 4 21" xfId="29277"/>
    <cellStyle name="SAPBEXchaText 3 4 22" xfId="29278"/>
    <cellStyle name="SAPBEXchaText 3 4 23" xfId="29279"/>
    <cellStyle name="SAPBEXchaText 3 4 24" xfId="29280"/>
    <cellStyle name="SAPBEXchaText 3 4 25" xfId="29281"/>
    <cellStyle name="SAPBEXchaText 3 4 26" xfId="29282"/>
    <cellStyle name="SAPBEXchaText 3 4 27" xfId="29283"/>
    <cellStyle name="SAPBEXchaText 3 4 28" xfId="48253"/>
    <cellStyle name="SAPBEXchaText 3 4 29" xfId="49130"/>
    <cellStyle name="SAPBEXchaText 3 4 3" xfId="29284"/>
    <cellStyle name="SAPBEXchaText 3 4 4" xfId="29285"/>
    <cellStyle name="SAPBEXchaText 3 4 5" xfId="29286"/>
    <cellStyle name="SAPBEXchaText 3 4 6" xfId="29287"/>
    <cellStyle name="SAPBEXchaText 3 4 7" xfId="29288"/>
    <cellStyle name="SAPBEXchaText 3 4 8" xfId="29289"/>
    <cellStyle name="SAPBEXchaText 3 4 9" xfId="29290"/>
    <cellStyle name="SAPBEXchaText 3 5" xfId="762"/>
    <cellStyle name="SAPBEXchaText 3 5 10" xfId="29291"/>
    <cellStyle name="SAPBEXchaText 3 5 11" xfId="29292"/>
    <cellStyle name="SAPBEXchaText 3 5 12" xfId="29293"/>
    <cellStyle name="SAPBEXchaText 3 5 13" xfId="29294"/>
    <cellStyle name="SAPBEXchaText 3 5 14" xfId="29295"/>
    <cellStyle name="SAPBEXchaText 3 5 15" xfId="29296"/>
    <cellStyle name="SAPBEXchaText 3 5 16" xfId="29297"/>
    <cellStyle name="SAPBEXchaText 3 5 17" xfId="29298"/>
    <cellStyle name="SAPBEXchaText 3 5 18" xfId="29299"/>
    <cellStyle name="SAPBEXchaText 3 5 19" xfId="29300"/>
    <cellStyle name="SAPBEXchaText 3 5 2" xfId="1707"/>
    <cellStyle name="SAPBEXchaText 3 5 2 2" xfId="6580"/>
    <cellStyle name="SAPBEXchaText 3 5 2 2 2" xfId="6581"/>
    <cellStyle name="SAPBEXchaText 3 5 2 2 2 2" xfId="6582"/>
    <cellStyle name="SAPBEXchaText 3 5 2 2 2 2 2" xfId="6583"/>
    <cellStyle name="SAPBEXchaText 3 5 2 2 2 3" xfId="6584"/>
    <cellStyle name="SAPBEXchaText 3 5 2 2 3" xfId="6585"/>
    <cellStyle name="SAPBEXchaText 3 5 2 2 3 2" xfId="6586"/>
    <cellStyle name="SAPBEXchaText 3 5 2 2 3 2 2" xfId="6587"/>
    <cellStyle name="SAPBEXchaText 3 5 2 2 4" xfId="6588"/>
    <cellStyle name="SAPBEXchaText 3 5 2 2 4 2" xfId="6589"/>
    <cellStyle name="SAPBEXchaText 3 5 2 3" xfId="6590"/>
    <cellStyle name="SAPBEXchaText 3 5 2 3 2" xfId="6591"/>
    <cellStyle name="SAPBEXchaText 3 5 2 3 2 2" xfId="6592"/>
    <cellStyle name="SAPBEXchaText 3 5 2 3 3" xfId="6593"/>
    <cellStyle name="SAPBEXchaText 3 5 2 4" xfId="6594"/>
    <cellStyle name="SAPBEXchaText 3 5 2 4 2" xfId="6595"/>
    <cellStyle name="SAPBEXchaText 3 5 2 4 2 2" xfId="6596"/>
    <cellStyle name="SAPBEXchaText 3 5 2 5" xfId="6597"/>
    <cellStyle name="SAPBEXchaText 3 5 2 5 2" xfId="6598"/>
    <cellStyle name="SAPBEXchaText 3 5 2 6" xfId="29301"/>
    <cellStyle name="SAPBEXchaText 3 5 2 7" xfId="29302"/>
    <cellStyle name="SAPBEXchaText 3 5 2 8" xfId="49646"/>
    <cellStyle name="SAPBEXchaText 3 5 20" xfId="29303"/>
    <cellStyle name="SAPBEXchaText 3 5 21" xfId="29304"/>
    <cellStyle name="SAPBEXchaText 3 5 22" xfId="29305"/>
    <cellStyle name="SAPBEXchaText 3 5 23" xfId="29306"/>
    <cellStyle name="SAPBEXchaText 3 5 24" xfId="29307"/>
    <cellStyle name="SAPBEXchaText 3 5 25" xfId="29308"/>
    <cellStyle name="SAPBEXchaText 3 5 26" xfId="29309"/>
    <cellStyle name="SAPBEXchaText 3 5 27" xfId="29310"/>
    <cellStyle name="SAPBEXchaText 3 5 28" xfId="48254"/>
    <cellStyle name="SAPBEXchaText 3 5 29" xfId="49131"/>
    <cellStyle name="SAPBEXchaText 3 5 3" xfId="29311"/>
    <cellStyle name="SAPBEXchaText 3 5 4" xfId="29312"/>
    <cellStyle name="SAPBEXchaText 3 5 5" xfId="29313"/>
    <cellStyle name="SAPBEXchaText 3 5 6" xfId="29314"/>
    <cellStyle name="SAPBEXchaText 3 5 7" xfId="29315"/>
    <cellStyle name="SAPBEXchaText 3 5 8" xfId="29316"/>
    <cellStyle name="SAPBEXchaText 3 5 9" xfId="29317"/>
    <cellStyle name="SAPBEXchaText 3 6" xfId="763"/>
    <cellStyle name="SAPBEXchaText 3 6 10" xfId="29318"/>
    <cellStyle name="SAPBEXchaText 3 6 11" xfId="29319"/>
    <cellStyle name="SAPBEXchaText 3 6 12" xfId="29320"/>
    <cellStyle name="SAPBEXchaText 3 6 13" xfId="29321"/>
    <cellStyle name="SAPBEXchaText 3 6 14" xfId="29322"/>
    <cellStyle name="SAPBEXchaText 3 6 15" xfId="29323"/>
    <cellStyle name="SAPBEXchaText 3 6 16" xfId="29324"/>
    <cellStyle name="SAPBEXchaText 3 6 17" xfId="29325"/>
    <cellStyle name="SAPBEXchaText 3 6 18" xfId="29326"/>
    <cellStyle name="SAPBEXchaText 3 6 19" xfId="29327"/>
    <cellStyle name="SAPBEXchaText 3 6 2" xfId="1708"/>
    <cellStyle name="SAPBEXchaText 3 6 2 2" xfId="6599"/>
    <cellStyle name="SAPBEXchaText 3 6 2 2 2" xfId="6600"/>
    <cellStyle name="SAPBEXchaText 3 6 2 2 2 2" xfId="6601"/>
    <cellStyle name="SAPBEXchaText 3 6 2 2 2 2 2" xfId="6602"/>
    <cellStyle name="SAPBEXchaText 3 6 2 2 2 3" xfId="6603"/>
    <cellStyle name="SAPBEXchaText 3 6 2 2 3" xfId="6604"/>
    <cellStyle name="SAPBEXchaText 3 6 2 2 3 2" xfId="6605"/>
    <cellStyle name="SAPBEXchaText 3 6 2 2 3 2 2" xfId="6606"/>
    <cellStyle name="SAPBEXchaText 3 6 2 2 4" xfId="6607"/>
    <cellStyle name="SAPBEXchaText 3 6 2 2 4 2" xfId="6608"/>
    <cellStyle name="SAPBEXchaText 3 6 2 3" xfId="6609"/>
    <cellStyle name="SAPBEXchaText 3 6 2 3 2" xfId="6610"/>
    <cellStyle name="SAPBEXchaText 3 6 2 3 2 2" xfId="6611"/>
    <cellStyle name="SAPBEXchaText 3 6 2 3 3" xfId="6612"/>
    <cellStyle name="SAPBEXchaText 3 6 2 4" xfId="6613"/>
    <cellStyle name="SAPBEXchaText 3 6 2 4 2" xfId="6614"/>
    <cellStyle name="SAPBEXchaText 3 6 2 4 2 2" xfId="6615"/>
    <cellStyle name="SAPBEXchaText 3 6 2 5" xfId="6616"/>
    <cellStyle name="SAPBEXchaText 3 6 2 5 2" xfId="6617"/>
    <cellStyle name="SAPBEXchaText 3 6 2 6" xfId="29328"/>
    <cellStyle name="SAPBEXchaText 3 6 2 7" xfId="29329"/>
    <cellStyle name="SAPBEXchaText 3 6 2 8" xfId="49647"/>
    <cellStyle name="SAPBEXchaText 3 6 20" xfId="29330"/>
    <cellStyle name="SAPBEXchaText 3 6 21" xfId="29331"/>
    <cellStyle name="SAPBEXchaText 3 6 22" xfId="29332"/>
    <cellStyle name="SAPBEXchaText 3 6 23" xfId="29333"/>
    <cellStyle name="SAPBEXchaText 3 6 24" xfId="29334"/>
    <cellStyle name="SAPBEXchaText 3 6 25" xfId="29335"/>
    <cellStyle name="SAPBEXchaText 3 6 26" xfId="29336"/>
    <cellStyle name="SAPBEXchaText 3 6 27" xfId="29337"/>
    <cellStyle name="SAPBEXchaText 3 6 28" xfId="48255"/>
    <cellStyle name="SAPBEXchaText 3 6 29" xfId="49132"/>
    <cellStyle name="SAPBEXchaText 3 6 3" xfId="29338"/>
    <cellStyle name="SAPBEXchaText 3 6 4" xfId="29339"/>
    <cellStyle name="SAPBEXchaText 3 6 5" xfId="29340"/>
    <cellStyle name="SAPBEXchaText 3 6 6" xfId="29341"/>
    <cellStyle name="SAPBEXchaText 3 6 7" xfId="29342"/>
    <cellStyle name="SAPBEXchaText 3 6 8" xfId="29343"/>
    <cellStyle name="SAPBEXchaText 3 6 9" xfId="29344"/>
    <cellStyle name="SAPBEXchaText 3 7" xfId="1709"/>
    <cellStyle name="SAPBEXchaText 3 7 2" xfId="6618"/>
    <cellStyle name="SAPBEXchaText 3 7 2 2" xfId="6619"/>
    <cellStyle name="SAPBEXchaText 3 7 2 2 2" xfId="6620"/>
    <cellStyle name="SAPBEXchaText 3 7 2 2 2 2" xfId="6621"/>
    <cellStyle name="SAPBEXchaText 3 7 2 2 3" xfId="6622"/>
    <cellStyle name="SAPBEXchaText 3 7 2 3" xfId="6623"/>
    <cellStyle name="SAPBEXchaText 3 7 2 3 2" xfId="6624"/>
    <cellStyle name="SAPBEXchaText 3 7 2 3 2 2" xfId="6625"/>
    <cellStyle name="SAPBEXchaText 3 7 2 4" xfId="6626"/>
    <cellStyle name="SAPBEXchaText 3 7 2 4 2" xfId="6627"/>
    <cellStyle name="SAPBEXchaText 3 7 3" xfId="6628"/>
    <cellStyle name="SAPBEXchaText 3 7 3 2" xfId="6629"/>
    <cellStyle name="SAPBEXchaText 3 7 3 2 2" xfId="6630"/>
    <cellStyle name="SAPBEXchaText 3 7 3 3" xfId="6631"/>
    <cellStyle name="SAPBEXchaText 3 7 4" xfId="6632"/>
    <cellStyle name="SAPBEXchaText 3 7 4 2" xfId="6633"/>
    <cellStyle name="SAPBEXchaText 3 7 4 2 2" xfId="6634"/>
    <cellStyle name="SAPBEXchaText 3 7 5" xfId="6635"/>
    <cellStyle name="SAPBEXchaText 3 7 5 2" xfId="6636"/>
    <cellStyle name="SAPBEXchaText 3 7 6" xfId="29345"/>
    <cellStyle name="SAPBEXchaText 3 7 7" xfId="29346"/>
    <cellStyle name="SAPBEXchaText 3 7 8" xfId="49642"/>
    <cellStyle name="SAPBEXchaText 3 8" xfId="29347"/>
    <cellStyle name="SAPBEXchaText 3 9" xfId="29348"/>
    <cellStyle name="SAPBEXchaText 3_Data 2015" xfId="50042"/>
    <cellStyle name="SAPBEXchaText 30" xfId="29349"/>
    <cellStyle name="SAPBEXchaText 31" xfId="29350"/>
    <cellStyle name="SAPBEXchaText 32" xfId="29351"/>
    <cellStyle name="SAPBEXchaText 33" xfId="29352"/>
    <cellStyle name="SAPBEXchaText 34" xfId="29353"/>
    <cellStyle name="SAPBEXchaText 35" xfId="29354"/>
    <cellStyle name="SAPBEXchaText 36" xfId="48256"/>
    <cellStyle name="SAPBEXchaText 37" xfId="49114"/>
    <cellStyle name="SAPBEXchaText 4" xfId="764"/>
    <cellStyle name="SAPBEXchaText 4 10" xfId="29355"/>
    <cellStyle name="SAPBEXchaText 4 11" xfId="29356"/>
    <cellStyle name="SAPBEXchaText 4 12" xfId="29357"/>
    <cellStyle name="SAPBEXchaText 4 13" xfId="29358"/>
    <cellStyle name="SAPBEXchaText 4 14" xfId="29359"/>
    <cellStyle name="SAPBEXchaText 4 15" xfId="29360"/>
    <cellStyle name="SAPBEXchaText 4 16" xfId="29361"/>
    <cellStyle name="SAPBEXchaText 4 17" xfId="29362"/>
    <cellStyle name="SAPBEXchaText 4 18" xfId="29363"/>
    <cellStyle name="SAPBEXchaText 4 19" xfId="29364"/>
    <cellStyle name="SAPBEXchaText 4 2" xfId="1710"/>
    <cellStyle name="SAPBEXchaText 4 2 2" xfId="6637"/>
    <cellStyle name="SAPBEXchaText 4 2 2 2" xfId="6638"/>
    <cellStyle name="SAPBEXchaText 4 2 2 2 2" xfId="6639"/>
    <cellStyle name="SAPBEXchaText 4 2 2 2 2 2" xfId="6640"/>
    <cellStyle name="SAPBEXchaText 4 2 2 2 3" xfId="6641"/>
    <cellStyle name="SAPBEXchaText 4 2 2 3" xfId="6642"/>
    <cellStyle name="SAPBEXchaText 4 2 2 3 2" xfId="6643"/>
    <cellStyle name="SAPBEXchaText 4 2 2 3 2 2" xfId="6644"/>
    <cellStyle name="SAPBEXchaText 4 2 2 4" xfId="6645"/>
    <cellStyle name="SAPBEXchaText 4 2 2 4 2" xfId="6646"/>
    <cellStyle name="SAPBEXchaText 4 2 3" xfId="6647"/>
    <cellStyle name="SAPBEXchaText 4 2 3 2" xfId="6648"/>
    <cellStyle name="SAPBEXchaText 4 2 3 2 2" xfId="6649"/>
    <cellStyle name="SAPBEXchaText 4 2 3 3" xfId="6650"/>
    <cellStyle name="SAPBEXchaText 4 2 4" xfId="6651"/>
    <cellStyle name="SAPBEXchaText 4 2 4 2" xfId="6652"/>
    <cellStyle name="SAPBEXchaText 4 2 4 2 2" xfId="6653"/>
    <cellStyle name="SAPBEXchaText 4 2 5" xfId="6654"/>
    <cellStyle name="SAPBEXchaText 4 2 5 2" xfId="6655"/>
    <cellStyle name="SAPBEXchaText 4 2 6" xfId="29365"/>
    <cellStyle name="SAPBEXchaText 4 2 7" xfId="29366"/>
    <cellStyle name="SAPBEXchaText 4 2 8" xfId="49648"/>
    <cellStyle name="SAPBEXchaText 4 20" xfId="29367"/>
    <cellStyle name="SAPBEXchaText 4 21" xfId="29368"/>
    <cellStyle name="SAPBEXchaText 4 22" xfId="29369"/>
    <cellStyle name="SAPBEXchaText 4 23" xfId="29370"/>
    <cellStyle name="SAPBEXchaText 4 24" xfId="29371"/>
    <cellStyle name="SAPBEXchaText 4 25" xfId="29372"/>
    <cellStyle name="SAPBEXchaText 4 26" xfId="29373"/>
    <cellStyle name="SAPBEXchaText 4 27" xfId="29374"/>
    <cellStyle name="SAPBEXchaText 4 28" xfId="48257"/>
    <cellStyle name="SAPBEXchaText 4 29" xfId="49133"/>
    <cellStyle name="SAPBEXchaText 4 3" xfId="29375"/>
    <cellStyle name="SAPBEXchaText 4 4" xfId="29376"/>
    <cellStyle name="SAPBEXchaText 4 5" xfId="29377"/>
    <cellStyle name="SAPBEXchaText 4 6" xfId="29378"/>
    <cellStyle name="SAPBEXchaText 4 7" xfId="29379"/>
    <cellStyle name="SAPBEXchaText 4 8" xfId="29380"/>
    <cellStyle name="SAPBEXchaText 4 9" xfId="29381"/>
    <cellStyle name="SAPBEXchaText 5" xfId="765"/>
    <cellStyle name="SAPBEXchaText 5 10" xfId="29382"/>
    <cellStyle name="SAPBEXchaText 5 11" xfId="29383"/>
    <cellStyle name="SAPBEXchaText 5 12" xfId="29384"/>
    <cellStyle name="SAPBEXchaText 5 13" xfId="29385"/>
    <cellStyle name="SAPBEXchaText 5 14" xfId="29386"/>
    <cellStyle name="SAPBEXchaText 5 15" xfId="29387"/>
    <cellStyle name="SAPBEXchaText 5 16" xfId="29388"/>
    <cellStyle name="SAPBEXchaText 5 17" xfId="29389"/>
    <cellStyle name="SAPBEXchaText 5 18" xfId="29390"/>
    <cellStyle name="SAPBEXchaText 5 19" xfId="29391"/>
    <cellStyle name="SAPBEXchaText 5 2" xfId="1711"/>
    <cellStyle name="SAPBEXchaText 5 2 2" xfId="6656"/>
    <cellStyle name="SAPBEXchaText 5 2 2 2" xfId="6657"/>
    <cellStyle name="SAPBEXchaText 5 2 2 2 2" xfId="6658"/>
    <cellStyle name="SAPBEXchaText 5 2 2 2 2 2" xfId="6659"/>
    <cellStyle name="SAPBEXchaText 5 2 2 2 3" xfId="6660"/>
    <cellStyle name="SAPBEXchaText 5 2 2 3" xfId="6661"/>
    <cellStyle name="SAPBEXchaText 5 2 2 3 2" xfId="6662"/>
    <cellStyle name="SAPBEXchaText 5 2 2 3 2 2" xfId="6663"/>
    <cellStyle name="SAPBEXchaText 5 2 2 4" xfId="6664"/>
    <cellStyle name="SAPBEXchaText 5 2 2 4 2" xfId="6665"/>
    <cellStyle name="SAPBEXchaText 5 2 3" xfId="6666"/>
    <cellStyle name="SAPBEXchaText 5 2 3 2" xfId="6667"/>
    <cellStyle name="SAPBEXchaText 5 2 3 2 2" xfId="6668"/>
    <cellStyle name="SAPBEXchaText 5 2 3 3" xfId="6669"/>
    <cellStyle name="SAPBEXchaText 5 2 4" xfId="6670"/>
    <cellStyle name="SAPBEXchaText 5 2 4 2" xfId="6671"/>
    <cellStyle name="SAPBEXchaText 5 2 4 2 2" xfId="6672"/>
    <cellStyle name="SAPBEXchaText 5 2 5" xfId="6673"/>
    <cellStyle name="SAPBEXchaText 5 2 5 2" xfId="6674"/>
    <cellStyle name="SAPBEXchaText 5 2 6" xfId="29392"/>
    <cellStyle name="SAPBEXchaText 5 2 7" xfId="29393"/>
    <cellStyle name="SAPBEXchaText 5 2 8" xfId="49649"/>
    <cellStyle name="SAPBEXchaText 5 20" xfId="29394"/>
    <cellStyle name="SAPBEXchaText 5 21" xfId="29395"/>
    <cellStyle name="SAPBEXchaText 5 22" xfId="29396"/>
    <cellStyle name="SAPBEXchaText 5 23" xfId="29397"/>
    <cellStyle name="SAPBEXchaText 5 24" xfId="29398"/>
    <cellStyle name="SAPBEXchaText 5 25" xfId="29399"/>
    <cellStyle name="SAPBEXchaText 5 26" xfId="29400"/>
    <cellStyle name="SAPBEXchaText 5 27" xfId="29401"/>
    <cellStyle name="SAPBEXchaText 5 28" xfId="48258"/>
    <cellStyle name="SAPBEXchaText 5 29" xfId="49134"/>
    <cellStyle name="SAPBEXchaText 5 3" xfId="29402"/>
    <cellStyle name="SAPBEXchaText 5 4" xfId="29403"/>
    <cellStyle name="SAPBEXchaText 5 5" xfId="29404"/>
    <cellStyle name="SAPBEXchaText 5 6" xfId="29405"/>
    <cellStyle name="SAPBEXchaText 5 7" xfId="29406"/>
    <cellStyle name="SAPBEXchaText 5 8" xfId="29407"/>
    <cellStyle name="SAPBEXchaText 5 9" xfId="29408"/>
    <cellStyle name="SAPBEXchaText 6" xfId="766"/>
    <cellStyle name="SAPBEXchaText 6 10" xfId="29409"/>
    <cellStyle name="SAPBEXchaText 6 11" xfId="29410"/>
    <cellStyle name="SAPBEXchaText 6 12" xfId="29411"/>
    <cellStyle name="SAPBEXchaText 6 13" xfId="29412"/>
    <cellStyle name="SAPBEXchaText 6 14" xfId="29413"/>
    <cellStyle name="SAPBEXchaText 6 15" xfId="29414"/>
    <cellStyle name="SAPBEXchaText 6 16" xfId="29415"/>
    <cellStyle name="SAPBEXchaText 6 17" xfId="29416"/>
    <cellStyle name="SAPBEXchaText 6 18" xfId="29417"/>
    <cellStyle name="SAPBEXchaText 6 19" xfId="29418"/>
    <cellStyle name="SAPBEXchaText 6 2" xfId="1712"/>
    <cellStyle name="SAPBEXchaText 6 2 2" xfId="6675"/>
    <cellStyle name="SAPBEXchaText 6 2 2 2" xfId="6676"/>
    <cellStyle name="SAPBEXchaText 6 2 2 2 2" xfId="6677"/>
    <cellStyle name="SAPBEXchaText 6 2 2 2 2 2" xfId="6678"/>
    <cellStyle name="SAPBEXchaText 6 2 2 2 3" xfId="6679"/>
    <cellStyle name="SAPBEXchaText 6 2 2 3" xfId="6680"/>
    <cellStyle name="SAPBEXchaText 6 2 2 3 2" xfId="6681"/>
    <cellStyle name="SAPBEXchaText 6 2 2 3 2 2" xfId="6682"/>
    <cellStyle name="SAPBEXchaText 6 2 2 4" xfId="6683"/>
    <cellStyle name="SAPBEXchaText 6 2 2 4 2" xfId="6684"/>
    <cellStyle name="SAPBEXchaText 6 2 3" xfId="6685"/>
    <cellStyle name="SAPBEXchaText 6 2 3 2" xfId="6686"/>
    <cellStyle name="SAPBEXchaText 6 2 3 2 2" xfId="6687"/>
    <cellStyle name="SAPBEXchaText 6 2 3 3" xfId="6688"/>
    <cellStyle name="SAPBEXchaText 6 2 4" xfId="6689"/>
    <cellStyle name="SAPBEXchaText 6 2 4 2" xfId="6690"/>
    <cellStyle name="SAPBEXchaText 6 2 4 2 2" xfId="6691"/>
    <cellStyle name="SAPBEXchaText 6 2 5" xfId="6692"/>
    <cellStyle name="SAPBEXchaText 6 2 5 2" xfId="6693"/>
    <cellStyle name="SAPBEXchaText 6 2 6" xfId="29419"/>
    <cellStyle name="SAPBEXchaText 6 2 7" xfId="29420"/>
    <cellStyle name="SAPBEXchaText 6 2 8" xfId="49650"/>
    <cellStyle name="SAPBEXchaText 6 20" xfId="29421"/>
    <cellStyle name="SAPBEXchaText 6 21" xfId="29422"/>
    <cellStyle name="SAPBEXchaText 6 22" xfId="29423"/>
    <cellStyle name="SAPBEXchaText 6 23" xfId="29424"/>
    <cellStyle name="SAPBEXchaText 6 24" xfId="29425"/>
    <cellStyle name="SAPBEXchaText 6 25" xfId="29426"/>
    <cellStyle name="SAPBEXchaText 6 26" xfId="29427"/>
    <cellStyle name="SAPBEXchaText 6 27" xfId="29428"/>
    <cellStyle name="SAPBEXchaText 6 28" xfId="48259"/>
    <cellStyle name="SAPBEXchaText 6 29" xfId="49135"/>
    <cellStyle name="SAPBEXchaText 6 3" xfId="29429"/>
    <cellStyle name="SAPBEXchaText 6 4" xfId="29430"/>
    <cellStyle name="SAPBEXchaText 6 5" xfId="29431"/>
    <cellStyle name="SAPBEXchaText 6 6" xfId="29432"/>
    <cellStyle name="SAPBEXchaText 6 7" xfId="29433"/>
    <cellStyle name="SAPBEXchaText 6 8" xfId="29434"/>
    <cellStyle name="SAPBEXchaText 6 9" xfId="29435"/>
    <cellStyle name="SAPBEXchaText 7" xfId="767"/>
    <cellStyle name="SAPBEXchaText 7 10" xfId="29436"/>
    <cellStyle name="SAPBEXchaText 7 11" xfId="29437"/>
    <cellStyle name="SAPBEXchaText 7 12" xfId="29438"/>
    <cellStyle name="SAPBEXchaText 7 13" xfId="29439"/>
    <cellStyle name="SAPBEXchaText 7 14" xfId="29440"/>
    <cellStyle name="SAPBEXchaText 7 15" xfId="29441"/>
    <cellStyle name="SAPBEXchaText 7 16" xfId="29442"/>
    <cellStyle name="SAPBEXchaText 7 17" xfId="29443"/>
    <cellStyle name="SAPBEXchaText 7 18" xfId="29444"/>
    <cellStyle name="SAPBEXchaText 7 19" xfId="29445"/>
    <cellStyle name="SAPBEXchaText 7 2" xfId="1713"/>
    <cellStyle name="SAPBEXchaText 7 2 2" xfId="6694"/>
    <cellStyle name="SAPBEXchaText 7 2 2 2" xfId="6695"/>
    <cellStyle name="SAPBEXchaText 7 2 2 2 2" xfId="6696"/>
    <cellStyle name="SAPBEXchaText 7 2 2 2 2 2" xfId="6697"/>
    <cellStyle name="SAPBEXchaText 7 2 2 2 3" xfId="6698"/>
    <cellStyle name="SAPBEXchaText 7 2 2 3" xfId="6699"/>
    <cellStyle name="SAPBEXchaText 7 2 2 3 2" xfId="6700"/>
    <cellStyle name="SAPBEXchaText 7 2 2 3 2 2" xfId="6701"/>
    <cellStyle name="SAPBEXchaText 7 2 2 4" xfId="6702"/>
    <cellStyle name="SAPBEXchaText 7 2 2 4 2" xfId="6703"/>
    <cellStyle name="SAPBEXchaText 7 2 3" xfId="6704"/>
    <cellStyle name="SAPBEXchaText 7 2 3 2" xfId="6705"/>
    <cellStyle name="SAPBEXchaText 7 2 3 2 2" xfId="6706"/>
    <cellStyle name="SAPBEXchaText 7 2 3 3" xfId="6707"/>
    <cellStyle name="SAPBEXchaText 7 2 4" xfId="6708"/>
    <cellStyle name="SAPBEXchaText 7 2 4 2" xfId="6709"/>
    <cellStyle name="SAPBEXchaText 7 2 4 2 2" xfId="6710"/>
    <cellStyle name="SAPBEXchaText 7 2 5" xfId="6711"/>
    <cellStyle name="SAPBEXchaText 7 2 5 2" xfId="6712"/>
    <cellStyle name="SAPBEXchaText 7 2 6" xfId="29446"/>
    <cellStyle name="SAPBEXchaText 7 2 7" xfId="29447"/>
    <cellStyle name="SAPBEXchaText 7 2 8" xfId="49651"/>
    <cellStyle name="SAPBEXchaText 7 20" xfId="29448"/>
    <cellStyle name="SAPBEXchaText 7 21" xfId="29449"/>
    <cellStyle name="SAPBEXchaText 7 22" xfId="29450"/>
    <cellStyle name="SAPBEXchaText 7 23" xfId="29451"/>
    <cellStyle name="SAPBEXchaText 7 24" xfId="29452"/>
    <cellStyle name="SAPBEXchaText 7 25" xfId="29453"/>
    <cellStyle name="SAPBEXchaText 7 26" xfId="29454"/>
    <cellStyle name="SAPBEXchaText 7 27" xfId="29455"/>
    <cellStyle name="SAPBEXchaText 7 28" xfId="48260"/>
    <cellStyle name="SAPBEXchaText 7 29" xfId="49136"/>
    <cellStyle name="SAPBEXchaText 7 3" xfId="29456"/>
    <cellStyle name="SAPBEXchaText 7 4" xfId="29457"/>
    <cellStyle name="SAPBEXchaText 7 5" xfId="29458"/>
    <cellStyle name="SAPBEXchaText 7 6" xfId="29459"/>
    <cellStyle name="SAPBEXchaText 7 7" xfId="29460"/>
    <cellStyle name="SAPBEXchaText 7 8" xfId="29461"/>
    <cellStyle name="SAPBEXchaText 7 9" xfId="29462"/>
    <cellStyle name="SAPBEXchaText 8" xfId="749"/>
    <cellStyle name="SAPBEXchaText 8 10" xfId="29463"/>
    <cellStyle name="SAPBEXchaText 8 11" xfId="29464"/>
    <cellStyle name="SAPBEXchaText 8 12" xfId="29465"/>
    <cellStyle name="SAPBEXchaText 8 13" xfId="29466"/>
    <cellStyle name="SAPBEXchaText 8 14" xfId="29467"/>
    <cellStyle name="SAPBEXchaText 8 15" xfId="29468"/>
    <cellStyle name="SAPBEXchaText 8 16" xfId="29469"/>
    <cellStyle name="SAPBEXchaText 8 17" xfId="29470"/>
    <cellStyle name="SAPBEXchaText 8 18" xfId="29471"/>
    <cellStyle name="SAPBEXchaText 8 19" xfId="29472"/>
    <cellStyle name="SAPBEXchaText 8 2" xfId="1714"/>
    <cellStyle name="SAPBEXchaText 8 2 2" xfId="6713"/>
    <cellStyle name="SAPBEXchaText 8 2 2 2" xfId="6714"/>
    <cellStyle name="SAPBEXchaText 8 2 2 2 2" xfId="6715"/>
    <cellStyle name="SAPBEXchaText 8 2 2 2 2 2" xfId="6716"/>
    <cellStyle name="SAPBEXchaText 8 2 2 2 3" xfId="6717"/>
    <cellStyle name="SAPBEXchaText 8 2 2 3" xfId="6718"/>
    <cellStyle name="SAPBEXchaText 8 2 2 3 2" xfId="6719"/>
    <cellStyle name="SAPBEXchaText 8 2 2 3 2 2" xfId="6720"/>
    <cellStyle name="SAPBEXchaText 8 2 2 4" xfId="6721"/>
    <cellStyle name="SAPBEXchaText 8 2 2 4 2" xfId="6722"/>
    <cellStyle name="SAPBEXchaText 8 2 3" xfId="6723"/>
    <cellStyle name="SAPBEXchaText 8 2 3 2" xfId="6724"/>
    <cellStyle name="SAPBEXchaText 8 2 3 2 2" xfId="6725"/>
    <cellStyle name="SAPBEXchaText 8 2 3 3" xfId="6726"/>
    <cellStyle name="SAPBEXchaText 8 2 4" xfId="6727"/>
    <cellStyle name="SAPBEXchaText 8 2 4 2" xfId="6728"/>
    <cellStyle name="SAPBEXchaText 8 2 4 2 2" xfId="6729"/>
    <cellStyle name="SAPBEXchaText 8 2 5" xfId="6730"/>
    <cellStyle name="SAPBEXchaText 8 2 5 2" xfId="6731"/>
    <cellStyle name="SAPBEXchaText 8 2 6" xfId="29473"/>
    <cellStyle name="SAPBEXchaText 8 2 7" xfId="29474"/>
    <cellStyle name="SAPBEXchaText 8 2 8" xfId="49652"/>
    <cellStyle name="SAPBEXchaText 8 20" xfId="29475"/>
    <cellStyle name="SAPBEXchaText 8 21" xfId="29476"/>
    <cellStyle name="SAPBEXchaText 8 22" xfId="29477"/>
    <cellStyle name="SAPBEXchaText 8 23" xfId="29478"/>
    <cellStyle name="SAPBEXchaText 8 24" xfId="29479"/>
    <cellStyle name="SAPBEXchaText 8 25" xfId="29480"/>
    <cellStyle name="SAPBEXchaText 8 26" xfId="29481"/>
    <cellStyle name="SAPBEXchaText 8 27" xfId="29482"/>
    <cellStyle name="SAPBEXchaText 8 28" xfId="48261"/>
    <cellStyle name="SAPBEXchaText 8 29" xfId="49137"/>
    <cellStyle name="SAPBEXchaText 8 3" xfId="29483"/>
    <cellStyle name="SAPBEXchaText 8 4" xfId="29484"/>
    <cellStyle name="SAPBEXchaText 8 5" xfId="29485"/>
    <cellStyle name="SAPBEXchaText 8 6" xfId="29486"/>
    <cellStyle name="SAPBEXchaText 8 7" xfId="29487"/>
    <cellStyle name="SAPBEXchaText 8 8" xfId="29488"/>
    <cellStyle name="SAPBEXchaText 8 9" xfId="29489"/>
    <cellStyle name="SAPBEXchaText 9" xfId="1715"/>
    <cellStyle name="SAPBEXchaText 9 10" xfId="29490"/>
    <cellStyle name="SAPBEXchaText 9 11" xfId="29491"/>
    <cellStyle name="SAPBEXchaText 9 12" xfId="29492"/>
    <cellStyle name="SAPBEXchaText 9 13" xfId="29493"/>
    <cellStyle name="SAPBEXchaText 9 14" xfId="29494"/>
    <cellStyle name="SAPBEXchaText 9 15" xfId="29495"/>
    <cellStyle name="SAPBEXchaText 9 16" xfId="29496"/>
    <cellStyle name="SAPBEXchaText 9 17" xfId="29497"/>
    <cellStyle name="SAPBEXchaText 9 18" xfId="29498"/>
    <cellStyle name="SAPBEXchaText 9 19" xfId="29499"/>
    <cellStyle name="SAPBEXchaText 9 2" xfId="6732"/>
    <cellStyle name="SAPBEXchaText 9 2 2" xfId="6733"/>
    <cellStyle name="SAPBEXchaText 9 2 2 2" xfId="6734"/>
    <cellStyle name="SAPBEXchaText 9 2 2 2 2" xfId="6735"/>
    <cellStyle name="SAPBEXchaText 9 2 2 3" xfId="6736"/>
    <cellStyle name="SAPBEXchaText 9 2 3" xfId="6737"/>
    <cellStyle name="SAPBEXchaText 9 2 3 2" xfId="6738"/>
    <cellStyle name="SAPBEXchaText 9 2 3 2 2" xfId="6739"/>
    <cellStyle name="SAPBEXchaText 9 2 4" xfId="6740"/>
    <cellStyle name="SAPBEXchaText 9 2 4 2" xfId="6741"/>
    <cellStyle name="SAPBEXchaText 9 2 5" xfId="29500"/>
    <cellStyle name="SAPBEXchaText 9 2 6" xfId="29501"/>
    <cellStyle name="SAPBEXchaText 9 2 7" xfId="29502"/>
    <cellStyle name="SAPBEXchaText 9 20" xfId="29503"/>
    <cellStyle name="SAPBEXchaText 9 21" xfId="29504"/>
    <cellStyle name="SAPBEXchaText 9 22" xfId="29505"/>
    <cellStyle name="SAPBEXchaText 9 23" xfId="29506"/>
    <cellStyle name="SAPBEXchaText 9 24" xfId="29507"/>
    <cellStyle name="SAPBEXchaText 9 25" xfId="29508"/>
    <cellStyle name="SAPBEXchaText 9 26" xfId="29509"/>
    <cellStyle name="SAPBEXchaText 9 27" xfId="29510"/>
    <cellStyle name="SAPBEXchaText 9 28" xfId="48262"/>
    <cellStyle name="SAPBEXchaText 9 29" xfId="49629"/>
    <cellStyle name="SAPBEXchaText 9 3" xfId="29511"/>
    <cellStyle name="SAPBEXchaText 9 4" xfId="29512"/>
    <cellStyle name="SAPBEXchaText 9 5" xfId="29513"/>
    <cellStyle name="SAPBEXchaText 9 6" xfId="29514"/>
    <cellStyle name="SAPBEXchaText 9 7" xfId="29515"/>
    <cellStyle name="SAPBEXchaText 9 8" xfId="29516"/>
    <cellStyle name="SAPBEXchaText 9 9" xfId="29517"/>
    <cellStyle name="SAPBEXchaText_20120921_SF-grote-ronde-Liesbethdump2" xfId="419"/>
    <cellStyle name="SAPBEXexcBad7" xfId="132"/>
    <cellStyle name="SAPBEXexcBad7 10" xfId="6742"/>
    <cellStyle name="SAPBEXexcBad7 10 2" xfId="6743"/>
    <cellStyle name="SAPBEXexcBad7 10 2 2" xfId="6744"/>
    <cellStyle name="SAPBEXexcBad7 10 2 2 2" xfId="6745"/>
    <cellStyle name="SAPBEXexcBad7 10 2 3" xfId="6746"/>
    <cellStyle name="SAPBEXexcBad7 10 3" xfId="6747"/>
    <cellStyle name="SAPBEXexcBad7 10 3 2" xfId="6748"/>
    <cellStyle name="SAPBEXexcBad7 10 3 2 2" xfId="6749"/>
    <cellStyle name="SAPBEXexcBad7 10 4" xfId="6750"/>
    <cellStyle name="SAPBEXexcBad7 10 4 2" xfId="6751"/>
    <cellStyle name="SAPBEXexcBad7 10 5" xfId="29518"/>
    <cellStyle name="SAPBEXexcBad7 10 6" xfId="29519"/>
    <cellStyle name="SAPBEXexcBad7 10 7" xfId="29520"/>
    <cellStyle name="SAPBEXexcBad7 11" xfId="29521"/>
    <cellStyle name="SAPBEXexcBad7 12" xfId="29522"/>
    <cellStyle name="SAPBEXexcBad7 13" xfId="29523"/>
    <cellStyle name="SAPBEXexcBad7 14" xfId="29524"/>
    <cellStyle name="SAPBEXexcBad7 15" xfId="29525"/>
    <cellStyle name="SAPBEXexcBad7 16" xfId="29526"/>
    <cellStyle name="SAPBEXexcBad7 17" xfId="29527"/>
    <cellStyle name="SAPBEXexcBad7 18" xfId="29528"/>
    <cellStyle name="SAPBEXexcBad7 19" xfId="29529"/>
    <cellStyle name="SAPBEXexcBad7 2" xfId="420"/>
    <cellStyle name="SAPBEXexcBad7 2 10" xfId="29530"/>
    <cellStyle name="SAPBEXexcBad7 2 11" xfId="29531"/>
    <cellStyle name="SAPBEXexcBad7 2 12" xfId="29532"/>
    <cellStyle name="SAPBEXexcBad7 2 13" xfId="29533"/>
    <cellStyle name="SAPBEXexcBad7 2 14" xfId="29534"/>
    <cellStyle name="SAPBEXexcBad7 2 15" xfId="29535"/>
    <cellStyle name="SAPBEXexcBad7 2 16" xfId="29536"/>
    <cellStyle name="SAPBEXexcBad7 2 17" xfId="29537"/>
    <cellStyle name="SAPBEXexcBad7 2 18" xfId="29538"/>
    <cellStyle name="SAPBEXexcBad7 2 19" xfId="29539"/>
    <cellStyle name="SAPBEXexcBad7 2 2" xfId="520"/>
    <cellStyle name="SAPBEXexcBad7 2 2 10" xfId="29540"/>
    <cellStyle name="SAPBEXexcBad7 2 2 11" xfId="29541"/>
    <cellStyle name="SAPBEXexcBad7 2 2 12" xfId="29542"/>
    <cellStyle name="SAPBEXexcBad7 2 2 13" xfId="29543"/>
    <cellStyle name="SAPBEXexcBad7 2 2 14" xfId="29544"/>
    <cellStyle name="SAPBEXexcBad7 2 2 15" xfId="29545"/>
    <cellStyle name="SAPBEXexcBad7 2 2 16" xfId="29546"/>
    <cellStyle name="SAPBEXexcBad7 2 2 17" xfId="29547"/>
    <cellStyle name="SAPBEXexcBad7 2 2 18" xfId="29548"/>
    <cellStyle name="SAPBEXexcBad7 2 2 19" xfId="29549"/>
    <cellStyle name="SAPBEXexcBad7 2 2 2" xfId="769"/>
    <cellStyle name="SAPBEXexcBad7 2 2 2 10" xfId="29550"/>
    <cellStyle name="SAPBEXexcBad7 2 2 2 11" xfId="29551"/>
    <cellStyle name="SAPBEXexcBad7 2 2 2 12" xfId="29552"/>
    <cellStyle name="SAPBEXexcBad7 2 2 2 13" xfId="29553"/>
    <cellStyle name="SAPBEXexcBad7 2 2 2 14" xfId="29554"/>
    <cellStyle name="SAPBEXexcBad7 2 2 2 15" xfId="29555"/>
    <cellStyle name="SAPBEXexcBad7 2 2 2 16" xfId="29556"/>
    <cellStyle name="SAPBEXexcBad7 2 2 2 17" xfId="29557"/>
    <cellStyle name="SAPBEXexcBad7 2 2 2 18" xfId="29558"/>
    <cellStyle name="SAPBEXexcBad7 2 2 2 19" xfId="29559"/>
    <cellStyle name="SAPBEXexcBad7 2 2 2 2" xfId="1716"/>
    <cellStyle name="SAPBEXexcBad7 2 2 2 2 2" xfId="6752"/>
    <cellStyle name="SAPBEXexcBad7 2 2 2 2 2 2" xfId="6753"/>
    <cellStyle name="SAPBEXexcBad7 2 2 2 2 2 2 2" xfId="6754"/>
    <cellStyle name="SAPBEXexcBad7 2 2 2 2 2 2 2 2" xfId="6755"/>
    <cellStyle name="SAPBEXexcBad7 2 2 2 2 2 2 3" xfId="6756"/>
    <cellStyle name="SAPBEXexcBad7 2 2 2 2 2 3" xfId="6757"/>
    <cellStyle name="SAPBEXexcBad7 2 2 2 2 2 3 2" xfId="6758"/>
    <cellStyle name="SAPBEXexcBad7 2 2 2 2 2 3 2 2" xfId="6759"/>
    <cellStyle name="SAPBEXexcBad7 2 2 2 2 2 4" xfId="6760"/>
    <cellStyle name="SAPBEXexcBad7 2 2 2 2 2 4 2" xfId="6761"/>
    <cellStyle name="SAPBEXexcBad7 2 2 2 2 3" xfId="6762"/>
    <cellStyle name="SAPBEXexcBad7 2 2 2 2 3 2" xfId="6763"/>
    <cellStyle name="SAPBEXexcBad7 2 2 2 2 3 2 2" xfId="6764"/>
    <cellStyle name="SAPBEXexcBad7 2 2 2 2 3 3" xfId="6765"/>
    <cellStyle name="SAPBEXexcBad7 2 2 2 2 4" xfId="6766"/>
    <cellStyle name="SAPBEXexcBad7 2 2 2 2 4 2" xfId="6767"/>
    <cellStyle name="SAPBEXexcBad7 2 2 2 2 4 2 2" xfId="6768"/>
    <cellStyle name="SAPBEXexcBad7 2 2 2 2 5" xfId="6769"/>
    <cellStyle name="SAPBEXexcBad7 2 2 2 2 5 2" xfId="6770"/>
    <cellStyle name="SAPBEXexcBad7 2 2 2 2 6" xfId="29560"/>
    <cellStyle name="SAPBEXexcBad7 2 2 2 2 7" xfId="29561"/>
    <cellStyle name="SAPBEXexcBad7 2 2 2 2 8" xfId="49656"/>
    <cellStyle name="SAPBEXexcBad7 2 2 2 20" xfId="29562"/>
    <cellStyle name="SAPBEXexcBad7 2 2 2 21" xfId="29563"/>
    <cellStyle name="SAPBEXexcBad7 2 2 2 22" xfId="29564"/>
    <cellStyle name="SAPBEXexcBad7 2 2 2 23" xfId="29565"/>
    <cellStyle name="SAPBEXexcBad7 2 2 2 24" xfId="29566"/>
    <cellStyle name="SAPBEXexcBad7 2 2 2 25" xfId="29567"/>
    <cellStyle name="SAPBEXexcBad7 2 2 2 26" xfId="29568"/>
    <cellStyle name="SAPBEXexcBad7 2 2 2 27" xfId="29569"/>
    <cellStyle name="SAPBEXexcBad7 2 2 2 28" xfId="48263"/>
    <cellStyle name="SAPBEXexcBad7 2 2 2 29" xfId="49141"/>
    <cellStyle name="SAPBEXexcBad7 2 2 2 3" xfId="29570"/>
    <cellStyle name="SAPBEXexcBad7 2 2 2 4" xfId="29571"/>
    <cellStyle name="SAPBEXexcBad7 2 2 2 5" xfId="29572"/>
    <cellStyle name="SAPBEXexcBad7 2 2 2 6" xfId="29573"/>
    <cellStyle name="SAPBEXexcBad7 2 2 2 7" xfId="29574"/>
    <cellStyle name="SAPBEXexcBad7 2 2 2 8" xfId="29575"/>
    <cellStyle name="SAPBEXexcBad7 2 2 2 9" xfId="29576"/>
    <cellStyle name="SAPBEXexcBad7 2 2 20" xfId="29577"/>
    <cellStyle name="SAPBEXexcBad7 2 2 21" xfId="29578"/>
    <cellStyle name="SAPBEXexcBad7 2 2 22" xfId="29579"/>
    <cellStyle name="SAPBEXexcBad7 2 2 23" xfId="29580"/>
    <cellStyle name="SAPBEXexcBad7 2 2 24" xfId="29581"/>
    <cellStyle name="SAPBEXexcBad7 2 2 25" xfId="29582"/>
    <cellStyle name="SAPBEXexcBad7 2 2 26" xfId="29583"/>
    <cellStyle name="SAPBEXexcBad7 2 2 27" xfId="29584"/>
    <cellStyle name="SAPBEXexcBad7 2 2 28" xfId="29585"/>
    <cellStyle name="SAPBEXexcBad7 2 2 29" xfId="29586"/>
    <cellStyle name="SAPBEXexcBad7 2 2 3" xfId="770"/>
    <cellStyle name="SAPBEXexcBad7 2 2 3 10" xfId="29587"/>
    <cellStyle name="SAPBEXexcBad7 2 2 3 11" xfId="29588"/>
    <cellStyle name="SAPBEXexcBad7 2 2 3 12" xfId="29589"/>
    <cellStyle name="SAPBEXexcBad7 2 2 3 13" xfId="29590"/>
    <cellStyle name="SAPBEXexcBad7 2 2 3 14" xfId="29591"/>
    <cellStyle name="SAPBEXexcBad7 2 2 3 15" xfId="29592"/>
    <cellStyle name="SAPBEXexcBad7 2 2 3 16" xfId="29593"/>
    <cellStyle name="SAPBEXexcBad7 2 2 3 17" xfId="29594"/>
    <cellStyle name="SAPBEXexcBad7 2 2 3 18" xfId="29595"/>
    <cellStyle name="SAPBEXexcBad7 2 2 3 19" xfId="29596"/>
    <cellStyle name="SAPBEXexcBad7 2 2 3 2" xfId="1717"/>
    <cellStyle name="SAPBEXexcBad7 2 2 3 2 2" xfId="6771"/>
    <cellStyle name="SAPBEXexcBad7 2 2 3 2 2 2" xfId="6772"/>
    <cellStyle name="SAPBEXexcBad7 2 2 3 2 2 2 2" xfId="6773"/>
    <cellStyle name="SAPBEXexcBad7 2 2 3 2 2 2 2 2" xfId="6774"/>
    <cellStyle name="SAPBEXexcBad7 2 2 3 2 2 2 3" xfId="6775"/>
    <cellStyle name="SAPBEXexcBad7 2 2 3 2 2 3" xfId="6776"/>
    <cellStyle name="SAPBEXexcBad7 2 2 3 2 2 3 2" xfId="6777"/>
    <cellStyle name="SAPBEXexcBad7 2 2 3 2 2 3 2 2" xfId="6778"/>
    <cellStyle name="SAPBEXexcBad7 2 2 3 2 2 4" xfId="6779"/>
    <cellStyle name="SAPBEXexcBad7 2 2 3 2 2 4 2" xfId="6780"/>
    <cellStyle name="SAPBEXexcBad7 2 2 3 2 3" xfId="6781"/>
    <cellStyle name="SAPBEXexcBad7 2 2 3 2 3 2" xfId="6782"/>
    <cellStyle name="SAPBEXexcBad7 2 2 3 2 3 2 2" xfId="6783"/>
    <cellStyle name="SAPBEXexcBad7 2 2 3 2 3 3" xfId="6784"/>
    <cellStyle name="SAPBEXexcBad7 2 2 3 2 4" xfId="6785"/>
    <cellStyle name="SAPBEXexcBad7 2 2 3 2 4 2" xfId="6786"/>
    <cellStyle name="SAPBEXexcBad7 2 2 3 2 4 2 2" xfId="6787"/>
    <cellStyle name="SAPBEXexcBad7 2 2 3 2 5" xfId="6788"/>
    <cellStyle name="SAPBEXexcBad7 2 2 3 2 5 2" xfId="6789"/>
    <cellStyle name="SAPBEXexcBad7 2 2 3 2 6" xfId="29597"/>
    <cellStyle name="SAPBEXexcBad7 2 2 3 2 7" xfId="29598"/>
    <cellStyle name="SAPBEXexcBad7 2 2 3 2 8" xfId="49657"/>
    <cellStyle name="SAPBEXexcBad7 2 2 3 20" xfId="29599"/>
    <cellStyle name="SAPBEXexcBad7 2 2 3 21" xfId="29600"/>
    <cellStyle name="SAPBEXexcBad7 2 2 3 22" xfId="29601"/>
    <cellStyle name="SAPBEXexcBad7 2 2 3 23" xfId="29602"/>
    <cellStyle name="SAPBEXexcBad7 2 2 3 24" xfId="29603"/>
    <cellStyle name="SAPBEXexcBad7 2 2 3 25" xfId="29604"/>
    <cellStyle name="SAPBEXexcBad7 2 2 3 26" xfId="29605"/>
    <cellStyle name="SAPBEXexcBad7 2 2 3 27" xfId="29606"/>
    <cellStyle name="SAPBEXexcBad7 2 2 3 28" xfId="48264"/>
    <cellStyle name="SAPBEXexcBad7 2 2 3 29" xfId="49142"/>
    <cellStyle name="SAPBEXexcBad7 2 2 3 3" xfId="29607"/>
    <cellStyle name="SAPBEXexcBad7 2 2 3 4" xfId="29608"/>
    <cellStyle name="SAPBEXexcBad7 2 2 3 5" xfId="29609"/>
    <cellStyle name="SAPBEXexcBad7 2 2 3 6" xfId="29610"/>
    <cellStyle name="SAPBEXexcBad7 2 2 3 7" xfId="29611"/>
    <cellStyle name="SAPBEXexcBad7 2 2 3 8" xfId="29612"/>
    <cellStyle name="SAPBEXexcBad7 2 2 3 9" xfId="29613"/>
    <cellStyle name="SAPBEXexcBad7 2 2 30" xfId="29614"/>
    <cellStyle name="SAPBEXexcBad7 2 2 31" xfId="29615"/>
    <cellStyle name="SAPBEXexcBad7 2 2 32" xfId="29616"/>
    <cellStyle name="SAPBEXexcBad7 2 2 33" xfId="48265"/>
    <cellStyle name="SAPBEXexcBad7 2 2 34" xfId="49140"/>
    <cellStyle name="SAPBEXexcBad7 2 2 4" xfId="771"/>
    <cellStyle name="SAPBEXexcBad7 2 2 4 10" xfId="29617"/>
    <cellStyle name="SAPBEXexcBad7 2 2 4 11" xfId="29618"/>
    <cellStyle name="SAPBEXexcBad7 2 2 4 12" xfId="29619"/>
    <cellStyle name="SAPBEXexcBad7 2 2 4 13" xfId="29620"/>
    <cellStyle name="SAPBEXexcBad7 2 2 4 14" xfId="29621"/>
    <cellStyle name="SAPBEXexcBad7 2 2 4 15" xfId="29622"/>
    <cellStyle name="SAPBEXexcBad7 2 2 4 16" xfId="29623"/>
    <cellStyle name="SAPBEXexcBad7 2 2 4 17" xfId="29624"/>
    <cellStyle name="SAPBEXexcBad7 2 2 4 18" xfId="29625"/>
    <cellStyle name="SAPBEXexcBad7 2 2 4 19" xfId="29626"/>
    <cellStyle name="SAPBEXexcBad7 2 2 4 2" xfId="1718"/>
    <cellStyle name="SAPBEXexcBad7 2 2 4 2 2" xfId="6790"/>
    <cellStyle name="SAPBEXexcBad7 2 2 4 2 2 2" xfId="6791"/>
    <cellStyle name="SAPBEXexcBad7 2 2 4 2 2 2 2" xfId="6792"/>
    <cellStyle name="SAPBEXexcBad7 2 2 4 2 2 2 2 2" xfId="6793"/>
    <cellStyle name="SAPBEXexcBad7 2 2 4 2 2 2 3" xfId="6794"/>
    <cellStyle name="SAPBEXexcBad7 2 2 4 2 2 3" xfId="6795"/>
    <cellStyle name="SAPBEXexcBad7 2 2 4 2 2 3 2" xfId="6796"/>
    <cellStyle name="SAPBEXexcBad7 2 2 4 2 2 3 2 2" xfId="6797"/>
    <cellStyle name="SAPBEXexcBad7 2 2 4 2 2 4" xfId="6798"/>
    <cellStyle name="SAPBEXexcBad7 2 2 4 2 2 4 2" xfId="6799"/>
    <cellStyle name="SAPBEXexcBad7 2 2 4 2 3" xfId="6800"/>
    <cellStyle name="SAPBEXexcBad7 2 2 4 2 3 2" xfId="6801"/>
    <cellStyle name="SAPBEXexcBad7 2 2 4 2 3 2 2" xfId="6802"/>
    <cellStyle name="SAPBEXexcBad7 2 2 4 2 3 3" xfId="6803"/>
    <cellStyle name="SAPBEXexcBad7 2 2 4 2 4" xfId="6804"/>
    <cellStyle name="SAPBEXexcBad7 2 2 4 2 4 2" xfId="6805"/>
    <cellStyle name="SAPBEXexcBad7 2 2 4 2 4 2 2" xfId="6806"/>
    <cellStyle name="SAPBEXexcBad7 2 2 4 2 5" xfId="6807"/>
    <cellStyle name="SAPBEXexcBad7 2 2 4 2 5 2" xfId="6808"/>
    <cellStyle name="SAPBEXexcBad7 2 2 4 2 6" xfId="29627"/>
    <cellStyle name="SAPBEXexcBad7 2 2 4 2 7" xfId="29628"/>
    <cellStyle name="SAPBEXexcBad7 2 2 4 2 8" xfId="49658"/>
    <cellStyle name="SAPBEXexcBad7 2 2 4 20" xfId="29629"/>
    <cellStyle name="SAPBEXexcBad7 2 2 4 21" xfId="29630"/>
    <cellStyle name="SAPBEXexcBad7 2 2 4 22" xfId="29631"/>
    <cellStyle name="SAPBEXexcBad7 2 2 4 23" xfId="29632"/>
    <cellStyle name="SAPBEXexcBad7 2 2 4 24" xfId="29633"/>
    <cellStyle name="SAPBEXexcBad7 2 2 4 25" xfId="29634"/>
    <cellStyle name="SAPBEXexcBad7 2 2 4 26" xfId="29635"/>
    <cellStyle name="SAPBEXexcBad7 2 2 4 27" xfId="29636"/>
    <cellStyle name="SAPBEXexcBad7 2 2 4 28" xfId="48266"/>
    <cellStyle name="SAPBEXexcBad7 2 2 4 29" xfId="49143"/>
    <cellStyle name="SAPBEXexcBad7 2 2 4 3" xfId="29637"/>
    <cellStyle name="SAPBEXexcBad7 2 2 4 4" xfId="29638"/>
    <cellStyle name="SAPBEXexcBad7 2 2 4 5" xfId="29639"/>
    <cellStyle name="SAPBEXexcBad7 2 2 4 6" xfId="29640"/>
    <cellStyle name="SAPBEXexcBad7 2 2 4 7" xfId="29641"/>
    <cellStyle name="SAPBEXexcBad7 2 2 4 8" xfId="29642"/>
    <cellStyle name="SAPBEXexcBad7 2 2 4 9" xfId="29643"/>
    <cellStyle name="SAPBEXexcBad7 2 2 5" xfId="772"/>
    <cellStyle name="SAPBEXexcBad7 2 2 5 10" xfId="29644"/>
    <cellStyle name="SAPBEXexcBad7 2 2 5 11" xfId="29645"/>
    <cellStyle name="SAPBEXexcBad7 2 2 5 12" xfId="29646"/>
    <cellStyle name="SAPBEXexcBad7 2 2 5 13" xfId="29647"/>
    <cellStyle name="SAPBEXexcBad7 2 2 5 14" xfId="29648"/>
    <cellStyle name="SAPBEXexcBad7 2 2 5 15" xfId="29649"/>
    <cellStyle name="SAPBEXexcBad7 2 2 5 16" xfId="29650"/>
    <cellStyle name="SAPBEXexcBad7 2 2 5 17" xfId="29651"/>
    <cellStyle name="SAPBEXexcBad7 2 2 5 18" xfId="29652"/>
    <cellStyle name="SAPBEXexcBad7 2 2 5 19" xfId="29653"/>
    <cellStyle name="SAPBEXexcBad7 2 2 5 2" xfId="1719"/>
    <cellStyle name="SAPBEXexcBad7 2 2 5 2 2" xfId="6809"/>
    <cellStyle name="SAPBEXexcBad7 2 2 5 2 2 2" xfId="6810"/>
    <cellStyle name="SAPBEXexcBad7 2 2 5 2 2 2 2" xfId="6811"/>
    <cellStyle name="SAPBEXexcBad7 2 2 5 2 2 2 2 2" xfId="6812"/>
    <cellStyle name="SAPBEXexcBad7 2 2 5 2 2 2 3" xfId="6813"/>
    <cellStyle name="SAPBEXexcBad7 2 2 5 2 2 3" xfId="6814"/>
    <cellStyle name="SAPBEXexcBad7 2 2 5 2 2 3 2" xfId="6815"/>
    <cellStyle name="SAPBEXexcBad7 2 2 5 2 2 3 2 2" xfId="6816"/>
    <cellStyle name="SAPBEXexcBad7 2 2 5 2 2 4" xfId="6817"/>
    <cellStyle name="SAPBEXexcBad7 2 2 5 2 2 4 2" xfId="6818"/>
    <cellStyle name="SAPBEXexcBad7 2 2 5 2 3" xfId="6819"/>
    <cellStyle name="SAPBEXexcBad7 2 2 5 2 3 2" xfId="6820"/>
    <cellStyle name="SAPBEXexcBad7 2 2 5 2 3 2 2" xfId="6821"/>
    <cellStyle name="SAPBEXexcBad7 2 2 5 2 3 3" xfId="6822"/>
    <cellStyle name="SAPBEXexcBad7 2 2 5 2 4" xfId="6823"/>
    <cellStyle name="SAPBEXexcBad7 2 2 5 2 4 2" xfId="6824"/>
    <cellStyle name="SAPBEXexcBad7 2 2 5 2 4 2 2" xfId="6825"/>
    <cellStyle name="SAPBEXexcBad7 2 2 5 2 5" xfId="6826"/>
    <cellStyle name="SAPBEXexcBad7 2 2 5 2 5 2" xfId="6827"/>
    <cellStyle name="SAPBEXexcBad7 2 2 5 2 6" xfId="29654"/>
    <cellStyle name="SAPBEXexcBad7 2 2 5 2 7" xfId="29655"/>
    <cellStyle name="SAPBEXexcBad7 2 2 5 2 8" xfId="49659"/>
    <cellStyle name="SAPBEXexcBad7 2 2 5 20" xfId="29656"/>
    <cellStyle name="SAPBEXexcBad7 2 2 5 21" xfId="29657"/>
    <cellStyle name="SAPBEXexcBad7 2 2 5 22" xfId="29658"/>
    <cellStyle name="SAPBEXexcBad7 2 2 5 23" xfId="29659"/>
    <cellStyle name="SAPBEXexcBad7 2 2 5 24" xfId="29660"/>
    <cellStyle name="SAPBEXexcBad7 2 2 5 25" xfId="29661"/>
    <cellStyle name="SAPBEXexcBad7 2 2 5 26" xfId="29662"/>
    <cellStyle name="SAPBEXexcBad7 2 2 5 27" xfId="29663"/>
    <cellStyle name="SAPBEXexcBad7 2 2 5 28" xfId="48267"/>
    <cellStyle name="SAPBEXexcBad7 2 2 5 29" xfId="49144"/>
    <cellStyle name="SAPBEXexcBad7 2 2 5 3" xfId="29664"/>
    <cellStyle name="SAPBEXexcBad7 2 2 5 4" xfId="29665"/>
    <cellStyle name="SAPBEXexcBad7 2 2 5 5" xfId="29666"/>
    <cellStyle name="SAPBEXexcBad7 2 2 5 6" xfId="29667"/>
    <cellStyle name="SAPBEXexcBad7 2 2 5 7" xfId="29668"/>
    <cellStyle name="SAPBEXexcBad7 2 2 5 8" xfId="29669"/>
    <cellStyle name="SAPBEXexcBad7 2 2 5 9" xfId="29670"/>
    <cellStyle name="SAPBEXexcBad7 2 2 6" xfId="773"/>
    <cellStyle name="SAPBEXexcBad7 2 2 6 10" xfId="29671"/>
    <cellStyle name="SAPBEXexcBad7 2 2 6 11" xfId="29672"/>
    <cellStyle name="SAPBEXexcBad7 2 2 6 12" xfId="29673"/>
    <cellStyle name="SAPBEXexcBad7 2 2 6 13" xfId="29674"/>
    <cellStyle name="SAPBEXexcBad7 2 2 6 14" xfId="29675"/>
    <cellStyle name="SAPBEXexcBad7 2 2 6 15" xfId="29676"/>
    <cellStyle name="SAPBEXexcBad7 2 2 6 16" xfId="29677"/>
    <cellStyle name="SAPBEXexcBad7 2 2 6 17" xfId="29678"/>
    <cellStyle name="SAPBEXexcBad7 2 2 6 18" xfId="29679"/>
    <cellStyle name="SAPBEXexcBad7 2 2 6 19" xfId="29680"/>
    <cellStyle name="SAPBEXexcBad7 2 2 6 2" xfId="1720"/>
    <cellStyle name="SAPBEXexcBad7 2 2 6 2 2" xfId="6828"/>
    <cellStyle name="SAPBEXexcBad7 2 2 6 2 2 2" xfId="6829"/>
    <cellStyle name="SAPBEXexcBad7 2 2 6 2 2 2 2" xfId="6830"/>
    <cellStyle name="SAPBEXexcBad7 2 2 6 2 2 2 2 2" xfId="6831"/>
    <cellStyle name="SAPBEXexcBad7 2 2 6 2 2 2 3" xfId="6832"/>
    <cellStyle name="SAPBEXexcBad7 2 2 6 2 2 3" xfId="6833"/>
    <cellStyle name="SAPBEXexcBad7 2 2 6 2 2 3 2" xfId="6834"/>
    <cellStyle name="SAPBEXexcBad7 2 2 6 2 2 3 2 2" xfId="6835"/>
    <cellStyle name="SAPBEXexcBad7 2 2 6 2 2 4" xfId="6836"/>
    <cellStyle name="SAPBEXexcBad7 2 2 6 2 2 4 2" xfId="6837"/>
    <cellStyle name="SAPBEXexcBad7 2 2 6 2 3" xfId="6838"/>
    <cellStyle name="SAPBEXexcBad7 2 2 6 2 3 2" xfId="6839"/>
    <cellStyle name="SAPBEXexcBad7 2 2 6 2 3 2 2" xfId="6840"/>
    <cellStyle name="SAPBEXexcBad7 2 2 6 2 3 3" xfId="6841"/>
    <cellStyle name="SAPBEXexcBad7 2 2 6 2 4" xfId="6842"/>
    <cellStyle name="SAPBEXexcBad7 2 2 6 2 4 2" xfId="6843"/>
    <cellStyle name="SAPBEXexcBad7 2 2 6 2 4 2 2" xfId="6844"/>
    <cellStyle name="SAPBEXexcBad7 2 2 6 2 5" xfId="6845"/>
    <cellStyle name="SAPBEXexcBad7 2 2 6 2 5 2" xfId="6846"/>
    <cellStyle name="SAPBEXexcBad7 2 2 6 2 6" xfId="29681"/>
    <cellStyle name="SAPBEXexcBad7 2 2 6 2 7" xfId="29682"/>
    <cellStyle name="SAPBEXexcBad7 2 2 6 2 8" xfId="49660"/>
    <cellStyle name="SAPBEXexcBad7 2 2 6 20" xfId="29683"/>
    <cellStyle name="SAPBEXexcBad7 2 2 6 21" xfId="29684"/>
    <cellStyle name="SAPBEXexcBad7 2 2 6 22" xfId="29685"/>
    <cellStyle name="SAPBEXexcBad7 2 2 6 23" xfId="29686"/>
    <cellStyle name="SAPBEXexcBad7 2 2 6 24" xfId="29687"/>
    <cellStyle name="SAPBEXexcBad7 2 2 6 25" xfId="29688"/>
    <cellStyle name="SAPBEXexcBad7 2 2 6 26" xfId="29689"/>
    <cellStyle name="SAPBEXexcBad7 2 2 6 27" xfId="29690"/>
    <cellStyle name="SAPBEXexcBad7 2 2 6 28" xfId="48268"/>
    <cellStyle name="SAPBEXexcBad7 2 2 6 29" xfId="49145"/>
    <cellStyle name="SAPBEXexcBad7 2 2 6 3" xfId="29691"/>
    <cellStyle name="SAPBEXexcBad7 2 2 6 4" xfId="29692"/>
    <cellStyle name="SAPBEXexcBad7 2 2 6 5" xfId="29693"/>
    <cellStyle name="SAPBEXexcBad7 2 2 6 6" xfId="29694"/>
    <cellStyle name="SAPBEXexcBad7 2 2 6 7" xfId="29695"/>
    <cellStyle name="SAPBEXexcBad7 2 2 6 8" xfId="29696"/>
    <cellStyle name="SAPBEXexcBad7 2 2 6 9" xfId="29697"/>
    <cellStyle name="SAPBEXexcBad7 2 2 7" xfId="1721"/>
    <cellStyle name="SAPBEXexcBad7 2 2 7 2" xfId="6847"/>
    <cellStyle name="SAPBEXexcBad7 2 2 7 2 2" xfId="6848"/>
    <cellStyle name="SAPBEXexcBad7 2 2 7 2 2 2" xfId="6849"/>
    <cellStyle name="SAPBEXexcBad7 2 2 7 2 2 2 2" xfId="6850"/>
    <cellStyle name="SAPBEXexcBad7 2 2 7 2 2 3" xfId="6851"/>
    <cellStyle name="SAPBEXexcBad7 2 2 7 2 3" xfId="6852"/>
    <cellStyle name="SAPBEXexcBad7 2 2 7 2 3 2" xfId="6853"/>
    <cellStyle name="SAPBEXexcBad7 2 2 7 2 3 2 2" xfId="6854"/>
    <cellStyle name="SAPBEXexcBad7 2 2 7 2 4" xfId="6855"/>
    <cellStyle name="SAPBEXexcBad7 2 2 7 2 4 2" xfId="6856"/>
    <cellStyle name="SAPBEXexcBad7 2 2 7 3" xfId="6857"/>
    <cellStyle name="SAPBEXexcBad7 2 2 7 3 2" xfId="6858"/>
    <cellStyle name="SAPBEXexcBad7 2 2 7 3 2 2" xfId="6859"/>
    <cellStyle name="SAPBEXexcBad7 2 2 7 3 3" xfId="6860"/>
    <cellStyle name="SAPBEXexcBad7 2 2 7 4" xfId="6861"/>
    <cellStyle name="SAPBEXexcBad7 2 2 7 4 2" xfId="6862"/>
    <cellStyle name="SAPBEXexcBad7 2 2 7 4 2 2" xfId="6863"/>
    <cellStyle name="SAPBEXexcBad7 2 2 7 5" xfId="6864"/>
    <cellStyle name="SAPBEXexcBad7 2 2 7 5 2" xfId="6865"/>
    <cellStyle name="SAPBEXexcBad7 2 2 7 6" xfId="29698"/>
    <cellStyle name="SAPBEXexcBad7 2 2 7 7" xfId="29699"/>
    <cellStyle name="SAPBEXexcBad7 2 2 7 8" xfId="49655"/>
    <cellStyle name="SAPBEXexcBad7 2 2 8" xfId="29700"/>
    <cellStyle name="SAPBEXexcBad7 2 2 9" xfId="29701"/>
    <cellStyle name="SAPBEXexcBad7 2 20" xfId="29702"/>
    <cellStyle name="SAPBEXexcBad7 2 21" xfId="29703"/>
    <cellStyle name="SAPBEXexcBad7 2 22" xfId="29704"/>
    <cellStyle name="SAPBEXexcBad7 2 23" xfId="29705"/>
    <cellStyle name="SAPBEXexcBad7 2 24" xfId="29706"/>
    <cellStyle name="SAPBEXexcBad7 2 25" xfId="29707"/>
    <cellStyle name="SAPBEXexcBad7 2 26" xfId="29708"/>
    <cellStyle name="SAPBEXexcBad7 2 27" xfId="29709"/>
    <cellStyle name="SAPBEXexcBad7 2 28" xfId="29710"/>
    <cellStyle name="SAPBEXexcBad7 2 29" xfId="29711"/>
    <cellStyle name="SAPBEXexcBad7 2 3" xfId="774"/>
    <cellStyle name="SAPBEXexcBad7 2 3 10" xfId="29712"/>
    <cellStyle name="SAPBEXexcBad7 2 3 11" xfId="29713"/>
    <cellStyle name="SAPBEXexcBad7 2 3 12" xfId="29714"/>
    <cellStyle name="SAPBEXexcBad7 2 3 13" xfId="29715"/>
    <cellStyle name="SAPBEXexcBad7 2 3 14" xfId="29716"/>
    <cellStyle name="SAPBEXexcBad7 2 3 15" xfId="29717"/>
    <cellStyle name="SAPBEXexcBad7 2 3 16" xfId="29718"/>
    <cellStyle name="SAPBEXexcBad7 2 3 17" xfId="29719"/>
    <cellStyle name="SAPBEXexcBad7 2 3 18" xfId="29720"/>
    <cellStyle name="SAPBEXexcBad7 2 3 19" xfId="29721"/>
    <cellStyle name="SAPBEXexcBad7 2 3 2" xfId="1722"/>
    <cellStyle name="SAPBEXexcBad7 2 3 2 2" xfId="6866"/>
    <cellStyle name="SAPBEXexcBad7 2 3 2 2 2" xfId="6867"/>
    <cellStyle name="SAPBEXexcBad7 2 3 2 2 2 2" xfId="6868"/>
    <cellStyle name="SAPBEXexcBad7 2 3 2 2 2 2 2" xfId="6869"/>
    <cellStyle name="SAPBEXexcBad7 2 3 2 2 2 3" xfId="6870"/>
    <cellStyle name="SAPBEXexcBad7 2 3 2 2 3" xfId="6871"/>
    <cellStyle name="SAPBEXexcBad7 2 3 2 2 3 2" xfId="6872"/>
    <cellStyle name="SAPBEXexcBad7 2 3 2 2 3 2 2" xfId="6873"/>
    <cellStyle name="SAPBEXexcBad7 2 3 2 2 4" xfId="6874"/>
    <cellStyle name="SAPBEXexcBad7 2 3 2 2 4 2" xfId="6875"/>
    <cellStyle name="SAPBEXexcBad7 2 3 2 3" xfId="6876"/>
    <cellStyle name="SAPBEXexcBad7 2 3 2 3 2" xfId="6877"/>
    <cellStyle name="SAPBEXexcBad7 2 3 2 3 2 2" xfId="6878"/>
    <cellStyle name="SAPBEXexcBad7 2 3 2 3 3" xfId="6879"/>
    <cellStyle name="SAPBEXexcBad7 2 3 2 4" xfId="6880"/>
    <cellStyle name="SAPBEXexcBad7 2 3 2 4 2" xfId="6881"/>
    <cellStyle name="SAPBEXexcBad7 2 3 2 4 2 2" xfId="6882"/>
    <cellStyle name="SAPBEXexcBad7 2 3 2 5" xfId="6883"/>
    <cellStyle name="SAPBEXexcBad7 2 3 2 5 2" xfId="6884"/>
    <cellStyle name="SAPBEXexcBad7 2 3 2 6" xfId="29722"/>
    <cellStyle name="SAPBEXexcBad7 2 3 2 7" xfId="29723"/>
    <cellStyle name="SAPBEXexcBad7 2 3 2 8" xfId="49661"/>
    <cellStyle name="SAPBEXexcBad7 2 3 20" xfId="29724"/>
    <cellStyle name="SAPBEXexcBad7 2 3 21" xfId="29725"/>
    <cellStyle name="SAPBEXexcBad7 2 3 22" xfId="29726"/>
    <cellStyle name="SAPBEXexcBad7 2 3 23" xfId="29727"/>
    <cellStyle name="SAPBEXexcBad7 2 3 24" xfId="29728"/>
    <cellStyle name="SAPBEXexcBad7 2 3 25" xfId="29729"/>
    <cellStyle name="SAPBEXexcBad7 2 3 26" xfId="29730"/>
    <cellStyle name="SAPBEXexcBad7 2 3 27" xfId="29731"/>
    <cellStyle name="SAPBEXexcBad7 2 3 28" xfId="48269"/>
    <cellStyle name="SAPBEXexcBad7 2 3 29" xfId="49146"/>
    <cellStyle name="SAPBEXexcBad7 2 3 3" xfId="29732"/>
    <cellStyle name="SAPBEXexcBad7 2 3 4" xfId="29733"/>
    <cellStyle name="SAPBEXexcBad7 2 3 5" xfId="29734"/>
    <cellStyle name="SAPBEXexcBad7 2 3 6" xfId="29735"/>
    <cellStyle name="SAPBEXexcBad7 2 3 7" xfId="29736"/>
    <cellStyle name="SAPBEXexcBad7 2 3 8" xfId="29737"/>
    <cellStyle name="SAPBEXexcBad7 2 3 9" xfId="29738"/>
    <cellStyle name="SAPBEXexcBad7 2 30" xfId="29739"/>
    <cellStyle name="SAPBEXexcBad7 2 31" xfId="29740"/>
    <cellStyle name="SAPBEXexcBad7 2 32" xfId="29741"/>
    <cellStyle name="SAPBEXexcBad7 2 33" xfId="48270"/>
    <cellStyle name="SAPBEXexcBad7 2 34" xfId="49139"/>
    <cellStyle name="SAPBEXexcBad7 2 4" xfId="775"/>
    <cellStyle name="SAPBEXexcBad7 2 4 10" xfId="29742"/>
    <cellStyle name="SAPBEXexcBad7 2 4 11" xfId="29743"/>
    <cellStyle name="SAPBEXexcBad7 2 4 12" xfId="29744"/>
    <cellStyle name="SAPBEXexcBad7 2 4 13" xfId="29745"/>
    <cellStyle name="SAPBEXexcBad7 2 4 14" xfId="29746"/>
    <cellStyle name="SAPBEXexcBad7 2 4 15" xfId="29747"/>
    <cellStyle name="SAPBEXexcBad7 2 4 16" xfId="29748"/>
    <cellStyle name="SAPBEXexcBad7 2 4 17" xfId="29749"/>
    <cellStyle name="SAPBEXexcBad7 2 4 18" xfId="29750"/>
    <cellStyle name="SAPBEXexcBad7 2 4 19" xfId="29751"/>
    <cellStyle name="SAPBEXexcBad7 2 4 2" xfId="1723"/>
    <cellStyle name="SAPBEXexcBad7 2 4 2 2" xfId="6885"/>
    <cellStyle name="SAPBEXexcBad7 2 4 2 2 2" xfId="6886"/>
    <cellStyle name="SAPBEXexcBad7 2 4 2 2 2 2" xfId="6887"/>
    <cellStyle name="SAPBEXexcBad7 2 4 2 2 2 2 2" xfId="6888"/>
    <cellStyle name="SAPBEXexcBad7 2 4 2 2 2 3" xfId="6889"/>
    <cellStyle name="SAPBEXexcBad7 2 4 2 2 3" xfId="6890"/>
    <cellStyle name="SAPBEXexcBad7 2 4 2 2 3 2" xfId="6891"/>
    <cellStyle name="SAPBEXexcBad7 2 4 2 2 3 2 2" xfId="6892"/>
    <cellStyle name="SAPBEXexcBad7 2 4 2 2 4" xfId="6893"/>
    <cellStyle name="SAPBEXexcBad7 2 4 2 2 4 2" xfId="6894"/>
    <cellStyle name="SAPBEXexcBad7 2 4 2 3" xfId="6895"/>
    <cellStyle name="SAPBEXexcBad7 2 4 2 3 2" xfId="6896"/>
    <cellStyle name="SAPBEXexcBad7 2 4 2 3 2 2" xfId="6897"/>
    <cellStyle name="SAPBEXexcBad7 2 4 2 3 3" xfId="6898"/>
    <cellStyle name="SAPBEXexcBad7 2 4 2 4" xfId="6899"/>
    <cellStyle name="SAPBEXexcBad7 2 4 2 4 2" xfId="6900"/>
    <cellStyle name="SAPBEXexcBad7 2 4 2 4 2 2" xfId="6901"/>
    <cellStyle name="SAPBEXexcBad7 2 4 2 5" xfId="6902"/>
    <cellStyle name="SAPBEXexcBad7 2 4 2 5 2" xfId="6903"/>
    <cellStyle name="SAPBEXexcBad7 2 4 2 6" xfId="29752"/>
    <cellStyle name="SAPBEXexcBad7 2 4 2 7" xfId="29753"/>
    <cellStyle name="SAPBEXexcBad7 2 4 2 8" xfId="49662"/>
    <cellStyle name="SAPBEXexcBad7 2 4 20" xfId="29754"/>
    <cellStyle name="SAPBEXexcBad7 2 4 21" xfId="29755"/>
    <cellStyle name="SAPBEXexcBad7 2 4 22" xfId="29756"/>
    <cellStyle name="SAPBEXexcBad7 2 4 23" xfId="29757"/>
    <cellStyle name="SAPBEXexcBad7 2 4 24" xfId="29758"/>
    <cellStyle name="SAPBEXexcBad7 2 4 25" xfId="29759"/>
    <cellStyle name="SAPBEXexcBad7 2 4 26" xfId="29760"/>
    <cellStyle name="SAPBEXexcBad7 2 4 27" xfId="29761"/>
    <cellStyle name="SAPBEXexcBad7 2 4 28" xfId="48271"/>
    <cellStyle name="SAPBEXexcBad7 2 4 29" xfId="49147"/>
    <cellStyle name="SAPBEXexcBad7 2 4 3" xfId="29762"/>
    <cellStyle name="SAPBEXexcBad7 2 4 4" xfId="29763"/>
    <cellStyle name="SAPBEXexcBad7 2 4 5" xfId="29764"/>
    <cellStyle name="SAPBEXexcBad7 2 4 6" xfId="29765"/>
    <cellStyle name="SAPBEXexcBad7 2 4 7" xfId="29766"/>
    <cellStyle name="SAPBEXexcBad7 2 4 8" xfId="29767"/>
    <cellStyle name="SAPBEXexcBad7 2 4 9" xfId="29768"/>
    <cellStyle name="SAPBEXexcBad7 2 5" xfId="776"/>
    <cellStyle name="SAPBEXexcBad7 2 5 10" xfId="29769"/>
    <cellStyle name="SAPBEXexcBad7 2 5 11" xfId="29770"/>
    <cellStyle name="SAPBEXexcBad7 2 5 12" xfId="29771"/>
    <cellStyle name="SAPBEXexcBad7 2 5 13" xfId="29772"/>
    <cellStyle name="SAPBEXexcBad7 2 5 14" xfId="29773"/>
    <cellStyle name="SAPBEXexcBad7 2 5 15" xfId="29774"/>
    <cellStyle name="SAPBEXexcBad7 2 5 16" xfId="29775"/>
    <cellStyle name="SAPBEXexcBad7 2 5 17" xfId="29776"/>
    <cellStyle name="SAPBEXexcBad7 2 5 18" xfId="29777"/>
    <cellStyle name="SAPBEXexcBad7 2 5 19" xfId="29778"/>
    <cellStyle name="SAPBEXexcBad7 2 5 2" xfId="1724"/>
    <cellStyle name="SAPBEXexcBad7 2 5 2 2" xfId="6904"/>
    <cellStyle name="SAPBEXexcBad7 2 5 2 2 2" xfId="6905"/>
    <cellStyle name="SAPBEXexcBad7 2 5 2 2 2 2" xfId="6906"/>
    <cellStyle name="SAPBEXexcBad7 2 5 2 2 2 2 2" xfId="6907"/>
    <cellStyle name="SAPBEXexcBad7 2 5 2 2 2 3" xfId="6908"/>
    <cellStyle name="SAPBEXexcBad7 2 5 2 2 3" xfId="6909"/>
    <cellStyle name="SAPBEXexcBad7 2 5 2 2 3 2" xfId="6910"/>
    <cellStyle name="SAPBEXexcBad7 2 5 2 2 3 2 2" xfId="6911"/>
    <cellStyle name="SAPBEXexcBad7 2 5 2 2 4" xfId="6912"/>
    <cellStyle name="SAPBEXexcBad7 2 5 2 2 4 2" xfId="6913"/>
    <cellStyle name="SAPBEXexcBad7 2 5 2 3" xfId="6914"/>
    <cellStyle name="SAPBEXexcBad7 2 5 2 3 2" xfId="6915"/>
    <cellStyle name="SAPBEXexcBad7 2 5 2 3 2 2" xfId="6916"/>
    <cellStyle name="SAPBEXexcBad7 2 5 2 3 3" xfId="6917"/>
    <cellStyle name="SAPBEXexcBad7 2 5 2 4" xfId="6918"/>
    <cellStyle name="SAPBEXexcBad7 2 5 2 4 2" xfId="6919"/>
    <cellStyle name="SAPBEXexcBad7 2 5 2 4 2 2" xfId="6920"/>
    <cellStyle name="SAPBEXexcBad7 2 5 2 5" xfId="6921"/>
    <cellStyle name="SAPBEXexcBad7 2 5 2 5 2" xfId="6922"/>
    <cellStyle name="SAPBEXexcBad7 2 5 2 6" xfId="29779"/>
    <cellStyle name="SAPBEXexcBad7 2 5 2 7" xfId="29780"/>
    <cellStyle name="SAPBEXexcBad7 2 5 2 8" xfId="49663"/>
    <cellStyle name="SAPBEXexcBad7 2 5 20" xfId="29781"/>
    <cellStyle name="SAPBEXexcBad7 2 5 21" xfId="29782"/>
    <cellStyle name="SAPBEXexcBad7 2 5 22" xfId="29783"/>
    <cellStyle name="SAPBEXexcBad7 2 5 23" xfId="29784"/>
    <cellStyle name="SAPBEXexcBad7 2 5 24" xfId="29785"/>
    <cellStyle name="SAPBEXexcBad7 2 5 25" xfId="29786"/>
    <cellStyle name="SAPBEXexcBad7 2 5 26" xfId="29787"/>
    <cellStyle name="SAPBEXexcBad7 2 5 27" xfId="29788"/>
    <cellStyle name="SAPBEXexcBad7 2 5 28" xfId="48272"/>
    <cellStyle name="SAPBEXexcBad7 2 5 29" xfId="49148"/>
    <cellStyle name="SAPBEXexcBad7 2 5 3" xfId="29789"/>
    <cellStyle name="SAPBEXexcBad7 2 5 4" xfId="29790"/>
    <cellStyle name="SAPBEXexcBad7 2 5 5" xfId="29791"/>
    <cellStyle name="SAPBEXexcBad7 2 5 6" xfId="29792"/>
    <cellStyle name="SAPBEXexcBad7 2 5 7" xfId="29793"/>
    <cellStyle name="SAPBEXexcBad7 2 5 8" xfId="29794"/>
    <cellStyle name="SAPBEXexcBad7 2 5 9" xfId="29795"/>
    <cellStyle name="SAPBEXexcBad7 2 6" xfId="777"/>
    <cellStyle name="SAPBEXexcBad7 2 6 10" xfId="29796"/>
    <cellStyle name="SAPBEXexcBad7 2 6 11" xfId="29797"/>
    <cellStyle name="SAPBEXexcBad7 2 6 12" xfId="29798"/>
    <cellStyle name="SAPBEXexcBad7 2 6 13" xfId="29799"/>
    <cellStyle name="SAPBEXexcBad7 2 6 14" xfId="29800"/>
    <cellStyle name="SAPBEXexcBad7 2 6 15" xfId="29801"/>
    <cellStyle name="SAPBEXexcBad7 2 6 16" xfId="29802"/>
    <cellStyle name="SAPBEXexcBad7 2 6 17" xfId="29803"/>
    <cellStyle name="SAPBEXexcBad7 2 6 18" xfId="29804"/>
    <cellStyle name="SAPBEXexcBad7 2 6 19" xfId="29805"/>
    <cellStyle name="SAPBEXexcBad7 2 6 2" xfId="1725"/>
    <cellStyle name="SAPBEXexcBad7 2 6 2 2" xfId="6923"/>
    <cellStyle name="SAPBEXexcBad7 2 6 2 2 2" xfId="6924"/>
    <cellStyle name="SAPBEXexcBad7 2 6 2 2 2 2" xfId="6925"/>
    <cellStyle name="SAPBEXexcBad7 2 6 2 2 2 2 2" xfId="6926"/>
    <cellStyle name="SAPBEXexcBad7 2 6 2 2 2 3" xfId="6927"/>
    <cellStyle name="SAPBEXexcBad7 2 6 2 2 3" xfId="6928"/>
    <cellStyle name="SAPBEXexcBad7 2 6 2 2 3 2" xfId="6929"/>
    <cellStyle name="SAPBEXexcBad7 2 6 2 2 3 2 2" xfId="6930"/>
    <cellStyle name="SAPBEXexcBad7 2 6 2 2 4" xfId="6931"/>
    <cellStyle name="SAPBEXexcBad7 2 6 2 2 4 2" xfId="6932"/>
    <cellStyle name="SAPBEXexcBad7 2 6 2 3" xfId="6933"/>
    <cellStyle name="SAPBEXexcBad7 2 6 2 3 2" xfId="6934"/>
    <cellStyle name="SAPBEXexcBad7 2 6 2 3 2 2" xfId="6935"/>
    <cellStyle name="SAPBEXexcBad7 2 6 2 3 3" xfId="6936"/>
    <cellStyle name="SAPBEXexcBad7 2 6 2 4" xfId="6937"/>
    <cellStyle name="SAPBEXexcBad7 2 6 2 4 2" xfId="6938"/>
    <cellStyle name="SAPBEXexcBad7 2 6 2 4 2 2" xfId="6939"/>
    <cellStyle name="SAPBEXexcBad7 2 6 2 5" xfId="6940"/>
    <cellStyle name="SAPBEXexcBad7 2 6 2 5 2" xfId="6941"/>
    <cellStyle name="SAPBEXexcBad7 2 6 2 6" xfId="29806"/>
    <cellStyle name="SAPBEXexcBad7 2 6 2 7" xfId="29807"/>
    <cellStyle name="SAPBEXexcBad7 2 6 2 8" xfId="49664"/>
    <cellStyle name="SAPBEXexcBad7 2 6 20" xfId="29808"/>
    <cellStyle name="SAPBEXexcBad7 2 6 21" xfId="29809"/>
    <cellStyle name="SAPBEXexcBad7 2 6 22" xfId="29810"/>
    <cellStyle name="SAPBEXexcBad7 2 6 23" xfId="29811"/>
    <cellStyle name="SAPBEXexcBad7 2 6 24" xfId="29812"/>
    <cellStyle name="SAPBEXexcBad7 2 6 25" xfId="29813"/>
    <cellStyle name="SAPBEXexcBad7 2 6 26" xfId="29814"/>
    <cellStyle name="SAPBEXexcBad7 2 6 27" xfId="29815"/>
    <cellStyle name="SAPBEXexcBad7 2 6 28" xfId="48273"/>
    <cellStyle name="SAPBEXexcBad7 2 6 29" xfId="49149"/>
    <cellStyle name="SAPBEXexcBad7 2 6 3" xfId="29816"/>
    <cellStyle name="SAPBEXexcBad7 2 6 4" xfId="29817"/>
    <cellStyle name="SAPBEXexcBad7 2 6 5" xfId="29818"/>
    <cellStyle name="SAPBEXexcBad7 2 6 6" xfId="29819"/>
    <cellStyle name="SAPBEXexcBad7 2 6 7" xfId="29820"/>
    <cellStyle name="SAPBEXexcBad7 2 6 8" xfId="29821"/>
    <cellStyle name="SAPBEXexcBad7 2 6 9" xfId="29822"/>
    <cellStyle name="SAPBEXexcBad7 2 7" xfId="1726"/>
    <cellStyle name="SAPBEXexcBad7 2 7 2" xfId="6942"/>
    <cellStyle name="SAPBEXexcBad7 2 7 2 2" xfId="6943"/>
    <cellStyle name="SAPBEXexcBad7 2 7 2 2 2" xfId="6944"/>
    <cellStyle name="SAPBEXexcBad7 2 7 2 2 2 2" xfId="6945"/>
    <cellStyle name="SAPBEXexcBad7 2 7 2 2 3" xfId="6946"/>
    <cellStyle name="SAPBEXexcBad7 2 7 2 3" xfId="6947"/>
    <cellStyle name="SAPBEXexcBad7 2 7 2 3 2" xfId="6948"/>
    <cellStyle name="SAPBEXexcBad7 2 7 2 3 2 2" xfId="6949"/>
    <cellStyle name="SAPBEXexcBad7 2 7 2 4" xfId="6950"/>
    <cellStyle name="SAPBEXexcBad7 2 7 2 4 2" xfId="6951"/>
    <cellStyle name="SAPBEXexcBad7 2 7 3" xfId="6952"/>
    <cellStyle name="SAPBEXexcBad7 2 7 3 2" xfId="6953"/>
    <cellStyle name="SAPBEXexcBad7 2 7 3 2 2" xfId="6954"/>
    <cellStyle name="SAPBEXexcBad7 2 7 3 3" xfId="6955"/>
    <cellStyle name="SAPBEXexcBad7 2 7 4" xfId="6956"/>
    <cellStyle name="SAPBEXexcBad7 2 7 4 2" xfId="6957"/>
    <cellStyle name="SAPBEXexcBad7 2 7 4 2 2" xfId="6958"/>
    <cellStyle name="SAPBEXexcBad7 2 7 5" xfId="6959"/>
    <cellStyle name="SAPBEXexcBad7 2 7 5 2" xfId="6960"/>
    <cellStyle name="SAPBEXexcBad7 2 7 6" xfId="29823"/>
    <cellStyle name="SAPBEXexcBad7 2 7 7" xfId="29824"/>
    <cellStyle name="SAPBEXexcBad7 2 7 8" xfId="49654"/>
    <cellStyle name="SAPBEXexcBad7 2 8" xfId="29825"/>
    <cellStyle name="SAPBEXexcBad7 2 9" xfId="29826"/>
    <cellStyle name="SAPBEXexcBad7 20" xfId="29827"/>
    <cellStyle name="SAPBEXexcBad7 21" xfId="29828"/>
    <cellStyle name="SAPBEXexcBad7 22" xfId="29829"/>
    <cellStyle name="SAPBEXexcBad7 23" xfId="29830"/>
    <cellStyle name="SAPBEXexcBad7 24" xfId="29831"/>
    <cellStyle name="SAPBEXexcBad7 25" xfId="29832"/>
    <cellStyle name="SAPBEXexcBad7 26" xfId="29833"/>
    <cellStyle name="SAPBEXexcBad7 27" xfId="29834"/>
    <cellStyle name="SAPBEXexcBad7 28" xfId="29835"/>
    <cellStyle name="SAPBEXexcBad7 29" xfId="29836"/>
    <cellStyle name="SAPBEXexcBad7 3" xfId="521"/>
    <cellStyle name="SAPBEXexcBad7 3 10" xfId="29837"/>
    <cellStyle name="SAPBEXexcBad7 3 11" xfId="29838"/>
    <cellStyle name="SAPBEXexcBad7 3 12" xfId="29839"/>
    <cellStyle name="SAPBEXexcBad7 3 13" xfId="29840"/>
    <cellStyle name="SAPBEXexcBad7 3 14" xfId="29841"/>
    <cellStyle name="SAPBEXexcBad7 3 15" xfId="29842"/>
    <cellStyle name="SAPBEXexcBad7 3 16" xfId="29843"/>
    <cellStyle name="SAPBEXexcBad7 3 17" xfId="29844"/>
    <cellStyle name="SAPBEXexcBad7 3 18" xfId="29845"/>
    <cellStyle name="SAPBEXexcBad7 3 19" xfId="29846"/>
    <cellStyle name="SAPBEXexcBad7 3 2" xfId="778"/>
    <cellStyle name="SAPBEXexcBad7 3 2 10" xfId="29847"/>
    <cellStyle name="SAPBEXexcBad7 3 2 11" xfId="29848"/>
    <cellStyle name="SAPBEXexcBad7 3 2 12" xfId="29849"/>
    <cellStyle name="SAPBEXexcBad7 3 2 13" xfId="29850"/>
    <cellStyle name="SAPBEXexcBad7 3 2 14" xfId="29851"/>
    <cellStyle name="SAPBEXexcBad7 3 2 15" xfId="29852"/>
    <cellStyle name="SAPBEXexcBad7 3 2 16" xfId="29853"/>
    <cellStyle name="SAPBEXexcBad7 3 2 17" xfId="29854"/>
    <cellStyle name="SAPBEXexcBad7 3 2 18" xfId="29855"/>
    <cellStyle name="SAPBEXexcBad7 3 2 19" xfId="29856"/>
    <cellStyle name="SAPBEXexcBad7 3 2 2" xfId="1727"/>
    <cellStyle name="SAPBEXexcBad7 3 2 2 2" xfId="6961"/>
    <cellStyle name="SAPBEXexcBad7 3 2 2 2 2" xfId="6962"/>
    <cellStyle name="SAPBEXexcBad7 3 2 2 2 2 2" xfId="6963"/>
    <cellStyle name="SAPBEXexcBad7 3 2 2 2 2 2 2" xfId="6964"/>
    <cellStyle name="SAPBEXexcBad7 3 2 2 2 2 3" xfId="6965"/>
    <cellStyle name="SAPBEXexcBad7 3 2 2 2 3" xfId="6966"/>
    <cellStyle name="SAPBEXexcBad7 3 2 2 2 3 2" xfId="6967"/>
    <cellStyle name="SAPBEXexcBad7 3 2 2 2 3 2 2" xfId="6968"/>
    <cellStyle name="SAPBEXexcBad7 3 2 2 2 4" xfId="6969"/>
    <cellStyle name="SAPBEXexcBad7 3 2 2 2 4 2" xfId="6970"/>
    <cellStyle name="SAPBEXexcBad7 3 2 2 3" xfId="6971"/>
    <cellStyle name="SAPBEXexcBad7 3 2 2 3 2" xfId="6972"/>
    <cellStyle name="SAPBEXexcBad7 3 2 2 3 2 2" xfId="6973"/>
    <cellStyle name="SAPBEXexcBad7 3 2 2 3 3" xfId="6974"/>
    <cellStyle name="SAPBEXexcBad7 3 2 2 4" xfId="6975"/>
    <cellStyle name="SAPBEXexcBad7 3 2 2 4 2" xfId="6976"/>
    <cellStyle name="SAPBEXexcBad7 3 2 2 4 2 2" xfId="6977"/>
    <cellStyle name="SAPBEXexcBad7 3 2 2 5" xfId="6978"/>
    <cellStyle name="SAPBEXexcBad7 3 2 2 5 2" xfId="6979"/>
    <cellStyle name="SAPBEXexcBad7 3 2 2 6" xfId="29857"/>
    <cellStyle name="SAPBEXexcBad7 3 2 2 7" xfId="29858"/>
    <cellStyle name="SAPBEXexcBad7 3 2 2 8" xfId="49666"/>
    <cellStyle name="SAPBEXexcBad7 3 2 20" xfId="29859"/>
    <cellStyle name="SAPBEXexcBad7 3 2 21" xfId="29860"/>
    <cellStyle name="SAPBEXexcBad7 3 2 22" xfId="29861"/>
    <cellStyle name="SAPBEXexcBad7 3 2 23" xfId="29862"/>
    <cellStyle name="SAPBEXexcBad7 3 2 24" xfId="29863"/>
    <cellStyle name="SAPBEXexcBad7 3 2 25" xfId="29864"/>
    <cellStyle name="SAPBEXexcBad7 3 2 26" xfId="29865"/>
    <cellStyle name="SAPBEXexcBad7 3 2 27" xfId="29866"/>
    <cellStyle name="SAPBEXexcBad7 3 2 28" xfId="48274"/>
    <cellStyle name="SAPBEXexcBad7 3 2 29" xfId="49151"/>
    <cellStyle name="SAPBEXexcBad7 3 2 3" xfId="29867"/>
    <cellStyle name="SAPBEXexcBad7 3 2 4" xfId="29868"/>
    <cellStyle name="SAPBEXexcBad7 3 2 5" xfId="29869"/>
    <cellStyle name="SAPBEXexcBad7 3 2 6" xfId="29870"/>
    <cellStyle name="SAPBEXexcBad7 3 2 7" xfId="29871"/>
    <cellStyle name="SAPBEXexcBad7 3 2 8" xfId="29872"/>
    <cellStyle name="SAPBEXexcBad7 3 2 9" xfId="29873"/>
    <cellStyle name="SAPBEXexcBad7 3 20" xfId="29874"/>
    <cellStyle name="SAPBEXexcBad7 3 21" xfId="29875"/>
    <cellStyle name="SAPBEXexcBad7 3 22" xfId="29876"/>
    <cellStyle name="SAPBEXexcBad7 3 23" xfId="29877"/>
    <cellStyle name="SAPBEXexcBad7 3 24" xfId="29878"/>
    <cellStyle name="SAPBEXexcBad7 3 25" xfId="29879"/>
    <cellStyle name="SAPBEXexcBad7 3 26" xfId="29880"/>
    <cellStyle name="SAPBEXexcBad7 3 27" xfId="29881"/>
    <cellStyle name="SAPBEXexcBad7 3 28" xfId="29882"/>
    <cellStyle name="SAPBEXexcBad7 3 29" xfId="29883"/>
    <cellStyle name="SAPBEXexcBad7 3 3" xfId="779"/>
    <cellStyle name="SAPBEXexcBad7 3 3 10" xfId="29884"/>
    <cellStyle name="SAPBEXexcBad7 3 3 11" xfId="29885"/>
    <cellStyle name="SAPBEXexcBad7 3 3 12" xfId="29886"/>
    <cellStyle name="SAPBEXexcBad7 3 3 13" xfId="29887"/>
    <cellStyle name="SAPBEXexcBad7 3 3 14" xfId="29888"/>
    <cellStyle name="SAPBEXexcBad7 3 3 15" xfId="29889"/>
    <cellStyle name="SAPBEXexcBad7 3 3 16" xfId="29890"/>
    <cellStyle name="SAPBEXexcBad7 3 3 17" xfId="29891"/>
    <cellStyle name="SAPBEXexcBad7 3 3 18" xfId="29892"/>
    <cellStyle name="SAPBEXexcBad7 3 3 19" xfId="29893"/>
    <cellStyle name="SAPBEXexcBad7 3 3 2" xfId="1728"/>
    <cellStyle name="SAPBEXexcBad7 3 3 2 2" xfId="6980"/>
    <cellStyle name="SAPBEXexcBad7 3 3 2 2 2" xfId="6981"/>
    <cellStyle name="SAPBEXexcBad7 3 3 2 2 2 2" xfId="6982"/>
    <cellStyle name="SAPBEXexcBad7 3 3 2 2 2 2 2" xfId="6983"/>
    <cellStyle name="SAPBEXexcBad7 3 3 2 2 2 3" xfId="6984"/>
    <cellStyle name="SAPBEXexcBad7 3 3 2 2 3" xfId="6985"/>
    <cellStyle name="SAPBEXexcBad7 3 3 2 2 3 2" xfId="6986"/>
    <cellStyle name="SAPBEXexcBad7 3 3 2 2 3 2 2" xfId="6987"/>
    <cellStyle name="SAPBEXexcBad7 3 3 2 2 4" xfId="6988"/>
    <cellStyle name="SAPBEXexcBad7 3 3 2 2 4 2" xfId="6989"/>
    <cellStyle name="SAPBEXexcBad7 3 3 2 3" xfId="6990"/>
    <cellStyle name="SAPBEXexcBad7 3 3 2 3 2" xfId="6991"/>
    <cellStyle name="SAPBEXexcBad7 3 3 2 3 2 2" xfId="6992"/>
    <cellStyle name="SAPBEXexcBad7 3 3 2 3 3" xfId="6993"/>
    <cellStyle name="SAPBEXexcBad7 3 3 2 4" xfId="6994"/>
    <cellStyle name="SAPBEXexcBad7 3 3 2 4 2" xfId="6995"/>
    <cellStyle name="SAPBEXexcBad7 3 3 2 4 2 2" xfId="6996"/>
    <cellStyle name="SAPBEXexcBad7 3 3 2 5" xfId="6997"/>
    <cellStyle name="SAPBEXexcBad7 3 3 2 5 2" xfId="6998"/>
    <cellStyle name="SAPBEXexcBad7 3 3 2 6" xfId="29894"/>
    <cellStyle name="SAPBEXexcBad7 3 3 2 7" xfId="29895"/>
    <cellStyle name="SAPBEXexcBad7 3 3 2 8" xfId="49667"/>
    <cellStyle name="SAPBEXexcBad7 3 3 20" xfId="29896"/>
    <cellStyle name="SAPBEXexcBad7 3 3 21" xfId="29897"/>
    <cellStyle name="SAPBEXexcBad7 3 3 22" xfId="29898"/>
    <cellStyle name="SAPBEXexcBad7 3 3 23" xfId="29899"/>
    <cellStyle name="SAPBEXexcBad7 3 3 24" xfId="29900"/>
    <cellStyle name="SAPBEXexcBad7 3 3 25" xfId="29901"/>
    <cellStyle name="SAPBEXexcBad7 3 3 26" xfId="29902"/>
    <cellStyle name="SAPBEXexcBad7 3 3 27" xfId="29903"/>
    <cellStyle name="SAPBEXexcBad7 3 3 28" xfId="48275"/>
    <cellStyle name="SAPBEXexcBad7 3 3 29" xfId="49152"/>
    <cellStyle name="SAPBEXexcBad7 3 3 3" xfId="29904"/>
    <cellStyle name="SAPBEXexcBad7 3 3 4" xfId="29905"/>
    <cellStyle name="SAPBEXexcBad7 3 3 5" xfId="29906"/>
    <cellStyle name="SAPBEXexcBad7 3 3 6" xfId="29907"/>
    <cellStyle name="SAPBEXexcBad7 3 3 7" xfId="29908"/>
    <cellStyle name="SAPBEXexcBad7 3 3 8" xfId="29909"/>
    <cellStyle name="SAPBEXexcBad7 3 3 9" xfId="29910"/>
    <cellStyle name="SAPBEXexcBad7 3 30" xfId="29911"/>
    <cellStyle name="SAPBEXexcBad7 3 31" xfId="29912"/>
    <cellStyle name="SAPBEXexcBad7 3 32" xfId="29913"/>
    <cellStyle name="SAPBEXexcBad7 3 33" xfId="48276"/>
    <cellStyle name="SAPBEXexcBad7 3 34" xfId="49150"/>
    <cellStyle name="SAPBEXexcBad7 3 4" xfId="780"/>
    <cellStyle name="SAPBEXexcBad7 3 4 10" xfId="29914"/>
    <cellStyle name="SAPBEXexcBad7 3 4 11" xfId="29915"/>
    <cellStyle name="SAPBEXexcBad7 3 4 12" xfId="29916"/>
    <cellStyle name="SAPBEXexcBad7 3 4 13" xfId="29917"/>
    <cellStyle name="SAPBEXexcBad7 3 4 14" xfId="29918"/>
    <cellStyle name="SAPBEXexcBad7 3 4 15" xfId="29919"/>
    <cellStyle name="SAPBEXexcBad7 3 4 16" xfId="29920"/>
    <cellStyle name="SAPBEXexcBad7 3 4 17" xfId="29921"/>
    <cellStyle name="SAPBEXexcBad7 3 4 18" xfId="29922"/>
    <cellStyle name="SAPBEXexcBad7 3 4 19" xfId="29923"/>
    <cellStyle name="SAPBEXexcBad7 3 4 2" xfId="1729"/>
    <cellStyle name="SAPBEXexcBad7 3 4 2 2" xfId="6999"/>
    <cellStyle name="SAPBEXexcBad7 3 4 2 2 2" xfId="7000"/>
    <cellStyle name="SAPBEXexcBad7 3 4 2 2 2 2" xfId="7001"/>
    <cellStyle name="SAPBEXexcBad7 3 4 2 2 2 2 2" xfId="7002"/>
    <cellStyle name="SAPBEXexcBad7 3 4 2 2 2 3" xfId="7003"/>
    <cellStyle name="SAPBEXexcBad7 3 4 2 2 3" xfId="7004"/>
    <cellStyle name="SAPBEXexcBad7 3 4 2 2 3 2" xfId="7005"/>
    <cellStyle name="SAPBEXexcBad7 3 4 2 2 3 2 2" xfId="7006"/>
    <cellStyle name="SAPBEXexcBad7 3 4 2 2 4" xfId="7007"/>
    <cellStyle name="SAPBEXexcBad7 3 4 2 2 4 2" xfId="7008"/>
    <cellStyle name="SAPBEXexcBad7 3 4 2 3" xfId="7009"/>
    <cellStyle name="SAPBEXexcBad7 3 4 2 3 2" xfId="7010"/>
    <cellStyle name="SAPBEXexcBad7 3 4 2 3 2 2" xfId="7011"/>
    <cellStyle name="SAPBEXexcBad7 3 4 2 3 3" xfId="7012"/>
    <cellStyle name="SAPBEXexcBad7 3 4 2 4" xfId="7013"/>
    <cellStyle name="SAPBEXexcBad7 3 4 2 4 2" xfId="7014"/>
    <cellStyle name="SAPBEXexcBad7 3 4 2 4 2 2" xfId="7015"/>
    <cellStyle name="SAPBEXexcBad7 3 4 2 5" xfId="7016"/>
    <cellStyle name="SAPBEXexcBad7 3 4 2 5 2" xfId="7017"/>
    <cellStyle name="SAPBEXexcBad7 3 4 2 6" xfId="29924"/>
    <cellStyle name="SAPBEXexcBad7 3 4 2 7" xfId="29925"/>
    <cellStyle name="SAPBEXexcBad7 3 4 2 8" xfId="49668"/>
    <cellStyle name="SAPBEXexcBad7 3 4 20" xfId="29926"/>
    <cellStyle name="SAPBEXexcBad7 3 4 21" xfId="29927"/>
    <cellStyle name="SAPBEXexcBad7 3 4 22" xfId="29928"/>
    <cellStyle name="SAPBEXexcBad7 3 4 23" xfId="29929"/>
    <cellStyle name="SAPBEXexcBad7 3 4 24" xfId="29930"/>
    <cellStyle name="SAPBEXexcBad7 3 4 25" xfId="29931"/>
    <cellStyle name="SAPBEXexcBad7 3 4 26" xfId="29932"/>
    <cellStyle name="SAPBEXexcBad7 3 4 27" xfId="29933"/>
    <cellStyle name="SAPBEXexcBad7 3 4 28" xfId="48277"/>
    <cellStyle name="SAPBEXexcBad7 3 4 29" xfId="49153"/>
    <cellStyle name="SAPBEXexcBad7 3 4 3" xfId="29934"/>
    <cellStyle name="SAPBEXexcBad7 3 4 4" xfId="29935"/>
    <cellStyle name="SAPBEXexcBad7 3 4 5" xfId="29936"/>
    <cellStyle name="SAPBEXexcBad7 3 4 6" xfId="29937"/>
    <cellStyle name="SAPBEXexcBad7 3 4 7" xfId="29938"/>
    <cellStyle name="SAPBEXexcBad7 3 4 8" xfId="29939"/>
    <cellStyle name="SAPBEXexcBad7 3 4 9" xfId="29940"/>
    <cellStyle name="SAPBEXexcBad7 3 5" xfId="781"/>
    <cellStyle name="SAPBEXexcBad7 3 5 10" xfId="29941"/>
    <cellStyle name="SAPBEXexcBad7 3 5 11" xfId="29942"/>
    <cellStyle name="SAPBEXexcBad7 3 5 12" xfId="29943"/>
    <cellStyle name="SAPBEXexcBad7 3 5 13" xfId="29944"/>
    <cellStyle name="SAPBEXexcBad7 3 5 14" xfId="29945"/>
    <cellStyle name="SAPBEXexcBad7 3 5 15" xfId="29946"/>
    <cellStyle name="SAPBEXexcBad7 3 5 16" xfId="29947"/>
    <cellStyle name="SAPBEXexcBad7 3 5 17" xfId="29948"/>
    <cellStyle name="SAPBEXexcBad7 3 5 18" xfId="29949"/>
    <cellStyle name="SAPBEXexcBad7 3 5 19" xfId="29950"/>
    <cellStyle name="SAPBEXexcBad7 3 5 2" xfId="1730"/>
    <cellStyle name="SAPBEXexcBad7 3 5 2 2" xfId="7018"/>
    <cellStyle name="SAPBEXexcBad7 3 5 2 2 2" xfId="7019"/>
    <cellStyle name="SAPBEXexcBad7 3 5 2 2 2 2" xfId="7020"/>
    <cellStyle name="SAPBEXexcBad7 3 5 2 2 2 2 2" xfId="7021"/>
    <cellStyle name="SAPBEXexcBad7 3 5 2 2 2 3" xfId="7022"/>
    <cellStyle name="SAPBEXexcBad7 3 5 2 2 3" xfId="7023"/>
    <cellStyle name="SAPBEXexcBad7 3 5 2 2 3 2" xfId="7024"/>
    <cellStyle name="SAPBEXexcBad7 3 5 2 2 3 2 2" xfId="7025"/>
    <cellStyle name="SAPBEXexcBad7 3 5 2 2 4" xfId="7026"/>
    <cellStyle name="SAPBEXexcBad7 3 5 2 2 4 2" xfId="7027"/>
    <cellStyle name="SAPBEXexcBad7 3 5 2 3" xfId="7028"/>
    <cellStyle name="SAPBEXexcBad7 3 5 2 3 2" xfId="7029"/>
    <cellStyle name="SAPBEXexcBad7 3 5 2 3 2 2" xfId="7030"/>
    <cellStyle name="SAPBEXexcBad7 3 5 2 3 3" xfId="7031"/>
    <cellStyle name="SAPBEXexcBad7 3 5 2 4" xfId="7032"/>
    <cellStyle name="SAPBEXexcBad7 3 5 2 4 2" xfId="7033"/>
    <cellStyle name="SAPBEXexcBad7 3 5 2 4 2 2" xfId="7034"/>
    <cellStyle name="SAPBEXexcBad7 3 5 2 5" xfId="7035"/>
    <cellStyle name="SAPBEXexcBad7 3 5 2 5 2" xfId="7036"/>
    <cellStyle name="SAPBEXexcBad7 3 5 2 6" xfId="29951"/>
    <cellStyle name="SAPBEXexcBad7 3 5 2 7" xfId="29952"/>
    <cellStyle name="SAPBEXexcBad7 3 5 2 8" xfId="49669"/>
    <cellStyle name="SAPBEXexcBad7 3 5 20" xfId="29953"/>
    <cellStyle name="SAPBEXexcBad7 3 5 21" xfId="29954"/>
    <cellStyle name="SAPBEXexcBad7 3 5 22" xfId="29955"/>
    <cellStyle name="SAPBEXexcBad7 3 5 23" xfId="29956"/>
    <cellStyle name="SAPBEXexcBad7 3 5 24" xfId="29957"/>
    <cellStyle name="SAPBEXexcBad7 3 5 25" xfId="29958"/>
    <cellStyle name="SAPBEXexcBad7 3 5 26" xfId="29959"/>
    <cellStyle name="SAPBEXexcBad7 3 5 27" xfId="29960"/>
    <cellStyle name="SAPBEXexcBad7 3 5 28" xfId="48278"/>
    <cellStyle name="SAPBEXexcBad7 3 5 29" xfId="49154"/>
    <cellStyle name="SAPBEXexcBad7 3 5 3" xfId="29961"/>
    <cellStyle name="SAPBEXexcBad7 3 5 4" xfId="29962"/>
    <cellStyle name="SAPBEXexcBad7 3 5 5" xfId="29963"/>
    <cellStyle name="SAPBEXexcBad7 3 5 6" xfId="29964"/>
    <cellStyle name="SAPBEXexcBad7 3 5 7" xfId="29965"/>
    <cellStyle name="SAPBEXexcBad7 3 5 8" xfId="29966"/>
    <cellStyle name="SAPBEXexcBad7 3 5 9" xfId="29967"/>
    <cellStyle name="SAPBEXexcBad7 3 6" xfId="782"/>
    <cellStyle name="SAPBEXexcBad7 3 6 10" xfId="29968"/>
    <cellStyle name="SAPBEXexcBad7 3 6 11" xfId="29969"/>
    <cellStyle name="SAPBEXexcBad7 3 6 12" xfId="29970"/>
    <cellStyle name="SAPBEXexcBad7 3 6 13" xfId="29971"/>
    <cellStyle name="SAPBEXexcBad7 3 6 14" xfId="29972"/>
    <cellStyle name="SAPBEXexcBad7 3 6 15" xfId="29973"/>
    <cellStyle name="SAPBEXexcBad7 3 6 16" xfId="29974"/>
    <cellStyle name="SAPBEXexcBad7 3 6 17" xfId="29975"/>
    <cellStyle name="SAPBEXexcBad7 3 6 18" xfId="29976"/>
    <cellStyle name="SAPBEXexcBad7 3 6 19" xfId="29977"/>
    <cellStyle name="SAPBEXexcBad7 3 6 2" xfId="1731"/>
    <cellStyle name="SAPBEXexcBad7 3 6 2 2" xfId="7037"/>
    <cellStyle name="SAPBEXexcBad7 3 6 2 2 2" xfId="7038"/>
    <cellStyle name="SAPBEXexcBad7 3 6 2 2 2 2" xfId="7039"/>
    <cellStyle name="SAPBEXexcBad7 3 6 2 2 2 2 2" xfId="7040"/>
    <cellStyle name="SAPBEXexcBad7 3 6 2 2 2 3" xfId="7041"/>
    <cellStyle name="SAPBEXexcBad7 3 6 2 2 3" xfId="7042"/>
    <cellStyle name="SAPBEXexcBad7 3 6 2 2 3 2" xfId="7043"/>
    <cellStyle name="SAPBEXexcBad7 3 6 2 2 3 2 2" xfId="7044"/>
    <cellStyle name="SAPBEXexcBad7 3 6 2 2 4" xfId="7045"/>
    <cellStyle name="SAPBEXexcBad7 3 6 2 2 4 2" xfId="7046"/>
    <cellStyle name="SAPBEXexcBad7 3 6 2 3" xfId="7047"/>
    <cellStyle name="SAPBEXexcBad7 3 6 2 3 2" xfId="7048"/>
    <cellStyle name="SAPBEXexcBad7 3 6 2 3 2 2" xfId="7049"/>
    <cellStyle name="SAPBEXexcBad7 3 6 2 3 3" xfId="7050"/>
    <cellStyle name="SAPBEXexcBad7 3 6 2 4" xfId="7051"/>
    <cellStyle name="SAPBEXexcBad7 3 6 2 4 2" xfId="7052"/>
    <cellStyle name="SAPBEXexcBad7 3 6 2 4 2 2" xfId="7053"/>
    <cellStyle name="SAPBEXexcBad7 3 6 2 5" xfId="7054"/>
    <cellStyle name="SAPBEXexcBad7 3 6 2 5 2" xfId="7055"/>
    <cellStyle name="SAPBEXexcBad7 3 6 2 6" xfId="29978"/>
    <cellStyle name="SAPBEXexcBad7 3 6 2 7" xfId="29979"/>
    <cellStyle name="SAPBEXexcBad7 3 6 2 8" xfId="49670"/>
    <cellStyle name="SAPBEXexcBad7 3 6 20" xfId="29980"/>
    <cellStyle name="SAPBEXexcBad7 3 6 21" xfId="29981"/>
    <cellStyle name="SAPBEXexcBad7 3 6 22" xfId="29982"/>
    <cellStyle name="SAPBEXexcBad7 3 6 23" xfId="29983"/>
    <cellStyle name="SAPBEXexcBad7 3 6 24" xfId="29984"/>
    <cellStyle name="SAPBEXexcBad7 3 6 25" xfId="29985"/>
    <cellStyle name="SAPBEXexcBad7 3 6 26" xfId="29986"/>
    <cellStyle name="SAPBEXexcBad7 3 6 27" xfId="29987"/>
    <cellStyle name="SAPBEXexcBad7 3 6 28" xfId="48279"/>
    <cellStyle name="SAPBEXexcBad7 3 6 29" xfId="49155"/>
    <cellStyle name="SAPBEXexcBad7 3 6 3" xfId="29988"/>
    <cellStyle name="SAPBEXexcBad7 3 6 4" xfId="29989"/>
    <cellStyle name="SAPBEXexcBad7 3 6 5" xfId="29990"/>
    <cellStyle name="SAPBEXexcBad7 3 6 6" xfId="29991"/>
    <cellStyle name="SAPBEXexcBad7 3 6 7" xfId="29992"/>
    <cellStyle name="SAPBEXexcBad7 3 6 8" xfId="29993"/>
    <cellStyle name="SAPBEXexcBad7 3 6 9" xfId="29994"/>
    <cellStyle name="SAPBEXexcBad7 3 7" xfId="1732"/>
    <cellStyle name="SAPBEXexcBad7 3 7 2" xfId="7056"/>
    <cellStyle name="SAPBEXexcBad7 3 7 2 2" xfId="7057"/>
    <cellStyle name="SAPBEXexcBad7 3 7 2 2 2" xfId="7058"/>
    <cellStyle name="SAPBEXexcBad7 3 7 2 2 2 2" xfId="7059"/>
    <cellStyle name="SAPBEXexcBad7 3 7 2 2 3" xfId="7060"/>
    <cellStyle name="SAPBEXexcBad7 3 7 2 3" xfId="7061"/>
    <cellStyle name="SAPBEXexcBad7 3 7 2 3 2" xfId="7062"/>
    <cellStyle name="SAPBEXexcBad7 3 7 2 3 2 2" xfId="7063"/>
    <cellStyle name="SAPBEXexcBad7 3 7 2 4" xfId="7064"/>
    <cellStyle name="SAPBEXexcBad7 3 7 2 4 2" xfId="7065"/>
    <cellStyle name="SAPBEXexcBad7 3 7 3" xfId="7066"/>
    <cellStyle name="SAPBEXexcBad7 3 7 3 2" xfId="7067"/>
    <cellStyle name="SAPBEXexcBad7 3 7 3 2 2" xfId="7068"/>
    <cellStyle name="SAPBEXexcBad7 3 7 3 3" xfId="7069"/>
    <cellStyle name="SAPBEXexcBad7 3 7 4" xfId="7070"/>
    <cellStyle name="SAPBEXexcBad7 3 7 4 2" xfId="7071"/>
    <cellStyle name="SAPBEXexcBad7 3 7 4 2 2" xfId="7072"/>
    <cellStyle name="SAPBEXexcBad7 3 7 5" xfId="7073"/>
    <cellStyle name="SAPBEXexcBad7 3 7 5 2" xfId="7074"/>
    <cellStyle name="SAPBEXexcBad7 3 7 6" xfId="29995"/>
    <cellStyle name="SAPBEXexcBad7 3 7 7" xfId="29996"/>
    <cellStyle name="SAPBEXexcBad7 3 7 8" xfId="49665"/>
    <cellStyle name="SAPBEXexcBad7 3 8" xfId="29997"/>
    <cellStyle name="SAPBEXexcBad7 3 9" xfId="29998"/>
    <cellStyle name="SAPBEXexcBad7 30" xfId="29999"/>
    <cellStyle name="SAPBEXexcBad7 31" xfId="30000"/>
    <cellStyle name="SAPBEXexcBad7 32" xfId="30001"/>
    <cellStyle name="SAPBEXexcBad7 33" xfId="30002"/>
    <cellStyle name="SAPBEXexcBad7 34" xfId="30003"/>
    <cellStyle name="SAPBEXexcBad7 35" xfId="30004"/>
    <cellStyle name="SAPBEXexcBad7 36" xfId="48280"/>
    <cellStyle name="SAPBEXexcBad7 37" xfId="49138"/>
    <cellStyle name="SAPBEXexcBad7 4" xfId="783"/>
    <cellStyle name="SAPBEXexcBad7 4 10" xfId="30005"/>
    <cellStyle name="SAPBEXexcBad7 4 11" xfId="30006"/>
    <cellStyle name="SAPBEXexcBad7 4 12" xfId="30007"/>
    <cellStyle name="SAPBEXexcBad7 4 13" xfId="30008"/>
    <cellStyle name="SAPBEXexcBad7 4 14" xfId="30009"/>
    <cellStyle name="SAPBEXexcBad7 4 15" xfId="30010"/>
    <cellStyle name="SAPBEXexcBad7 4 16" xfId="30011"/>
    <cellStyle name="SAPBEXexcBad7 4 17" xfId="30012"/>
    <cellStyle name="SAPBEXexcBad7 4 18" xfId="30013"/>
    <cellStyle name="SAPBEXexcBad7 4 19" xfId="30014"/>
    <cellStyle name="SAPBEXexcBad7 4 2" xfId="1733"/>
    <cellStyle name="SAPBEXexcBad7 4 2 2" xfId="7075"/>
    <cellStyle name="SAPBEXexcBad7 4 2 2 2" xfId="7076"/>
    <cellStyle name="SAPBEXexcBad7 4 2 2 2 2" xfId="7077"/>
    <cellStyle name="SAPBEXexcBad7 4 2 2 2 2 2" xfId="7078"/>
    <cellStyle name="SAPBEXexcBad7 4 2 2 2 3" xfId="7079"/>
    <cellStyle name="SAPBEXexcBad7 4 2 2 3" xfId="7080"/>
    <cellStyle name="SAPBEXexcBad7 4 2 2 3 2" xfId="7081"/>
    <cellStyle name="SAPBEXexcBad7 4 2 2 3 2 2" xfId="7082"/>
    <cellStyle name="SAPBEXexcBad7 4 2 2 4" xfId="7083"/>
    <cellStyle name="SAPBEXexcBad7 4 2 2 4 2" xfId="7084"/>
    <cellStyle name="SAPBEXexcBad7 4 2 3" xfId="7085"/>
    <cellStyle name="SAPBEXexcBad7 4 2 3 2" xfId="7086"/>
    <cellStyle name="SAPBEXexcBad7 4 2 3 2 2" xfId="7087"/>
    <cellStyle name="SAPBEXexcBad7 4 2 3 3" xfId="7088"/>
    <cellStyle name="SAPBEXexcBad7 4 2 4" xfId="7089"/>
    <cellStyle name="SAPBEXexcBad7 4 2 4 2" xfId="7090"/>
    <cellStyle name="SAPBEXexcBad7 4 2 4 2 2" xfId="7091"/>
    <cellStyle name="SAPBEXexcBad7 4 2 5" xfId="7092"/>
    <cellStyle name="SAPBEXexcBad7 4 2 5 2" xfId="7093"/>
    <cellStyle name="SAPBEXexcBad7 4 2 6" xfId="30015"/>
    <cellStyle name="SAPBEXexcBad7 4 2 7" xfId="30016"/>
    <cellStyle name="SAPBEXexcBad7 4 2 8" xfId="49671"/>
    <cellStyle name="SAPBEXexcBad7 4 20" xfId="30017"/>
    <cellStyle name="SAPBEXexcBad7 4 21" xfId="30018"/>
    <cellStyle name="SAPBEXexcBad7 4 22" xfId="30019"/>
    <cellStyle name="SAPBEXexcBad7 4 23" xfId="30020"/>
    <cellStyle name="SAPBEXexcBad7 4 24" xfId="30021"/>
    <cellStyle name="SAPBEXexcBad7 4 25" xfId="30022"/>
    <cellStyle name="SAPBEXexcBad7 4 26" xfId="30023"/>
    <cellStyle name="SAPBEXexcBad7 4 27" xfId="30024"/>
    <cellStyle name="SAPBEXexcBad7 4 28" xfId="48281"/>
    <cellStyle name="SAPBEXexcBad7 4 29" xfId="49156"/>
    <cellStyle name="SAPBEXexcBad7 4 3" xfId="30025"/>
    <cellStyle name="SAPBEXexcBad7 4 4" xfId="30026"/>
    <cellStyle name="SAPBEXexcBad7 4 5" xfId="30027"/>
    <cellStyle name="SAPBEXexcBad7 4 6" xfId="30028"/>
    <cellStyle name="SAPBEXexcBad7 4 7" xfId="30029"/>
    <cellStyle name="SAPBEXexcBad7 4 8" xfId="30030"/>
    <cellStyle name="SAPBEXexcBad7 4 9" xfId="30031"/>
    <cellStyle name="SAPBEXexcBad7 5" xfId="784"/>
    <cellStyle name="SAPBEXexcBad7 5 10" xfId="30032"/>
    <cellStyle name="SAPBEXexcBad7 5 11" xfId="30033"/>
    <cellStyle name="SAPBEXexcBad7 5 12" xfId="30034"/>
    <cellStyle name="SAPBEXexcBad7 5 13" xfId="30035"/>
    <cellStyle name="SAPBEXexcBad7 5 14" xfId="30036"/>
    <cellStyle name="SAPBEXexcBad7 5 15" xfId="30037"/>
    <cellStyle name="SAPBEXexcBad7 5 16" xfId="30038"/>
    <cellStyle name="SAPBEXexcBad7 5 17" xfId="30039"/>
    <cellStyle name="SAPBEXexcBad7 5 18" xfId="30040"/>
    <cellStyle name="SAPBEXexcBad7 5 19" xfId="30041"/>
    <cellStyle name="SAPBEXexcBad7 5 2" xfId="1734"/>
    <cellStyle name="SAPBEXexcBad7 5 2 2" xfId="7094"/>
    <cellStyle name="SAPBEXexcBad7 5 2 2 2" xfId="7095"/>
    <cellStyle name="SAPBEXexcBad7 5 2 2 2 2" xfId="7096"/>
    <cellStyle name="SAPBEXexcBad7 5 2 2 2 2 2" xfId="7097"/>
    <cellStyle name="SAPBEXexcBad7 5 2 2 2 3" xfId="7098"/>
    <cellStyle name="SAPBEXexcBad7 5 2 2 3" xfId="7099"/>
    <cellStyle name="SAPBEXexcBad7 5 2 2 3 2" xfId="7100"/>
    <cellStyle name="SAPBEXexcBad7 5 2 2 3 2 2" xfId="7101"/>
    <cellStyle name="SAPBEXexcBad7 5 2 2 4" xfId="7102"/>
    <cellStyle name="SAPBEXexcBad7 5 2 2 4 2" xfId="7103"/>
    <cellStyle name="SAPBEXexcBad7 5 2 3" xfId="7104"/>
    <cellStyle name="SAPBEXexcBad7 5 2 3 2" xfId="7105"/>
    <cellStyle name="SAPBEXexcBad7 5 2 3 2 2" xfId="7106"/>
    <cellStyle name="SAPBEXexcBad7 5 2 3 3" xfId="7107"/>
    <cellStyle name="SAPBEXexcBad7 5 2 4" xfId="7108"/>
    <cellStyle name="SAPBEXexcBad7 5 2 4 2" xfId="7109"/>
    <cellStyle name="SAPBEXexcBad7 5 2 4 2 2" xfId="7110"/>
    <cellStyle name="SAPBEXexcBad7 5 2 5" xfId="7111"/>
    <cellStyle name="SAPBEXexcBad7 5 2 5 2" xfId="7112"/>
    <cellStyle name="SAPBEXexcBad7 5 2 6" xfId="30042"/>
    <cellStyle name="SAPBEXexcBad7 5 2 7" xfId="30043"/>
    <cellStyle name="SAPBEXexcBad7 5 2 8" xfId="49672"/>
    <cellStyle name="SAPBEXexcBad7 5 20" xfId="30044"/>
    <cellStyle name="SAPBEXexcBad7 5 21" xfId="30045"/>
    <cellStyle name="SAPBEXexcBad7 5 22" xfId="30046"/>
    <cellStyle name="SAPBEXexcBad7 5 23" xfId="30047"/>
    <cellStyle name="SAPBEXexcBad7 5 24" xfId="30048"/>
    <cellStyle name="SAPBEXexcBad7 5 25" xfId="30049"/>
    <cellStyle name="SAPBEXexcBad7 5 26" xfId="30050"/>
    <cellStyle name="SAPBEXexcBad7 5 27" xfId="30051"/>
    <cellStyle name="SAPBEXexcBad7 5 28" xfId="48282"/>
    <cellStyle name="SAPBEXexcBad7 5 29" xfId="49157"/>
    <cellStyle name="SAPBEXexcBad7 5 3" xfId="30052"/>
    <cellStyle name="SAPBEXexcBad7 5 4" xfId="30053"/>
    <cellStyle name="SAPBEXexcBad7 5 5" xfId="30054"/>
    <cellStyle name="SAPBEXexcBad7 5 6" xfId="30055"/>
    <cellStyle name="SAPBEXexcBad7 5 7" xfId="30056"/>
    <cellStyle name="SAPBEXexcBad7 5 8" xfId="30057"/>
    <cellStyle name="SAPBEXexcBad7 5 9" xfId="30058"/>
    <cellStyle name="SAPBEXexcBad7 6" xfId="785"/>
    <cellStyle name="SAPBEXexcBad7 6 10" xfId="30059"/>
    <cellStyle name="SAPBEXexcBad7 6 11" xfId="30060"/>
    <cellStyle name="SAPBEXexcBad7 6 12" xfId="30061"/>
    <cellStyle name="SAPBEXexcBad7 6 13" xfId="30062"/>
    <cellStyle name="SAPBEXexcBad7 6 14" xfId="30063"/>
    <cellStyle name="SAPBEXexcBad7 6 15" xfId="30064"/>
    <cellStyle name="SAPBEXexcBad7 6 16" xfId="30065"/>
    <cellStyle name="SAPBEXexcBad7 6 17" xfId="30066"/>
    <cellStyle name="SAPBEXexcBad7 6 18" xfId="30067"/>
    <cellStyle name="SAPBEXexcBad7 6 19" xfId="30068"/>
    <cellStyle name="SAPBEXexcBad7 6 2" xfId="1735"/>
    <cellStyle name="SAPBEXexcBad7 6 2 2" xfId="7113"/>
    <cellStyle name="SAPBEXexcBad7 6 2 2 2" xfId="7114"/>
    <cellStyle name="SAPBEXexcBad7 6 2 2 2 2" xfId="7115"/>
    <cellStyle name="SAPBEXexcBad7 6 2 2 2 2 2" xfId="7116"/>
    <cellStyle name="SAPBEXexcBad7 6 2 2 2 3" xfId="7117"/>
    <cellStyle name="SAPBEXexcBad7 6 2 2 3" xfId="7118"/>
    <cellStyle name="SAPBEXexcBad7 6 2 2 3 2" xfId="7119"/>
    <cellStyle name="SAPBEXexcBad7 6 2 2 3 2 2" xfId="7120"/>
    <cellStyle name="SAPBEXexcBad7 6 2 2 4" xfId="7121"/>
    <cellStyle name="SAPBEXexcBad7 6 2 2 4 2" xfId="7122"/>
    <cellStyle name="SAPBEXexcBad7 6 2 3" xfId="7123"/>
    <cellStyle name="SAPBEXexcBad7 6 2 3 2" xfId="7124"/>
    <cellStyle name="SAPBEXexcBad7 6 2 3 2 2" xfId="7125"/>
    <cellStyle name="SAPBEXexcBad7 6 2 3 3" xfId="7126"/>
    <cellStyle name="SAPBEXexcBad7 6 2 4" xfId="7127"/>
    <cellStyle name="SAPBEXexcBad7 6 2 4 2" xfId="7128"/>
    <cellStyle name="SAPBEXexcBad7 6 2 4 2 2" xfId="7129"/>
    <cellStyle name="SAPBEXexcBad7 6 2 5" xfId="7130"/>
    <cellStyle name="SAPBEXexcBad7 6 2 5 2" xfId="7131"/>
    <cellStyle name="SAPBEXexcBad7 6 2 6" xfId="30069"/>
    <cellStyle name="SAPBEXexcBad7 6 2 7" xfId="30070"/>
    <cellStyle name="SAPBEXexcBad7 6 2 8" xfId="49673"/>
    <cellStyle name="SAPBEXexcBad7 6 20" xfId="30071"/>
    <cellStyle name="SAPBEXexcBad7 6 21" xfId="30072"/>
    <cellStyle name="SAPBEXexcBad7 6 22" xfId="30073"/>
    <cellStyle name="SAPBEXexcBad7 6 23" xfId="30074"/>
    <cellStyle name="SAPBEXexcBad7 6 24" xfId="30075"/>
    <cellStyle name="SAPBEXexcBad7 6 25" xfId="30076"/>
    <cellStyle name="SAPBEXexcBad7 6 26" xfId="30077"/>
    <cellStyle name="SAPBEXexcBad7 6 27" xfId="30078"/>
    <cellStyle name="SAPBEXexcBad7 6 28" xfId="48283"/>
    <cellStyle name="SAPBEXexcBad7 6 29" xfId="49158"/>
    <cellStyle name="SAPBEXexcBad7 6 3" xfId="30079"/>
    <cellStyle name="SAPBEXexcBad7 6 4" xfId="30080"/>
    <cellStyle name="SAPBEXexcBad7 6 5" xfId="30081"/>
    <cellStyle name="SAPBEXexcBad7 6 6" xfId="30082"/>
    <cellStyle name="SAPBEXexcBad7 6 7" xfId="30083"/>
    <cellStyle name="SAPBEXexcBad7 6 8" xfId="30084"/>
    <cellStyle name="SAPBEXexcBad7 6 9" xfId="30085"/>
    <cellStyle name="SAPBEXexcBad7 7" xfId="786"/>
    <cellStyle name="SAPBEXexcBad7 7 10" xfId="30086"/>
    <cellStyle name="SAPBEXexcBad7 7 11" xfId="30087"/>
    <cellStyle name="SAPBEXexcBad7 7 12" xfId="30088"/>
    <cellStyle name="SAPBEXexcBad7 7 13" xfId="30089"/>
    <cellStyle name="SAPBEXexcBad7 7 14" xfId="30090"/>
    <cellStyle name="SAPBEXexcBad7 7 15" xfId="30091"/>
    <cellStyle name="SAPBEXexcBad7 7 16" xfId="30092"/>
    <cellStyle name="SAPBEXexcBad7 7 17" xfId="30093"/>
    <cellStyle name="SAPBEXexcBad7 7 18" xfId="30094"/>
    <cellStyle name="SAPBEXexcBad7 7 19" xfId="30095"/>
    <cellStyle name="SAPBEXexcBad7 7 2" xfId="1736"/>
    <cellStyle name="SAPBEXexcBad7 7 2 2" xfId="7132"/>
    <cellStyle name="SAPBEXexcBad7 7 2 2 2" xfId="7133"/>
    <cellStyle name="SAPBEXexcBad7 7 2 2 2 2" xfId="7134"/>
    <cellStyle name="SAPBEXexcBad7 7 2 2 2 2 2" xfId="7135"/>
    <cellStyle name="SAPBEXexcBad7 7 2 2 2 3" xfId="7136"/>
    <cellStyle name="SAPBEXexcBad7 7 2 2 3" xfId="7137"/>
    <cellStyle name="SAPBEXexcBad7 7 2 2 3 2" xfId="7138"/>
    <cellStyle name="SAPBEXexcBad7 7 2 2 3 2 2" xfId="7139"/>
    <cellStyle name="SAPBEXexcBad7 7 2 2 4" xfId="7140"/>
    <cellStyle name="SAPBEXexcBad7 7 2 2 4 2" xfId="7141"/>
    <cellStyle name="SAPBEXexcBad7 7 2 3" xfId="7142"/>
    <cellStyle name="SAPBEXexcBad7 7 2 3 2" xfId="7143"/>
    <cellStyle name="SAPBEXexcBad7 7 2 3 2 2" xfId="7144"/>
    <cellStyle name="SAPBEXexcBad7 7 2 3 3" xfId="7145"/>
    <cellStyle name="SAPBEXexcBad7 7 2 4" xfId="7146"/>
    <cellStyle name="SAPBEXexcBad7 7 2 4 2" xfId="7147"/>
    <cellStyle name="SAPBEXexcBad7 7 2 4 2 2" xfId="7148"/>
    <cellStyle name="SAPBEXexcBad7 7 2 5" xfId="7149"/>
    <cellStyle name="SAPBEXexcBad7 7 2 5 2" xfId="7150"/>
    <cellStyle name="SAPBEXexcBad7 7 2 6" xfId="30096"/>
    <cellStyle name="SAPBEXexcBad7 7 2 7" xfId="30097"/>
    <cellStyle name="SAPBEXexcBad7 7 2 8" xfId="49674"/>
    <cellStyle name="SAPBEXexcBad7 7 20" xfId="30098"/>
    <cellStyle name="SAPBEXexcBad7 7 21" xfId="30099"/>
    <cellStyle name="SAPBEXexcBad7 7 22" xfId="30100"/>
    <cellStyle name="SAPBEXexcBad7 7 23" xfId="30101"/>
    <cellStyle name="SAPBEXexcBad7 7 24" xfId="30102"/>
    <cellStyle name="SAPBEXexcBad7 7 25" xfId="30103"/>
    <cellStyle name="SAPBEXexcBad7 7 26" xfId="30104"/>
    <cellStyle name="SAPBEXexcBad7 7 27" xfId="30105"/>
    <cellStyle name="SAPBEXexcBad7 7 28" xfId="48284"/>
    <cellStyle name="SAPBEXexcBad7 7 29" xfId="49159"/>
    <cellStyle name="SAPBEXexcBad7 7 3" xfId="30106"/>
    <cellStyle name="SAPBEXexcBad7 7 4" xfId="30107"/>
    <cellStyle name="SAPBEXexcBad7 7 5" xfId="30108"/>
    <cellStyle name="SAPBEXexcBad7 7 6" xfId="30109"/>
    <cellStyle name="SAPBEXexcBad7 7 7" xfId="30110"/>
    <cellStyle name="SAPBEXexcBad7 7 8" xfId="30111"/>
    <cellStyle name="SAPBEXexcBad7 7 9" xfId="30112"/>
    <cellStyle name="SAPBEXexcBad7 8" xfId="768"/>
    <cellStyle name="SAPBEXexcBad7 8 10" xfId="30113"/>
    <cellStyle name="SAPBEXexcBad7 8 11" xfId="30114"/>
    <cellStyle name="SAPBEXexcBad7 8 12" xfId="30115"/>
    <cellStyle name="SAPBEXexcBad7 8 13" xfId="30116"/>
    <cellStyle name="SAPBEXexcBad7 8 14" xfId="30117"/>
    <cellStyle name="SAPBEXexcBad7 8 15" xfId="30118"/>
    <cellStyle name="SAPBEXexcBad7 8 16" xfId="30119"/>
    <cellStyle name="SAPBEXexcBad7 8 17" xfId="30120"/>
    <cellStyle name="SAPBEXexcBad7 8 18" xfId="30121"/>
    <cellStyle name="SAPBEXexcBad7 8 19" xfId="30122"/>
    <cellStyle name="SAPBEXexcBad7 8 2" xfId="1737"/>
    <cellStyle name="SAPBEXexcBad7 8 2 2" xfId="7151"/>
    <cellStyle name="SAPBEXexcBad7 8 2 2 2" xfId="7152"/>
    <cellStyle name="SAPBEXexcBad7 8 2 2 2 2" xfId="7153"/>
    <cellStyle name="SAPBEXexcBad7 8 2 2 2 2 2" xfId="7154"/>
    <cellStyle name="SAPBEXexcBad7 8 2 2 2 3" xfId="7155"/>
    <cellStyle name="SAPBEXexcBad7 8 2 2 3" xfId="7156"/>
    <cellStyle name="SAPBEXexcBad7 8 2 2 3 2" xfId="7157"/>
    <cellStyle name="SAPBEXexcBad7 8 2 2 3 2 2" xfId="7158"/>
    <cellStyle name="SAPBEXexcBad7 8 2 2 4" xfId="7159"/>
    <cellStyle name="SAPBEXexcBad7 8 2 2 4 2" xfId="7160"/>
    <cellStyle name="SAPBEXexcBad7 8 2 3" xfId="7161"/>
    <cellStyle name="SAPBEXexcBad7 8 2 3 2" xfId="7162"/>
    <cellStyle name="SAPBEXexcBad7 8 2 3 2 2" xfId="7163"/>
    <cellStyle name="SAPBEXexcBad7 8 2 3 3" xfId="7164"/>
    <cellStyle name="SAPBEXexcBad7 8 2 4" xfId="7165"/>
    <cellStyle name="SAPBEXexcBad7 8 2 4 2" xfId="7166"/>
    <cellStyle name="SAPBEXexcBad7 8 2 4 2 2" xfId="7167"/>
    <cellStyle name="SAPBEXexcBad7 8 2 5" xfId="7168"/>
    <cellStyle name="SAPBEXexcBad7 8 2 5 2" xfId="7169"/>
    <cellStyle name="SAPBEXexcBad7 8 2 6" xfId="30123"/>
    <cellStyle name="SAPBEXexcBad7 8 2 7" xfId="30124"/>
    <cellStyle name="SAPBEXexcBad7 8 20" xfId="30125"/>
    <cellStyle name="SAPBEXexcBad7 8 21" xfId="30126"/>
    <cellStyle name="SAPBEXexcBad7 8 22" xfId="30127"/>
    <cellStyle name="SAPBEXexcBad7 8 23" xfId="30128"/>
    <cellStyle name="SAPBEXexcBad7 8 24" xfId="30129"/>
    <cellStyle name="SAPBEXexcBad7 8 25" xfId="30130"/>
    <cellStyle name="SAPBEXexcBad7 8 26" xfId="30131"/>
    <cellStyle name="SAPBEXexcBad7 8 27" xfId="30132"/>
    <cellStyle name="SAPBEXexcBad7 8 28" xfId="48285"/>
    <cellStyle name="SAPBEXexcBad7 8 3" xfId="30133"/>
    <cellStyle name="SAPBEXexcBad7 8 4" xfId="30134"/>
    <cellStyle name="SAPBEXexcBad7 8 5" xfId="30135"/>
    <cellStyle name="SAPBEXexcBad7 8 6" xfId="30136"/>
    <cellStyle name="SAPBEXexcBad7 8 7" xfId="30137"/>
    <cellStyle name="SAPBEXexcBad7 8 8" xfId="30138"/>
    <cellStyle name="SAPBEXexcBad7 8 9" xfId="30139"/>
    <cellStyle name="SAPBEXexcBad7 9" xfId="1738"/>
    <cellStyle name="SAPBEXexcBad7 9 10" xfId="30140"/>
    <cellStyle name="SAPBEXexcBad7 9 11" xfId="30141"/>
    <cellStyle name="SAPBEXexcBad7 9 12" xfId="30142"/>
    <cellStyle name="SAPBEXexcBad7 9 13" xfId="30143"/>
    <cellStyle name="SAPBEXexcBad7 9 14" xfId="30144"/>
    <cellStyle name="SAPBEXexcBad7 9 15" xfId="30145"/>
    <cellStyle name="SAPBEXexcBad7 9 16" xfId="30146"/>
    <cellStyle name="SAPBEXexcBad7 9 17" xfId="30147"/>
    <cellStyle name="SAPBEXexcBad7 9 18" xfId="30148"/>
    <cellStyle name="SAPBEXexcBad7 9 19" xfId="30149"/>
    <cellStyle name="SAPBEXexcBad7 9 2" xfId="7170"/>
    <cellStyle name="SAPBEXexcBad7 9 2 2" xfId="7171"/>
    <cellStyle name="SAPBEXexcBad7 9 2 2 2" xfId="7172"/>
    <cellStyle name="SAPBEXexcBad7 9 2 2 2 2" xfId="7173"/>
    <cellStyle name="SAPBEXexcBad7 9 2 2 3" xfId="7174"/>
    <cellStyle name="SAPBEXexcBad7 9 2 3" xfId="7175"/>
    <cellStyle name="SAPBEXexcBad7 9 2 3 2" xfId="7176"/>
    <cellStyle name="SAPBEXexcBad7 9 2 3 2 2" xfId="7177"/>
    <cellStyle name="SAPBEXexcBad7 9 2 4" xfId="7178"/>
    <cellStyle name="SAPBEXexcBad7 9 2 4 2" xfId="7179"/>
    <cellStyle name="SAPBEXexcBad7 9 2 5" xfId="30150"/>
    <cellStyle name="SAPBEXexcBad7 9 2 6" xfId="30151"/>
    <cellStyle name="SAPBEXexcBad7 9 2 7" xfId="30152"/>
    <cellStyle name="SAPBEXexcBad7 9 20" xfId="30153"/>
    <cellStyle name="SAPBEXexcBad7 9 21" xfId="30154"/>
    <cellStyle name="SAPBEXexcBad7 9 22" xfId="30155"/>
    <cellStyle name="SAPBEXexcBad7 9 23" xfId="30156"/>
    <cellStyle name="SAPBEXexcBad7 9 24" xfId="30157"/>
    <cellStyle name="SAPBEXexcBad7 9 25" xfId="30158"/>
    <cellStyle name="SAPBEXexcBad7 9 26" xfId="30159"/>
    <cellStyle name="SAPBEXexcBad7 9 27" xfId="30160"/>
    <cellStyle name="SAPBEXexcBad7 9 28" xfId="48286"/>
    <cellStyle name="SAPBEXexcBad7 9 29" xfId="49653"/>
    <cellStyle name="SAPBEXexcBad7 9 3" xfId="30161"/>
    <cellStyle name="SAPBEXexcBad7 9 4" xfId="30162"/>
    <cellStyle name="SAPBEXexcBad7 9 5" xfId="30163"/>
    <cellStyle name="SAPBEXexcBad7 9 6" xfId="30164"/>
    <cellStyle name="SAPBEXexcBad7 9 7" xfId="30165"/>
    <cellStyle name="SAPBEXexcBad7 9 8" xfId="30166"/>
    <cellStyle name="SAPBEXexcBad7 9 9" xfId="30167"/>
    <cellStyle name="SAPBEXexcBad7_20120921_SF-grote-ronde-Liesbethdump2" xfId="421"/>
    <cellStyle name="SAPBEXexcBad8" xfId="133"/>
    <cellStyle name="SAPBEXexcBad8 10" xfId="7180"/>
    <cellStyle name="SAPBEXexcBad8 10 2" xfId="7181"/>
    <cellStyle name="SAPBEXexcBad8 10 2 2" xfId="7182"/>
    <cellStyle name="SAPBEXexcBad8 10 2 2 2" xfId="7183"/>
    <cellStyle name="SAPBEXexcBad8 10 2 3" xfId="7184"/>
    <cellStyle name="SAPBEXexcBad8 10 3" xfId="7185"/>
    <cellStyle name="SAPBEXexcBad8 10 3 2" xfId="7186"/>
    <cellStyle name="SAPBEXexcBad8 10 3 2 2" xfId="7187"/>
    <cellStyle name="SAPBEXexcBad8 10 4" xfId="7188"/>
    <cellStyle name="SAPBEXexcBad8 10 4 2" xfId="7189"/>
    <cellStyle name="SAPBEXexcBad8 10 5" xfId="30168"/>
    <cellStyle name="SAPBEXexcBad8 10 6" xfId="30169"/>
    <cellStyle name="SAPBEXexcBad8 10 7" xfId="30170"/>
    <cellStyle name="SAPBEXexcBad8 11" xfId="30171"/>
    <cellStyle name="SAPBEXexcBad8 12" xfId="30172"/>
    <cellStyle name="SAPBEXexcBad8 13" xfId="30173"/>
    <cellStyle name="SAPBEXexcBad8 14" xfId="30174"/>
    <cellStyle name="SAPBEXexcBad8 15" xfId="30175"/>
    <cellStyle name="SAPBEXexcBad8 16" xfId="30176"/>
    <cellStyle name="SAPBEXexcBad8 17" xfId="30177"/>
    <cellStyle name="SAPBEXexcBad8 18" xfId="30178"/>
    <cellStyle name="SAPBEXexcBad8 19" xfId="30179"/>
    <cellStyle name="SAPBEXexcBad8 2" xfId="422"/>
    <cellStyle name="SAPBEXexcBad8 2 10" xfId="30180"/>
    <cellStyle name="SAPBEXexcBad8 2 11" xfId="30181"/>
    <cellStyle name="SAPBEXexcBad8 2 12" xfId="30182"/>
    <cellStyle name="SAPBEXexcBad8 2 13" xfId="30183"/>
    <cellStyle name="SAPBEXexcBad8 2 14" xfId="30184"/>
    <cellStyle name="SAPBEXexcBad8 2 15" xfId="30185"/>
    <cellStyle name="SAPBEXexcBad8 2 16" xfId="30186"/>
    <cellStyle name="SAPBEXexcBad8 2 17" xfId="30187"/>
    <cellStyle name="SAPBEXexcBad8 2 18" xfId="30188"/>
    <cellStyle name="SAPBEXexcBad8 2 19" xfId="30189"/>
    <cellStyle name="SAPBEXexcBad8 2 2" xfId="522"/>
    <cellStyle name="SAPBEXexcBad8 2 2 10" xfId="30190"/>
    <cellStyle name="SAPBEXexcBad8 2 2 11" xfId="30191"/>
    <cellStyle name="SAPBEXexcBad8 2 2 12" xfId="30192"/>
    <cellStyle name="SAPBEXexcBad8 2 2 13" xfId="30193"/>
    <cellStyle name="SAPBEXexcBad8 2 2 14" xfId="30194"/>
    <cellStyle name="SAPBEXexcBad8 2 2 15" xfId="30195"/>
    <cellStyle name="SAPBEXexcBad8 2 2 16" xfId="30196"/>
    <cellStyle name="SAPBEXexcBad8 2 2 17" xfId="30197"/>
    <cellStyle name="SAPBEXexcBad8 2 2 18" xfId="30198"/>
    <cellStyle name="SAPBEXexcBad8 2 2 19" xfId="30199"/>
    <cellStyle name="SAPBEXexcBad8 2 2 2" xfId="788"/>
    <cellStyle name="SAPBEXexcBad8 2 2 2 10" xfId="30200"/>
    <cellStyle name="SAPBEXexcBad8 2 2 2 11" xfId="30201"/>
    <cellStyle name="SAPBEXexcBad8 2 2 2 12" xfId="30202"/>
    <cellStyle name="SAPBEXexcBad8 2 2 2 13" xfId="30203"/>
    <cellStyle name="SAPBEXexcBad8 2 2 2 14" xfId="30204"/>
    <cellStyle name="SAPBEXexcBad8 2 2 2 15" xfId="30205"/>
    <cellStyle name="SAPBEXexcBad8 2 2 2 16" xfId="30206"/>
    <cellStyle name="SAPBEXexcBad8 2 2 2 17" xfId="30207"/>
    <cellStyle name="SAPBEXexcBad8 2 2 2 18" xfId="30208"/>
    <cellStyle name="SAPBEXexcBad8 2 2 2 19" xfId="30209"/>
    <cellStyle name="SAPBEXexcBad8 2 2 2 2" xfId="1739"/>
    <cellStyle name="SAPBEXexcBad8 2 2 2 2 2" xfId="7190"/>
    <cellStyle name="SAPBEXexcBad8 2 2 2 2 2 2" xfId="7191"/>
    <cellStyle name="SAPBEXexcBad8 2 2 2 2 2 2 2" xfId="7192"/>
    <cellStyle name="SAPBEXexcBad8 2 2 2 2 2 2 2 2" xfId="7193"/>
    <cellStyle name="SAPBEXexcBad8 2 2 2 2 2 2 3" xfId="7194"/>
    <cellStyle name="SAPBEXexcBad8 2 2 2 2 2 3" xfId="7195"/>
    <cellStyle name="SAPBEXexcBad8 2 2 2 2 2 3 2" xfId="7196"/>
    <cellStyle name="SAPBEXexcBad8 2 2 2 2 2 3 2 2" xfId="7197"/>
    <cellStyle name="SAPBEXexcBad8 2 2 2 2 2 4" xfId="7198"/>
    <cellStyle name="SAPBEXexcBad8 2 2 2 2 2 4 2" xfId="7199"/>
    <cellStyle name="SAPBEXexcBad8 2 2 2 2 3" xfId="7200"/>
    <cellStyle name="SAPBEXexcBad8 2 2 2 2 3 2" xfId="7201"/>
    <cellStyle name="SAPBEXexcBad8 2 2 2 2 3 2 2" xfId="7202"/>
    <cellStyle name="SAPBEXexcBad8 2 2 2 2 3 3" xfId="7203"/>
    <cellStyle name="SAPBEXexcBad8 2 2 2 2 4" xfId="7204"/>
    <cellStyle name="SAPBEXexcBad8 2 2 2 2 4 2" xfId="7205"/>
    <cellStyle name="SAPBEXexcBad8 2 2 2 2 4 2 2" xfId="7206"/>
    <cellStyle name="SAPBEXexcBad8 2 2 2 2 5" xfId="7207"/>
    <cellStyle name="SAPBEXexcBad8 2 2 2 2 5 2" xfId="7208"/>
    <cellStyle name="SAPBEXexcBad8 2 2 2 2 6" xfId="30210"/>
    <cellStyle name="SAPBEXexcBad8 2 2 2 2 7" xfId="30211"/>
    <cellStyle name="SAPBEXexcBad8 2 2 2 2 8" xfId="49678"/>
    <cellStyle name="SAPBEXexcBad8 2 2 2 20" xfId="30212"/>
    <cellStyle name="SAPBEXexcBad8 2 2 2 21" xfId="30213"/>
    <cellStyle name="SAPBEXexcBad8 2 2 2 22" xfId="30214"/>
    <cellStyle name="SAPBEXexcBad8 2 2 2 23" xfId="30215"/>
    <cellStyle name="SAPBEXexcBad8 2 2 2 24" xfId="30216"/>
    <cellStyle name="SAPBEXexcBad8 2 2 2 25" xfId="30217"/>
    <cellStyle name="SAPBEXexcBad8 2 2 2 26" xfId="30218"/>
    <cellStyle name="SAPBEXexcBad8 2 2 2 27" xfId="30219"/>
    <cellStyle name="SAPBEXexcBad8 2 2 2 28" xfId="48287"/>
    <cellStyle name="SAPBEXexcBad8 2 2 2 29" xfId="49163"/>
    <cellStyle name="SAPBEXexcBad8 2 2 2 3" xfId="30220"/>
    <cellStyle name="SAPBEXexcBad8 2 2 2 4" xfId="30221"/>
    <cellStyle name="SAPBEXexcBad8 2 2 2 5" xfId="30222"/>
    <cellStyle name="SAPBEXexcBad8 2 2 2 6" xfId="30223"/>
    <cellStyle name="SAPBEXexcBad8 2 2 2 7" xfId="30224"/>
    <cellStyle name="SAPBEXexcBad8 2 2 2 8" xfId="30225"/>
    <cellStyle name="SAPBEXexcBad8 2 2 2 9" xfId="30226"/>
    <cellStyle name="SAPBEXexcBad8 2 2 20" xfId="30227"/>
    <cellStyle name="SAPBEXexcBad8 2 2 21" xfId="30228"/>
    <cellStyle name="SAPBEXexcBad8 2 2 22" xfId="30229"/>
    <cellStyle name="SAPBEXexcBad8 2 2 23" xfId="30230"/>
    <cellStyle name="SAPBEXexcBad8 2 2 24" xfId="30231"/>
    <cellStyle name="SAPBEXexcBad8 2 2 25" xfId="30232"/>
    <cellStyle name="SAPBEXexcBad8 2 2 26" xfId="30233"/>
    <cellStyle name="SAPBEXexcBad8 2 2 27" xfId="30234"/>
    <cellStyle name="SAPBEXexcBad8 2 2 28" xfId="30235"/>
    <cellStyle name="SAPBEXexcBad8 2 2 29" xfId="30236"/>
    <cellStyle name="SAPBEXexcBad8 2 2 3" xfId="789"/>
    <cellStyle name="SAPBEXexcBad8 2 2 3 10" xfId="30237"/>
    <cellStyle name="SAPBEXexcBad8 2 2 3 11" xfId="30238"/>
    <cellStyle name="SAPBEXexcBad8 2 2 3 12" xfId="30239"/>
    <cellStyle name="SAPBEXexcBad8 2 2 3 13" xfId="30240"/>
    <cellStyle name="SAPBEXexcBad8 2 2 3 14" xfId="30241"/>
    <cellStyle name="SAPBEXexcBad8 2 2 3 15" xfId="30242"/>
    <cellStyle name="SAPBEXexcBad8 2 2 3 16" xfId="30243"/>
    <cellStyle name="SAPBEXexcBad8 2 2 3 17" xfId="30244"/>
    <cellStyle name="SAPBEXexcBad8 2 2 3 18" xfId="30245"/>
    <cellStyle name="SAPBEXexcBad8 2 2 3 19" xfId="30246"/>
    <cellStyle name="SAPBEXexcBad8 2 2 3 2" xfId="1740"/>
    <cellStyle name="SAPBEXexcBad8 2 2 3 2 2" xfId="7209"/>
    <cellStyle name="SAPBEXexcBad8 2 2 3 2 2 2" xfId="7210"/>
    <cellStyle name="SAPBEXexcBad8 2 2 3 2 2 2 2" xfId="7211"/>
    <cellStyle name="SAPBEXexcBad8 2 2 3 2 2 2 2 2" xfId="7212"/>
    <cellStyle name="SAPBEXexcBad8 2 2 3 2 2 2 3" xfId="7213"/>
    <cellStyle name="SAPBEXexcBad8 2 2 3 2 2 3" xfId="7214"/>
    <cellStyle name="SAPBEXexcBad8 2 2 3 2 2 3 2" xfId="7215"/>
    <cellStyle name="SAPBEXexcBad8 2 2 3 2 2 3 2 2" xfId="7216"/>
    <cellStyle name="SAPBEXexcBad8 2 2 3 2 2 4" xfId="7217"/>
    <cellStyle name="SAPBEXexcBad8 2 2 3 2 2 4 2" xfId="7218"/>
    <cellStyle name="SAPBEXexcBad8 2 2 3 2 3" xfId="7219"/>
    <cellStyle name="SAPBEXexcBad8 2 2 3 2 3 2" xfId="7220"/>
    <cellStyle name="SAPBEXexcBad8 2 2 3 2 3 2 2" xfId="7221"/>
    <cellStyle name="SAPBEXexcBad8 2 2 3 2 3 3" xfId="7222"/>
    <cellStyle name="SAPBEXexcBad8 2 2 3 2 4" xfId="7223"/>
    <cellStyle name="SAPBEXexcBad8 2 2 3 2 4 2" xfId="7224"/>
    <cellStyle name="SAPBEXexcBad8 2 2 3 2 4 2 2" xfId="7225"/>
    <cellStyle name="SAPBEXexcBad8 2 2 3 2 5" xfId="7226"/>
    <cellStyle name="SAPBEXexcBad8 2 2 3 2 5 2" xfId="7227"/>
    <cellStyle name="SAPBEXexcBad8 2 2 3 2 6" xfId="30247"/>
    <cellStyle name="SAPBEXexcBad8 2 2 3 2 7" xfId="30248"/>
    <cellStyle name="SAPBEXexcBad8 2 2 3 2 8" xfId="49679"/>
    <cellStyle name="SAPBEXexcBad8 2 2 3 20" xfId="30249"/>
    <cellStyle name="SAPBEXexcBad8 2 2 3 21" xfId="30250"/>
    <cellStyle name="SAPBEXexcBad8 2 2 3 22" xfId="30251"/>
    <cellStyle name="SAPBEXexcBad8 2 2 3 23" xfId="30252"/>
    <cellStyle name="SAPBEXexcBad8 2 2 3 24" xfId="30253"/>
    <cellStyle name="SAPBEXexcBad8 2 2 3 25" xfId="30254"/>
    <cellStyle name="SAPBEXexcBad8 2 2 3 26" xfId="30255"/>
    <cellStyle name="SAPBEXexcBad8 2 2 3 27" xfId="30256"/>
    <cellStyle name="SAPBEXexcBad8 2 2 3 28" xfId="48288"/>
    <cellStyle name="SAPBEXexcBad8 2 2 3 29" xfId="49164"/>
    <cellStyle name="SAPBEXexcBad8 2 2 3 3" xfId="30257"/>
    <cellStyle name="SAPBEXexcBad8 2 2 3 4" xfId="30258"/>
    <cellStyle name="SAPBEXexcBad8 2 2 3 5" xfId="30259"/>
    <cellStyle name="SAPBEXexcBad8 2 2 3 6" xfId="30260"/>
    <cellStyle name="SAPBEXexcBad8 2 2 3 7" xfId="30261"/>
    <cellStyle name="SAPBEXexcBad8 2 2 3 8" xfId="30262"/>
    <cellStyle name="SAPBEXexcBad8 2 2 3 9" xfId="30263"/>
    <cellStyle name="SAPBEXexcBad8 2 2 30" xfId="30264"/>
    <cellStyle name="SAPBEXexcBad8 2 2 31" xfId="30265"/>
    <cellStyle name="SAPBEXexcBad8 2 2 32" xfId="30266"/>
    <cellStyle name="SAPBEXexcBad8 2 2 33" xfId="48289"/>
    <cellStyle name="SAPBEXexcBad8 2 2 34" xfId="49162"/>
    <cellStyle name="SAPBEXexcBad8 2 2 4" xfId="790"/>
    <cellStyle name="SAPBEXexcBad8 2 2 4 10" xfId="30267"/>
    <cellStyle name="SAPBEXexcBad8 2 2 4 11" xfId="30268"/>
    <cellStyle name="SAPBEXexcBad8 2 2 4 12" xfId="30269"/>
    <cellStyle name="SAPBEXexcBad8 2 2 4 13" xfId="30270"/>
    <cellStyle name="SAPBEXexcBad8 2 2 4 14" xfId="30271"/>
    <cellStyle name="SAPBEXexcBad8 2 2 4 15" xfId="30272"/>
    <cellStyle name="SAPBEXexcBad8 2 2 4 16" xfId="30273"/>
    <cellStyle name="SAPBEXexcBad8 2 2 4 17" xfId="30274"/>
    <cellStyle name="SAPBEXexcBad8 2 2 4 18" xfId="30275"/>
    <cellStyle name="SAPBEXexcBad8 2 2 4 19" xfId="30276"/>
    <cellStyle name="SAPBEXexcBad8 2 2 4 2" xfId="1741"/>
    <cellStyle name="SAPBEXexcBad8 2 2 4 2 2" xfId="7228"/>
    <cellStyle name="SAPBEXexcBad8 2 2 4 2 2 2" xfId="7229"/>
    <cellStyle name="SAPBEXexcBad8 2 2 4 2 2 2 2" xfId="7230"/>
    <cellStyle name="SAPBEXexcBad8 2 2 4 2 2 2 2 2" xfId="7231"/>
    <cellStyle name="SAPBEXexcBad8 2 2 4 2 2 2 3" xfId="7232"/>
    <cellStyle name="SAPBEXexcBad8 2 2 4 2 2 3" xfId="7233"/>
    <cellStyle name="SAPBEXexcBad8 2 2 4 2 2 3 2" xfId="7234"/>
    <cellStyle name="SAPBEXexcBad8 2 2 4 2 2 3 2 2" xfId="7235"/>
    <cellStyle name="SAPBEXexcBad8 2 2 4 2 2 4" xfId="7236"/>
    <cellStyle name="SAPBEXexcBad8 2 2 4 2 2 4 2" xfId="7237"/>
    <cellStyle name="SAPBEXexcBad8 2 2 4 2 3" xfId="7238"/>
    <cellStyle name="SAPBEXexcBad8 2 2 4 2 3 2" xfId="7239"/>
    <cellStyle name="SAPBEXexcBad8 2 2 4 2 3 2 2" xfId="7240"/>
    <cellStyle name="SAPBEXexcBad8 2 2 4 2 3 3" xfId="7241"/>
    <cellStyle name="SAPBEXexcBad8 2 2 4 2 4" xfId="7242"/>
    <cellStyle name="SAPBEXexcBad8 2 2 4 2 4 2" xfId="7243"/>
    <cellStyle name="SAPBEXexcBad8 2 2 4 2 4 2 2" xfId="7244"/>
    <cellStyle name="SAPBEXexcBad8 2 2 4 2 5" xfId="7245"/>
    <cellStyle name="SAPBEXexcBad8 2 2 4 2 5 2" xfId="7246"/>
    <cellStyle name="SAPBEXexcBad8 2 2 4 2 6" xfId="30277"/>
    <cellStyle name="SAPBEXexcBad8 2 2 4 2 7" xfId="30278"/>
    <cellStyle name="SAPBEXexcBad8 2 2 4 2 8" xfId="49680"/>
    <cellStyle name="SAPBEXexcBad8 2 2 4 20" xfId="30279"/>
    <cellStyle name="SAPBEXexcBad8 2 2 4 21" xfId="30280"/>
    <cellStyle name="SAPBEXexcBad8 2 2 4 22" xfId="30281"/>
    <cellStyle name="SAPBEXexcBad8 2 2 4 23" xfId="30282"/>
    <cellStyle name="SAPBEXexcBad8 2 2 4 24" xfId="30283"/>
    <cellStyle name="SAPBEXexcBad8 2 2 4 25" xfId="30284"/>
    <cellStyle name="SAPBEXexcBad8 2 2 4 26" xfId="30285"/>
    <cellStyle name="SAPBEXexcBad8 2 2 4 27" xfId="30286"/>
    <cellStyle name="SAPBEXexcBad8 2 2 4 28" xfId="48290"/>
    <cellStyle name="SAPBEXexcBad8 2 2 4 29" xfId="49165"/>
    <cellStyle name="SAPBEXexcBad8 2 2 4 3" xfId="30287"/>
    <cellStyle name="SAPBEXexcBad8 2 2 4 4" xfId="30288"/>
    <cellStyle name="SAPBEXexcBad8 2 2 4 5" xfId="30289"/>
    <cellStyle name="SAPBEXexcBad8 2 2 4 6" xfId="30290"/>
    <cellStyle name="SAPBEXexcBad8 2 2 4 7" xfId="30291"/>
    <cellStyle name="SAPBEXexcBad8 2 2 4 8" xfId="30292"/>
    <cellStyle name="SAPBEXexcBad8 2 2 4 9" xfId="30293"/>
    <cellStyle name="SAPBEXexcBad8 2 2 5" xfId="791"/>
    <cellStyle name="SAPBEXexcBad8 2 2 5 10" xfId="30294"/>
    <cellStyle name="SAPBEXexcBad8 2 2 5 11" xfId="30295"/>
    <cellStyle name="SAPBEXexcBad8 2 2 5 12" xfId="30296"/>
    <cellStyle name="SAPBEXexcBad8 2 2 5 13" xfId="30297"/>
    <cellStyle name="SAPBEXexcBad8 2 2 5 14" xfId="30298"/>
    <cellStyle name="SAPBEXexcBad8 2 2 5 15" xfId="30299"/>
    <cellStyle name="SAPBEXexcBad8 2 2 5 16" xfId="30300"/>
    <cellStyle name="SAPBEXexcBad8 2 2 5 17" xfId="30301"/>
    <cellStyle name="SAPBEXexcBad8 2 2 5 18" xfId="30302"/>
    <cellStyle name="SAPBEXexcBad8 2 2 5 19" xfId="30303"/>
    <cellStyle name="SAPBEXexcBad8 2 2 5 2" xfId="1742"/>
    <cellStyle name="SAPBEXexcBad8 2 2 5 2 2" xfId="7247"/>
    <cellStyle name="SAPBEXexcBad8 2 2 5 2 2 2" xfId="7248"/>
    <cellStyle name="SAPBEXexcBad8 2 2 5 2 2 2 2" xfId="7249"/>
    <cellStyle name="SAPBEXexcBad8 2 2 5 2 2 2 2 2" xfId="7250"/>
    <cellStyle name="SAPBEXexcBad8 2 2 5 2 2 2 3" xfId="7251"/>
    <cellStyle name="SAPBEXexcBad8 2 2 5 2 2 3" xfId="7252"/>
    <cellStyle name="SAPBEXexcBad8 2 2 5 2 2 3 2" xfId="7253"/>
    <cellStyle name="SAPBEXexcBad8 2 2 5 2 2 3 2 2" xfId="7254"/>
    <cellStyle name="SAPBEXexcBad8 2 2 5 2 2 4" xfId="7255"/>
    <cellStyle name="SAPBEXexcBad8 2 2 5 2 2 4 2" xfId="7256"/>
    <cellStyle name="SAPBEXexcBad8 2 2 5 2 3" xfId="7257"/>
    <cellStyle name="SAPBEXexcBad8 2 2 5 2 3 2" xfId="7258"/>
    <cellStyle name="SAPBEXexcBad8 2 2 5 2 3 2 2" xfId="7259"/>
    <cellStyle name="SAPBEXexcBad8 2 2 5 2 3 3" xfId="7260"/>
    <cellStyle name="SAPBEXexcBad8 2 2 5 2 4" xfId="7261"/>
    <cellStyle name="SAPBEXexcBad8 2 2 5 2 4 2" xfId="7262"/>
    <cellStyle name="SAPBEXexcBad8 2 2 5 2 4 2 2" xfId="7263"/>
    <cellStyle name="SAPBEXexcBad8 2 2 5 2 5" xfId="7264"/>
    <cellStyle name="SAPBEXexcBad8 2 2 5 2 5 2" xfId="7265"/>
    <cellStyle name="SAPBEXexcBad8 2 2 5 2 6" xfId="30304"/>
    <cellStyle name="SAPBEXexcBad8 2 2 5 2 7" xfId="30305"/>
    <cellStyle name="SAPBEXexcBad8 2 2 5 2 8" xfId="49681"/>
    <cellStyle name="SAPBEXexcBad8 2 2 5 20" xfId="30306"/>
    <cellStyle name="SAPBEXexcBad8 2 2 5 21" xfId="30307"/>
    <cellStyle name="SAPBEXexcBad8 2 2 5 22" xfId="30308"/>
    <cellStyle name="SAPBEXexcBad8 2 2 5 23" xfId="30309"/>
    <cellStyle name="SAPBEXexcBad8 2 2 5 24" xfId="30310"/>
    <cellStyle name="SAPBEXexcBad8 2 2 5 25" xfId="30311"/>
    <cellStyle name="SAPBEXexcBad8 2 2 5 26" xfId="30312"/>
    <cellStyle name="SAPBEXexcBad8 2 2 5 27" xfId="30313"/>
    <cellStyle name="SAPBEXexcBad8 2 2 5 28" xfId="48291"/>
    <cellStyle name="SAPBEXexcBad8 2 2 5 29" xfId="49166"/>
    <cellStyle name="SAPBEXexcBad8 2 2 5 3" xfId="30314"/>
    <cellStyle name="SAPBEXexcBad8 2 2 5 4" xfId="30315"/>
    <cellStyle name="SAPBEXexcBad8 2 2 5 5" xfId="30316"/>
    <cellStyle name="SAPBEXexcBad8 2 2 5 6" xfId="30317"/>
    <cellStyle name="SAPBEXexcBad8 2 2 5 7" xfId="30318"/>
    <cellStyle name="SAPBEXexcBad8 2 2 5 8" xfId="30319"/>
    <cellStyle name="SAPBEXexcBad8 2 2 5 9" xfId="30320"/>
    <cellStyle name="SAPBEXexcBad8 2 2 6" xfId="792"/>
    <cellStyle name="SAPBEXexcBad8 2 2 6 10" xfId="30321"/>
    <cellStyle name="SAPBEXexcBad8 2 2 6 11" xfId="30322"/>
    <cellStyle name="SAPBEXexcBad8 2 2 6 12" xfId="30323"/>
    <cellStyle name="SAPBEXexcBad8 2 2 6 13" xfId="30324"/>
    <cellStyle name="SAPBEXexcBad8 2 2 6 14" xfId="30325"/>
    <cellStyle name="SAPBEXexcBad8 2 2 6 15" xfId="30326"/>
    <cellStyle name="SAPBEXexcBad8 2 2 6 16" xfId="30327"/>
    <cellStyle name="SAPBEXexcBad8 2 2 6 17" xfId="30328"/>
    <cellStyle name="SAPBEXexcBad8 2 2 6 18" xfId="30329"/>
    <cellStyle name="SAPBEXexcBad8 2 2 6 19" xfId="30330"/>
    <cellStyle name="SAPBEXexcBad8 2 2 6 2" xfId="1743"/>
    <cellStyle name="SAPBEXexcBad8 2 2 6 2 2" xfId="7266"/>
    <cellStyle name="SAPBEXexcBad8 2 2 6 2 2 2" xfId="7267"/>
    <cellStyle name="SAPBEXexcBad8 2 2 6 2 2 2 2" xfId="7268"/>
    <cellStyle name="SAPBEXexcBad8 2 2 6 2 2 2 2 2" xfId="7269"/>
    <cellStyle name="SAPBEXexcBad8 2 2 6 2 2 2 3" xfId="7270"/>
    <cellStyle name="SAPBEXexcBad8 2 2 6 2 2 3" xfId="7271"/>
    <cellStyle name="SAPBEXexcBad8 2 2 6 2 2 3 2" xfId="7272"/>
    <cellStyle name="SAPBEXexcBad8 2 2 6 2 2 3 2 2" xfId="7273"/>
    <cellStyle name="SAPBEXexcBad8 2 2 6 2 2 4" xfId="7274"/>
    <cellStyle name="SAPBEXexcBad8 2 2 6 2 2 4 2" xfId="7275"/>
    <cellStyle name="SAPBEXexcBad8 2 2 6 2 3" xfId="7276"/>
    <cellStyle name="SAPBEXexcBad8 2 2 6 2 3 2" xfId="7277"/>
    <cellStyle name="SAPBEXexcBad8 2 2 6 2 3 2 2" xfId="7278"/>
    <cellStyle name="SAPBEXexcBad8 2 2 6 2 3 3" xfId="7279"/>
    <cellStyle name="SAPBEXexcBad8 2 2 6 2 4" xfId="7280"/>
    <cellStyle name="SAPBEXexcBad8 2 2 6 2 4 2" xfId="7281"/>
    <cellStyle name="SAPBEXexcBad8 2 2 6 2 4 2 2" xfId="7282"/>
    <cellStyle name="SAPBEXexcBad8 2 2 6 2 5" xfId="7283"/>
    <cellStyle name="SAPBEXexcBad8 2 2 6 2 5 2" xfId="7284"/>
    <cellStyle name="SAPBEXexcBad8 2 2 6 2 6" xfId="30331"/>
    <cellStyle name="SAPBEXexcBad8 2 2 6 2 7" xfId="30332"/>
    <cellStyle name="SAPBEXexcBad8 2 2 6 2 8" xfId="49682"/>
    <cellStyle name="SAPBEXexcBad8 2 2 6 20" xfId="30333"/>
    <cellStyle name="SAPBEXexcBad8 2 2 6 21" xfId="30334"/>
    <cellStyle name="SAPBEXexcBad8 2 2 6 22" xfId="30335"/>
    <cellStyle name="SAPBEXexcBad8 2 2 6 23" xfId="30336"/>
    <cellStyle name="SAPBEXexcBad8 2 2 6 24" xfId="30337"/>
    <cellStyle name="SAPBEXexcBad8 2 2 6 25" xfId="30338"/>
    <cellStyle name="SAPBEXexcBad8 2 2 6 26" xfId="30339"/>
    <cellStyle name="SAPBEXexcBad8 2 2 6 27" xfId="30340"/>
    <cellStyle name="SAPBEXexcBad8 2 2 6 28" xfId="48292"/>
    <cellStyle name="SAPBEXexcBad8 2 2 6 29" xfId="49167"/>
    <cellStyle name="SAPBEXexcBad8 2 2 6 3" xfId="30341"/>
    <cellStyle name="SAPBEXexcBad8 2 2 6 4" xfId="30342"/>
    <cellStyle name="SAPBEXexcBad8 2 2 6 5" xfId="30343"/>
    <cellStyle name="SAPBEXexcBad8 2 2 6 6" xfId="30344"/>
    <cellStyle name="SAPBEXexcBad8 2 2 6 7" xfId="30345"/>
    <cellStyle name="SAPBEXexcBad8 2 2 6 8" xfId="30346"/>
    <cellStyle name="SAPBEXexcBad8 2 2 6 9" xfId="30347"/>
    <cellStyle name="SAPBEXexcBad8 2 2 7" xfId="1744"/>
    <cellStyle name="SAPBEXexcBad8 2 2 7 2" xfId="7285"/>
    <cellStyle name="SAPBEXexcBad8 2 2 7 2 2" xfId="7286"/>
    <cellStyle name="SAPBEXexcBad8 2 2 7 2 2 2" xfId="7287"/>
    <cellStyle name="SAPBEXexcBad8 2 2 7 2 2 2 2" xfId="7288"/>
    <cellStyle name="SAPBEXexcBad8 2 2 7 2 2 3" xfId="7289"/>
    <cellStyle name="SAPBEXexcBad8 2 2 7 2 3" xfId="7290"/>
    <cellStyle name="SAPBEXexcBad8 2 2 7 2 3 2" xfId="7291"/>
    <cellStyle name="SAPBEXexcBad8 2 2 7 2 3 2 2" xfId="7292"/>
    <cellStyle name="SAPBEXexcBad8 2 2 7 2 4" xfId="7293"/>
    <cellStyle name="SAPBEXexcBad8 2 2 7 2 4 2" xfId="7294"/>
    <cellStyle name="SAPBEXexcBad8 2 2 7 3" xfId="7295"/>
    <cellStyle name="SAPBEXexcBad8 2 2 7 3 2" xfId="7296"/>
    <cellStyle name="SAPBEXexcBad8 2 2 7 3 2 2" xfId="7297"/>
    <cellStyle name="SAPBEXexcBad8 2 2 7 3 3" xfId="7298"/>
    <cellStyle name="SAPBEXexcBad8 2 2 7 4" xfId="7299"/>
    <cellStyle name="SAPBEXexcBad8 2 2 7 4 2" xfId="7300"/>
    <cellStyle name="SAPBEXexcBad8 2 2 7 4 2 2" xfId="7301"/>
    <cellStyle name="SAPBEXexcBad8 2 2 7 5" xfId="7302"/>
    <cellStyle name="SAPBEXexcBad8 2 2 7 5 2" xfId="7303"/>
    <cellStyle name="SAPBEXexcBad8 2 2 7 6" xfId="30348"/>
    <cellStyle name="SAPBEXexcBad8 2 2 7 7" xfId="30349"/>
    <cellStyle name="SAPBEXexcBad8 2 2 7 8" xfId="49677"/>
    <cellStyle name="SAPBEXexcBad8 2 2 8" xfId="30350"/>
    <cellStyle name="SAPBEXexcBad8 2 2 9" xfId="30351"/>
    <cellStyle name="SAPBEXexcBad8 2 20" xfId="30352"/>
    <cellStyle name="SAPBEXexcBad8 2 21" xfId="30353"/>
    <cellStyle name="SAPBEXexcBad8 2 22" xfId="30354"/>
    <cellStyle name="SAPBEXexcBad8 2 23" xfId="30355"/>
    <cellStyle name="SAPBEXexcBad8 2 24" xfId="30356"/>
    <cellStyle name="SAPBEXexcBad8 2 25" xfId="30357"/>
    <cellStyle name="SAPBEXexcBad8 2 26" xfId="30358"/>
    <cellStyle name="SAPBEXexcBad8 2 27" xfId="30359"/>
    <cellStyle name="SAPBEXexcBad8 2 28" xfId="30360"/>
    <cellStyle name="SAPBEXexcBad8 2 29" xfId="30361"/>
    <cellStyle name="SAPBEXexcBad8 2 3" xfId="793"/>
    <cellStyle name="SAPBEXexcBad8 2 3 10" xfId="30362"/>
    <cellStyle name="SAPBEXexcBad8 2 3 11" xfId="30363"/>
    <cellStyle name="SAPBEXexcBad8 2 3 12" xfId="30364"/>
    <cellStyle name="SAPBEXexcBad8 2 3 13" xfId="30365"/>
    <cellStyle name="SAPBEXexcBad8 2 3 14" xfId="30366"/>
    <cellStyle name="SAPBEXexcBad8 2 3 15" xfId="30367"/>
    <cellStyle name="SAPBEXexcBad8 2 3 16" xfId="30368"/>
    <cellStyle name="SAPBEXexcBad8 2 3 17" xfId="30369"/>
    <cellStyle name="SAPBEXexcBad8 2 3 18" xfId="30370"/>
    <cellStyle name="SAPBEXexcBad8 2 3 19" xfId="30371"/>
    <cellStyle name="SAPBEXexcBad8 2 3 2" xfId="1745"/>
    <cellStyle name="SAPBEXexcBad8 2 3 2 2" xfId="7304"/>
    <cellStyle name="SAPBEXexcBad8 2 3 2 2 2" xfId="7305"/>
    <cellStyle name="SAPBEXexcBad8 2 3 2 2 2 2" xfId="7306"/>
    <cellStyle name="SAPBEXexcBad8 2 3 2 2 2 2 2" xfId="7307"/>
    <cellStyle name="SAPBEXexcBad8 2 3 2 2 2 3" xfId="7308"/>
    <cellStyle name="SAPBEXexcBad8 2 3 2 2 3" xfId="7309"/>
    <cellStyle name="SAPBEXexcBad8 2 3 2 2 3 2" xfId="7310"/>
    <cellStyle name="SAPBEXexcBad8 2 3 2 2 3 2 2" xfId="7311"/>
    <cellStyle name="SAPBEXexcBad8 2 3 2 2 4" xfId="7312"/>
    <cellStyle name="SAPBEXexcBad8 2 3 2 2 4 2" xfId="7313"/>
    <cellStyle name="SAPBEXexcBad8 2 3 2 3" xfId="7314"/>
    <cellStyle name="SAPBEXexcBad8 2 3 2 3 2" xfId="7315"/>
    <cellStyle name="SAPBEXexcBad8 2 3 2 3 2 2" xfId="7316"/>
    <cellStyle name="SAPBEXexcBad8 2 3 2 3 3" xfId="7317"/>
    <cellStyle name="SAPBEXexcBad8 2 3 2 4" xfId="7318"/>
    <cellStyle name="SAPBEXexcBad8 2 3 2 4 2" xfId="7319"/>
    <cellStyle name="SAPBEXexcBad8 2 3 2 4 2 2" xfId="7320"/>
    <cellStyle name="SAPBEXexcBad8 2 3 2 5" xfId="7321"/>
    <cellStyle name="SAPBEXexcBad8 2 3 2 5 2" xfId="7322"/>
    <cellStyle name="SAPBEXexcBad8 2 3 2 6" xfId="30372"/>
    <cellStyle name="SAPBEXexcBad8 2 3 2 7" xfId="30373"/>
    <cellStyle name="SAPBEXexcBad8 2 3 2 8" xfId="49683"/>
    <cellStyle name="SAPBEXexcBad8 2 3 20" xfId="30374"/>
    <cellStyle name="SAPBEXexcBad8 2 3 21" xfId="30375"/>
    <cellStyle name="SAPBEXexcBad8 2 3 22" xfId="30376"/>
    <cellStyle name="SAPBEXexcBad8 2 3 23" xfId="30377"/>
    <cellStyle name="SAPBEXexcBad8 2 3 24" xfId="30378"/>
    <cellStyle name="SAPBEXexcBad8 2 3 25" xfId="30379"/>
    <cellStyle name="SAPBEXexcBad8 2 3 26" xfId="30380"/>
    <cellStyle name="SAPBEXexcBad8 2 3 27" xfId="30381"/>
    <cellStyle name="SAPBEXexcBad8 2 3 28" xfId="48293"/>
    <cellStyle name="SAPBEXexcBad8 2 3 29" xfId="49168"/>
    <cellStyle name="SAPBEXexcBad8 2 3 3" xfId="30382"/>
    <cellStyle name="SAPBEXexcBad8 2 3 4" xfId="30383"/>
    <cellStyle name="SAPBEXexcBad8 2 3 5" xfId="30384"/>
    <cellStyle name="SAPBEXexcBad8 2 3 6" xfId="30385"/>
    <cellStyle name="SAPBEXexcBad8 2 3 7" xfId="30386"/>
    <cellStyle name="SAPBEXexcBad8 2 3 8" xfId="30387"/>
    <cellStyle name="SAPBEXexcBad8 2 3 9" xfId="30388"/>
    <cellStyle name="SAPBEXexcBad8 2 30" xfId="30389"/>
    <cellStyle name="SAPBEXexcBad8 2 31" xfId="30390"/>
    <cellStyle name="SAPBEXexcBad8 2 32" xfId="30391"/>
    <cellStyle name="SAPBEXexcBad8 2 33" xfId="48294"/>
    <cellStyle name="SAPBEXexcBad8 2 34" xfId="49161"/>
    <cellStyle name="SAPBEXexcBad8 2 4" xfId="794"/>
    <cellStyle name="SAPBEXexcBad8 2 4 10" xfId="30392"/>
    <cellStyle name="SAPBEXexcBad8 2 4 11" xfId="30393"/>
    <cellStyle name="SAPBEXexcBad8 2 4 12" xfId="30394"/>
    <cellStyle name="SAPBEXexcBad8 2 4 13" xfId="30395"/>
    <cellStyle name="SAPBEXexcBad8 2 4 14" xfId="30396"/>
    <cellStyle name="SAPBEXexcBad8 2 4 15" xfId="30397"/>
    <cellStyle name="SAPBEXexcBad8 2 4 16" xfId="30398"/>
    <cellStyle name="SAPBEXexcBad8 2 4 17" xfId="30399"/>
    <cellStyle name="SAPBEXexcBad8 2 4 18" xfId="30400"/>
    <cellStyle name="SAPBEXexcBad8 2 4 19" xfId="30401"/>
    <cellStyle name="SAPBEXexcBad8 2 4 2" xfId="1746"/>
    <cellStyle name="SAPBEXexcBad8 2 4 2 2" xfId="7323"/>
    <cellStyle name="SAPBEXexcBad8 2 4 2 2 2" xfId="7324"/>
    <cellStyle name="SAPBEXexcBad8 2 4 2 2 2 2" xfId="7325"/>
    <cellStyle name="SAPBEXexcBad8 2 4 2 2 2 2 2" xfId="7326"/>
    <cellStyle name="SAPBEXexcBad8 2 4 2 2 2 3" xfId="7327"/>
    <cellStyle name="SAPBEXexcBad8 2 4 2 2 3" xfId="7328"/>
    <cellStyle name="SAPBEXexcBad8 2 4 2 2 3 2" xfId="7329"/>
    <cellStyle name="SAPBEXexcBad8 2 4 2 2 3 2 2" xfId="7330"/>
    <cellStyle name="SAPBEXexcBad8 2 4 2 2 4" xfId="7331"/>
    <cellStyle name="SAPBEXexcBad8 2 4 2 2 4 2" xfId="7332"/>
    <cellStyle name="SAPBEXexcBad8 2 4 2 3" xfId="7333"/>
    <cellStyle name="SAPBEXexcBad8 2 4 2 3 2" xfId="7334"/>
    <cellStyle name="SAPBEXexcBad8 2 4 2 3 2 2" xfId="7335"/>
    <cellStyle name="SAPBEXexcBad8 2 4 2 3 3" xfId="7336"/>
    <cellStyle name="SAPBEXexcBad8 2 4 2 4" xfId="7337"/>
    <cellStyle name="SAPBEXexcBad8 2 4 2 4 2" xfId="7338"/>
    <cellStyle name="SAPBEXexcBad8 2 4 2 4 2 2" xfId="7339"/>
    <cellStyle name="SAPBEXexcBad8 2 4 2 5" xfId="7340"/>
    <cellStyle name="SAPBEXexcBad8 2 4 2 5 2" xfId="7341"/>
    <cellStyle name="SAPBEXexcBad8 2 4 2 6" xfId="30402"/>
    <cellStyle name="SAPBEXexcBad8 2 4 2 7" xfId="30403"/>
    <cellStyle name="SAPBEXexcBad8 2 4 2 8" xfId="49684"/>
    <cellStyle name="SAPBEXexcBad8 2 4 20" xfId="30404"/>
    <cellStyle name="SAPBEXexcBad8 2 4 21" xfId="30405"/>
    <cellStyle name="SAPBEXexcBad8 2 4 22" xfId="30406"/>
    <cellStyle name="SAPBEXexcBad8 2 4 23" xfId="30407"/>
    <cellStyle name="SAPBEXexcBad8 2 4 24" xfId="30408"/>
    <cellStyle name="SAPBEXexcBad8 2 4 25" xfId="30409"/>
    <cellStyle name="SAPBEXexcBad8 2 4 26" xfId="30410"/>
    <cellStyle name="SAPBEXexcBad8 2 4 27" xfId="30411"/>
    <cellStyle name="SAPBEXexcBad8 2 4 28" xfId="48295"/>
    <cellStyle name="SAPBEXexcBad8 2 4 29" xfId="49169"/>
    <cellStyle name="SAPBEXexcBad8 2 4 3" xfId="30412"/>
    <cellStyle name="SAPBEXexcBad8 2 4 4" xfId="30413"/>
    <cellStyle name="SAPBEXexcBad8 2 4 5" xfId="30414"/>
    <cellStyle name="SAPBEXexcBad8 2 4 6" xfId="30415"/>
    <cellStyle name="SAPBEXexcBad8 2 4 7" xfId="30416"/>
    <cellStyle name="SAPBEXexcBad8 2 4 8" xfId="30417"/>
    <cellStyle name="SAPBEXexcBad8 2 4 9" xfId="30418"/>
    <cellStyle name="SAPBEXexcBad8 2 5" xfId="795"/>
    <cellStyle name="SAPBEXexcBad8 2 5 10" xfId="30419"/>
    <cellStyle name="SAPBEXexcBad8 2 5 11" xfId="30420"/>
    <cellStyle name="SAPBEXexcBad8 2 5 12" xfId="30421"/>
    <cellStyle name="SAPBEXexcBad8 2 5 13" xfId="30422"/>
    <cellStyle name="SAPBEXexcBad8 2 5 14" xfId="30423"/>
    <cellStyle name="SAPBEXexcBad8 2 5 15" xfId="30424"/>
    <cellStyle name="SAPBEXexcBad8 2 5 16" xfId="30425"/>
    <cellStyle name="SAPBEXexcBad8 2 5 17" xfId="30426"/>
    <cellStyle name="SAPBEXexcBad8 2 5 18" xfId="30427"/>
    <cellStyle name="SAPBEXexcBad8 2 5 19" xfId="30428"/>
    <cellStyle name="SAPBEXexcBad8 2 5 2" xfId="1747"/>
    <cellStyle name="SAPBEXexcBad8 2 5 2 2" xfId="7342"/>
    <cellStyle name="SAPBEXexcBad8 2 5 2 2 2" xfId="7343"/>
    <cellStyle name="SAPBEXexcBad8 2 5 2 2 2 2" xfId="7344"/>
    <cellStyle name="SAPBEXexcBad8 2 5 2 2 2 2 2" xfId="7345"/>
    <cellStyle name="SAPBEXexcBad8 2 5 2 2 2 3" xfId="7346"/>
    <cellStyle name="SAPBEXexcBad8 2 5 2 2 3" xfId="7347"/>
    <cellStyle name="SAPBEXexcBad8 2 5 2 2 3 2" xfId="7348"/>
    <cellStyle name="SAPBEXexcBad8 2 5 2 2 3 2 2" xfId="7349"/>
    <cellStyle name="SAPBEXexcBad8 2 5 2 2 4" xfId="7350"/>
    <cellStyle name="SAPBEXexcBad8 2 5 2 2 4 2" xfId="7351"/>
    <cellStyle name="SAPBEXexcBad8 2 5 2 3" xfId="7352"/>
    <cellStyle name="SAPBEXexcBad8 2 5 2 3 2" xfId="7353"/>
    <cellStyle name="SAPBEXexcBad8 2 5 2 3 2 2" xfId="7354"/>
    <cellStyle name="SAPBEXexcBad8 2 5 2 3 3" xfId="7355"/>
    <cellStyle name="SAPBEXexcBad8 2 5 2 4" xfId="7356"/>
    <cellStyle name="SAPBEXexcBad8 2 5 2 4 2" xfId="7357"/>
    <cellStyle name="SAPBEXexcBad8 2 5 2 4 2 2" xfId="7358"/>
    <cellStyle name="SAPBEXexcBad8 2 5 2 5" xfId="7359"/>
    <cellStyle name="SAPBEXexcBad8 2 5 2 5 2" xfId="7360"/>
    <cellStyle name="SAPBEXexcBad8 2 5 2 6" xfId="30429"/>
    <cellStyle name="SAPBEXexcBad8 2 5 2 7" xfId="30430"/>
    <cellStyle name="SAPBEXexcBad8 2 5 2 8" xfId="49685"/>
    <cellStyle name="SAPBEXexcBad8 2 5 20" xfId="30431"/>
    <cellStyle name="SAPBEXexcBad8 2 5 21" xfId="30432"/>
    <cellStyle name="SAPBEXexcBad8 2 5 22" xfId="30433"/>
    <cellStyle name="SAPBEXexcBad8 2 5 23" xfId="30434"/>
    <cellStyle name="SAPBEXexcBad8 2 5 24" xfId="30435"/>
    <cellStyle name="SAPBEXexcBad8 2 5 25" xfId="30436"/>
    <cellStyle name="SAPBEXexcBad8 2 5 26" xfId="30437"/>
    <cellStyle name="SAPBEXexcBad8 2 5 27" xfId="30438"/>
    <cellStyle name="SAPBEXexcBad8 2 5 28" xfId="48296"/>
    <cellStyle name="SAPBEXexcBad8 2 5 29" xfId="49170"/>
    <cellStyle name="SAPBEXexcBad8 2 5 3" xfId="30439"/>
    <cellStyle name="SAPBEXexcBad8 2 5 4" xfId="30440"/>
    <cellStyle name="SAPBEXexcBad8 2 5 5" xfId="30441"/>
    <cellStyle name="SAPBEXexcBad8 2 5 6" xfId="30442"/>
    <cellStyle name="SAPBEXexcBad8 2 5 7" xfId="30443"/>
    <cellStyle name="SAPBEXexcBad8 2 5 8" xfId="30444"/>
    <cellStyle name="SAPBEXexcBad8 2 5 9" xfId="30445"/>
    <cellStyle name="SAPBEXexcBad8 2 6" xfId="796"/>
    <cellStyle name="SAPBEXexcBad8 2 6 10" xfId="30446"/>
    <cellStyle name="SAPBEXexcBad8 2 6 11" xfId="30447"/>
    <cellStyle name="SAPBEXexcBad8 2 6 12" xfId="30448"/>
    <cellStyle name="SAPBEXexcBad8 2 6 13" xfId="30449"/>
    <cellStyle name="SAPBEXexcBad8 2 6 14" xfId="30450"/>
    <cellStyle name="SAPBEXexcBad8 2 6 15" xfId="30451"/>
    <cellStyle name="SAPBEXexcBad8 2 6 16" xfId="30452"/>
    <cellStyle name="SAPBEXexcBad8 2 6 17" xfId="30453"/>
    <cellStyle name="SAPBEXexcBad8 2 6 18" xfId="30454"/>
    <cellStyle name="SAPBEXexcBad8 2 6 19" xfId="30455"/>
    <cellStyle name="SAPBEXexcBad8 2 6 2" xfId="1748"/>
    <cellStyle name="SAPBEXexcBad8 2 6 2 2" xfId="7361"/>
    <cellStyle name="SAPBEXexcBad8 2 6 2 2 2" xfId="7362"/>
    <cellStyle name="SAPBEXexcBad8 2 6 2 2 2 2" xfId="7363"/>
    <cellStyle name="SAPBEXexcBad8 2 6 2 2 2 2 2" xfId="7364"/>
    <cellStyle name="SAPBEXexcBad8 2 6 2 2 2 3" xfId="7365"/>
    <cellStyle name="SAPBEXexcBad8 2 6 2 2 3" xfId="7366"/>
    <cellStyle name="SAPBEXexcBad8 2 6 2 2 3 2" xfId="7367"/>
    <cellStyle name="SAPBEXexcBad8 2 6 2 2 3 2 2" xfId="7368"/>
    <cellStyle name="SAPBEXexcBad8 2 6 2 2 4" xfId="7369"/>
    <cellStyle name="SAPBEXexcBad8 2 6 2 2 4 2" xfId="7370"/>
    <cellStyle name="SAPBEXexcBad8 2 6 2 3" xfId="7371"/>
    <cellStyle name="SAPBEXexcBad8 2 6 2 3 2" xfId="7372"/>
    <cellStyle name="SAPBEXexcBad8 2 6 2 3 2 2" xfId="7373"/>
    <cellStyle name="SAPBEXexcBad8 2 6 2 3 3" xfId="7374"/>
    <cellStyle name="SAPBEXexcBad8 2 6 2 4" xfId="7375"/>
    <cellStyle name="SAPBEXexcBad8 2 6 2 4 2" xfId="7376"/>
    <cellStyle name="SAPBEXexcBad8 2 6 2 4 2 2" xfId="7377"/>
    <cellStyle name="SAPBEXexcBad8 2 6 2 5" xfId="7378"/>
    <cellStyle name="SAPBEXexcBad8 2 6 2 5 2" xfId="7379"/>
    <cellStyle name="SAPBEXexcBad8 2 6 2 6" xfId="30456"/>
    <cellStyle name="SAPBEXexcBad8 2 6 2 7" xfId="30457"/>
    <cellStyle name="SAPBEXexcBad8 2 6 2 8" xfId="49686"/>
    <cellStyle name="SAPBEXexcBad8 2 6 20" xfId="30458"/>
    <cellStyle name="SAPBEXexcBad8 2 6 21" xfId="30459"/>
    <cellStyle name="SAPBEXexcBad8 2 6 22" xfId="30460"/>
    <cellStyle name="SAPBEXexcBad8 2 6 23" xfId="30461"/>
    <cellStyle name="SAPBEXexcBad8 2 6 24" xfId="30462"/>
    <cellStyle name="SAPBEXexcBad8 2 6 25" xfId="30463"/>
    <cellStyle name="SAPBEXexcBad8 2 6 26" xfId="30464"/>
    <cellStyle name="SAPBEXexcBad8 2 6 27" xfId="30465"/>
    <cellStyle name="SAPBEXexcBad8 2 6 28" xfId="48297"/>
    <cellStyle name="SAPBEXexcBad8 2 6 29" xfId="49171"/>
    <cellStyle name="SAPBEXexcBad8 2 6 3" xfId="30466"/>
    <cellStyle name="SAPBEXexcBad8 2 6 4" xfId="30467"/>
    <cellStyle name="SAPBEXexcBad8 2 6 5" xfId="30468"/>
    <cellStyle name="SAPBEXexcBad8 2 6 6" xfId="30469"/>
    <cellStyle name="SAPBEXexcBad8 2 6 7" xfId="30470"/>
    <cellStyle name="SAPBEXexcBad8 2 6 8" xfId="30471"/>
    <cellStyle name="SAPBEXexcBad8 2 6 9" xfId="30472"/>
    <cellStyle name="SAPBEXexcBad8 2 7" xfId="1749"/>
    <cellStyle name="SAPBEXexcBad8 2 7 2" xfId="7380"/>
    <cellStyle name="SAPBEXexcBad8 2 7 2 2" xfId="7381"/>
    <cellStyle name="SAPBEXexcBad8 2 7 2 2 2" xfId="7382"/>
    <cellStyle name="SAPBEXexcBad8 2 7 2 2 2 2" xfId="7383"/>
    <cellStyle name="SAPBEXexcBad8 2 7 2 2 3" xfId="7384"/>
    <cellStyle name="SAPBEXexcBad8 2 7 2 3" xfId="7385"/>
    <cellStyle name="SAPBEXexcBad8 2 7 2 3 2" xfId="7386"/>
    <cellStyle name="SAPBEXexcBad8 2 7 2 3 2 2" xfId="7387"/>
    <cellStyle name="SAPBEXexcBad8 2 7 2 4" xfId="7388"/>
    <cellStyle name="SAPBEXexcBad8 2 7 2 4 2" xfId="7389"/>
    <cellStyle name="SAPBEXexcBad8 2 7 3" xfId="7390"/>
    <cellStyle name="SAPBEXexcBad8 2 7 3 2" xfId="7391"/>
    <cellStyle name="SAPBEXexcBad8 2 7 3 2 2" xfId="7392"/>
    <cellStyle name="SAPBEXexcBad8 2 7 3 3" xfId="7393"/>
    <cellStyle name="SAPBEXexcBad8 2 7 4" xfId="7394"/>
    <cellStyle name="SAPBEXexcBad8 2 7 4 2" xfId="7395"/>
    <cellStyle name="SAPBEXexcBad8 2 7 4 2 2" xfId="7396"/>
    <cellStyle name="SAPBEXexcBad8 2 7 5" xfId="7397"/>
    <cellStyle name="SAPBEXexcBad8 2 7 5 2" xfId="7398"/>
    <cellStyle name="SAPBEXexcBad8 2 7 6" xfId="30473"/>
    <cellStyle name="SAPBEXexcBad8 2 7 7" xfId="30474"/>
    <cellStyle name="SAPBEXexcBad8 2 7 8" xfId="49676"/>
    <cellStyle name="SAPBEXexcBad8 2 8" xfId="30475"/>
    <cellStyle name="SAPBEXexcBad8 2 9" xfId="30476"/>
    <cellStyle name="SAPBEXexcBad8 20" xfId="30477"/>
    <cellStyle name="SAPBEXexcBad8 21" xfId="30478"/>
    <cellStyle name="SAPBEXexcBad8 22" xfId="30479"/>
    <cellStyle name="SAPBEXexcBad8 23" xfId="30480"/>
    <cellStyle name="SAPBEXexcBad8 24" xfId="30481"/>
    <cellStyle name="SAPBEXexcBad8 25" xfId="30482"/>
    <cellStyle name="SAPBEXexcBad8 26" xfId="30483"/>
    <cellStyle name="SAPBEXexcBad8 27" xfId="30484"/>
    <cellStyle name="SAPBEXexcBad8 28" xfId="30485"/>
    <cellStyle name="SAPBEXexcBad8 29" xfId="30486"/>
    <cellStyle name="SAPBEXexcBad8 3" xfId="523"/>
    <cellStyle name="SAPBEXexcBad8 3 10" xfId="30487"/>
    <cellStyle name="SAPBEXexcBad8 3 11" xfId="30488"/>
    <cellStyle name="SAPBEXexcBad8 3 12" xfId="30489"/>
    <cellStyle name="SAPBEXexcBad8 3 13" xfId="30490"/>
    <cellStyle name="SAPBEXexcBad8 3 14" xfId="30491"/>
    <cellStyle name="SAPBEXexcBad8 3 15" xfId="30492"/>
    <cellStyle name="SAPBEXexcBad8 3 16" xfId="30493"/>
    <cellStyle name="SAPBEXexcBad8 3 17" xfId="30494"/>
    <cellStyle name="SAPBEXexcBad8 3 18" xfId="30495"/>
    <cellStyle name="SAPBEXexcBad8 3 19" xfId="30496"/>
    <cellStyle name="SAPBEXexcBad8 3 2" xfId="797"/>
    <cellStyle name="SAPBEXexcBad8 3 2 10" xfId="30497"/>
    <cellStyle name="SAPBEXexcBad8 3 2 11" xfId="30498"/>
    <cellStyle name="SAPBEXexcBad8 3 2 12" xfId="30499"/>
    <cellStyle name="SAPBEXexcBad8 3 2 13" xfId="30500"/>
    <cellStyle name="SAPBEXexcBad8 3 2 14" xfId="30501"/>
    <cellStyle name="SAPBEXexcBad8 3 2 15" xfId="30502"/>
    <cellStyle name="SAPBEXexcBad8 3 2 16" xfId="30503"/>
    <cellStyle name="SAPBEXexcBad8 3 2 17" xfId="30504"/>
    <cellStyle name="SAPBEXexcBad8 3 2 18" xfId="30505"/>
    <cellStyle name="SAPBEXexcBad8 3 2 19" xfId="30506"/>
    <cellStyle name="SAPBEXexcBad8 3 2 2" xfId="1750"/>
    <cellStyle name="SAPBEXexcBad8 3 2 2 2" xfId="7399"/>
    <cellStyle name="SAPBEXexcBad8 3 2 2 2 2" xfId="7400"/>
    <cellStyle name="SAPBEXexcBad8 3 2 2 2 2 2" xfId="7401"/>
    <cellStyle name="SAPBEXexcBad8 3 2 2 2 2 2 2" xfId="7402"/>
    <cellStyle name="SAPBEXexcBad8 3 2 2 2 2 3" xfId="7403"/>
    <cellStyle name="SAPBEXexcBad8 3 2 2 2 3" xfId="7404"/>
    <cellStyle name="SAPBEXexcBad8 3 2 2 2 3 2" xfId="7405"/>
    <cellStyle name="SAPBEXexcBad8 3 2 2 2 3 2 2" xfId="7406"/>
    <cellStyle name="SAPBEXexcBad8 3 2 2 2 4" xfId="7407"/>
    <cellStyle name="SAPBEXexcBad8 3 2 2 2 4 2" xfId="7408"/>
    <cellStyle name="SAPBEXexcBad8 3 2 2 3" xfId="7409"/>
    <cellStyle name="SAPBEXexcBad8 3 2 2 3 2" xfId="7410"/>
    <cellStyle name="SAPBEXexcBad8 3 2 2 3 2 2" xfId="7411"/>
    <cellStyle name="SAPBEXexcBad8 3 2 2 3 3" xfId="7412"/>
    <cellStyle name="SAPBEXexcBad8 3 2 2 4" xfId="7413"/>
    <cellStyle name="SAPBEXexcBad8 3 2 2 4 2" xfId="7414"/>
    <cellStyle name="SAPBEXexcBad8 3 2 2 4 2 2" xfId="7415"/>
    <cellStyle name="SAPBEXexcBad8 3 2 2 5" xfId="7416"/>
    <cellStyle name="SAPBEXexcBad8 3 2 2 5 2" xfId="7417"/>
    <cellStyle name="SAPBEXexcBad8 3 2 2 6" xfId="30507"/>
    <cellStyle name="SAPBEXexcBad8 3 2 2 7" xfId="30508"/>
    <cellStyle name="SAPBEXexcBad8 3 2 2 8" xfId="49688"/>
    <cellStyle name="SAPBEXexcBad8 3 2 20" xfId="30509"/>
    <cellStyle name="SAPBEXexcBad8 3 2 21" xfId="30510"/>
    <cellStyle name="SAPBEXexcBad8 3 2 22" xfId="30511"/>
    <cellStyle name="SAPBEXexcBad8 3 2 23" xfId="30512"/>
    <cellStyle name="SAPBEXexcBad8 3 2 24" xfId="30513"/>
    <cellStyle name="SAPBEXexcBad8 3 2 25" xfId="30514"/>
    <cellStyle name="SAPBEXexcBad8 3 2 26" xfId="30515"/>
    <cellStyle name="SAPBEXexcBad8 3 2 27" xfId="30516"/>
    <cellStyle name="SAPBEXexcBad8 3 2 28" xfId="48298"/>
    <cellStyle name="SAPBEXexcBad8 3 2 29" xfId="49173"/>
    <cellStyle name="SAPBEXexcBad8 3 2 3" xfId="30517"/>
    <cellStyle name="SAPBEXexcBad8 3 2 4" xfId="30518"/>
    <cellStyle name="SAPBEXexcBad8 3 2 5" xfId="30519"/>
    <cellStyle name="SAPBEXexcBad8 3 2 6" xfId="30520"/>
    <cellStyle name="SAPBEXexcBad8 3 2 7" xfId="30521"/>
    <cellStyle name="SAPBEXexcBad8 3 2 8" xfId="30522"/>
    <cellStyle name="SAPBEXexcBad8 3 2 9" xfId="30523"/>
    <cellStyle name="SAPBEXexcBad8 3 20" xfId="30524"/>
    <cellStyle name="SAPBEXexcBad8 3 21" xfId="30525"/>
    <cellStyle name="SAPBEXexcBad8 3 22" xfId="30526"/>
    <cellStyle name="SAPBEXexcBad8 3 23" xfId="30527"/>
    <cellStyle name="SAPBEXexcBad8 3 24" xfId="30528"/>
    <cellStyle name="SAPBEXexcBad8 3 25" xfId="30529"/>
    <cellStyle name="SAPBEXexcBad8 3 26" xfId="30530"/>
    <cellStyle name="SAPBEXexcBad8 3 27" xfId="30531"/>
    <cellStyle name="SAPBEXexcBad8 3 28" xfId="30532"/>
    <cellStyle name="SAPBEXexcBad8 3 29" xfId="30533"/>
    <cellStyle name="SAPBEXexcBad8 3 3" xfId="798"/>
    <cellStyle name="SAPBEXexcBad8 3 3 10" xfId="30534"/>
    <cellStyle name="SAPBEXexcBad8 3 3 11" xfId="30535"/>
    <cellStyle name="SAPBEXexcBad8 3 3 12" xfId="30536"/>
    <cellStyle name="SAPBEXexcBad8 3 3 13" xfId="30537"/>
    <cellStyle name="SAPBEXexcBad8 3 3 14" xfId="30538"/>
    <cellStyle name="SAPBEXexcBad8 3 3 15" xfId="30539"/>
    <cellStyle name="SAPBEXexcBad8 3 3 16" xfId="30540"/>
    <cellStyle name="SAPBEXexcBad8 3 3 17" xfId="30541"/>
    <cellStyle name="SAPBEXexcBad8 3 3 18" xfId="30542"/>
    <cellStyle name="SAPBEXexcBad8 3 3 19" xfId="30543"/>
    <cellStyle name="SAPBEXexcBad8 3 3 2" xfId="1751"/>
    <cellStyle name="SAPBEXexcBad8 3 3 2 2" xfId="7418"/>
    <cellStyle name="SAPBEXexcBad8 3 3 2 2 2" xfId="7419"/>
    <cellStyle name="SAPBEXexcBad8 3 3 2 2 2 2" xfId="7420"/>
    <cellStyle name="SAPBEXexcBad8 3 3 2 2 2 2 2" xfId="7421"/>
    <cellStyle name="SAPBEXexcBad8 3 3 2 2 2 3" xfId="7422"/>
    <cellStyle name="SAPBEXexcBad8 3 3 2 2 3" xfId="7423"/>
    <cellStyle name="SAPBEXexcBad8 3 3 2 2 3 2" xfId="7424"/>
    <cellStyle name="SAPBEXexcBad8 3 3 2 2 3 2 2" xfId="7425"/>
    <cellStyle name="SAPBEXexcBad8 3 3 2 2 4" xfId="7426"/>
    <cellStyle name="SAPBEXexcBad8 3 3 2 2 4 2" xfId="7427"/>
    <cellStyle name="SAPBEXexcBad8 3 3 2 3" xfId="7428"/>
    <cellStyle name="SAPBEXexcBad8 3 3 2 3 2" xfId="7429"/>
    <cellStyle name="SAPBEXexcBad8 3 3 2 3 2 2" xfId="7430"/>
    <cellStyle name="SAPBEXexcBad8 3 3 2 3 3" xfId="7431"/>
    <cellStyle name="SAPBEXexcBad8 3 3 2 4" xfId="7432"/>
    <cellStyle name="SAPBEXexcBad8 3 3 2 4 2" xfId="7433"/>
    <cellStyle name="SAPBEXexcBad8 3 3 2 4 2 2" xfId="7434"/>
    <cellStyle name="SAPBEXexcBad8 3 3 2 5" xfId="7435"/>
    <cellStyle name="SAPBEXexcBad8 3 3 2 5 2" xfId="7436"/>
    <cellStyle name="SAPBEXexcBad8 3 3 2 6" xfId="30544"/>
    <cellStyle name="SAPBEXexcBad8 3 3 2 7" xfId="30545"/>
    <cellStyle name="SAPBEXexcBad8 3 3 2 8" xfId="49689"/>
    <cellStyle name="SAPBEXexcBad8 3 3 20" xfId="30546"/>
    <cellStyle name="SAPBEXexcBad8 3 3 21" xfId="30547"/>
    <cellStyle name="SAPBEXexcBad8 3 3 22" xfId="30548"/>
    <cellStyle name="SAPBEXexcBad8 3 3 23" xfId="30549"/>
    <cellStyle name="SAPBEXexcBad8 3 3 24" xfId="30550"/>
    <cellStyle name="SAPBEXexcBad8 3 3 25" xfId="30551"/>
    <cellStyle name="SAPBEXexcBad8 3 3 26" xfId="30552"/>
    <cellStyle name="SAPBEXexcBad8 3 3 27" xfId="30553"/>
    <cellStyle name="SAPBEXexcBad8 3 3 28" xfId="48299"/>
    <cellStyle name="SAPBEXexcBad8 3 3 29" xfId="49174"/>
    <cellStyle name="SAPBEXexcBad8 3 3 3" xfId="30554"/>
    <cellStyle name="SAPBEXexcBad8 3 3 4" xfId="30555"/>
    <cellStyle name="SAPBEXexcBad8 3 3 5" xfId="30556"/>
    <cellStyle name="SAPBEXexcBad8 3 3 6" xfId="30557"/>
    <cellStyle name="SAPBEXexcBad8 3 3 7" xfId="30558"/>
    <cellStyle name="SAPBEXexcBad8 3 3 8" xfId="30559"/>
    <cellStyle name="SAPBEXexcBad8 3 3 9" xfId="30560"/>
    <cellStyle name="SAPBEXexcBad8 3 30" xfId="30561"/>
    <cellStyle name="SAPBEXexcBad8 3 31" xfId="30562"/>
    <cellStyle name="SAPBEXexcBad8 3 32" xfId="30563"/>
    <cellStyle name="SAPBEXexcBad8 3 33" xfId="48300"/>
    <cellStyle name="SAPBEXexcBad8 3 34" xfId="49172"/>
    <cellStyle name="SAPBEXexcBad8 3 4" xfId="799"/>
    <cellStyle name="SAPBEXexcBad8 3 4 10" xfId="30564"/>
    <cellStyle name="SAPBEXexcBad8 3 4 11" xfId="30565"/>
    <cellStyle name="SAPBEXexcBad8 3 4 12" xfId="30566"/>
    <cellStyle name="SAPBEXexcBad8 3 4 13" xfId="30567"/>
    <cellStyle name="SAPBEXexcBad8 3 4 14" xfId="30568"/>
    <cellStyle name="SAPBEXexcBad8 3 4 15" xfId="30569"/>
    <cellStyle name="SAPBEXexcBad8 3 4 16" xfId="30570"/>
    <cellStyle name="SAPBEXexcBad8 3 4 17" xfId="30571"/>
    <cellStyle name="SAPBEXexcBad8 3 4 18" xfId="30572"/>
    <cellStyle name="SAPBEXexcBad8 3 4 19" xfId="30573"/>
    <cellStyle name="SAPBEXexcBad8 3 4 2" xfId="1752"/>
    <cellStyle name="SAPBEXexcBad8 3 4 2 2" xfId="7437"/>
    <cellStyle name="SAPBEXexcBad8 3 4 2 2 2" xfId="7438"/>
    <cellStyle name="SAPBEXexcBad8 3 4 2 2 2 2" xfId="7439"/>
    <cellStyle name="SAPBEXexcBad8 3 4 2 2 2 2 2" xfId="7440"/>
    <cellStyle name="SAPBEXexcBad8 3 4 2 2 2 3" xfId="7441"/>
    <cellStyle name="SAPBEXexcBad8 3 4 2 2 3" xfId="7442"/>
    <cellStyle name="SAPBEXexcBad8 3 4 2 2 3 2" xfId="7443"/>
    <cellStyle name="SAPBEXexcBad8 3 4 2 2 3 2 2" xfId="7444"/>
    <cellStyle name="SAPBEXexcBad8 3 4 2 2 4" xfId="7445"/>
    <cellStyle name="SAPBEXexcBad8 3 4 2 2 4 2" xfId="7446"/>
    <cellStyle name="SAPBEXexcBad8 3 4 2 3" xfId="7447"/>
    <cellStyle name="SAPBEXexcBad8 3 4 2 3 2" xfId="7448"/>
    <cellStyle name="SAPBEXexcBad8 3 4 2 3 2 2" xfId="7449"/>
    <cellStyle name="SAPBEXexcBad8 3 4 2 3 3" xfId="7450"/>
    <cellStyle name="SAPBEXexcBad8 3 4 2 4" xfId="7451"/>
    <cellStyle name="SAPBEXexcBad8 3 4 2 4 2" xfId="7452"/>
    <cellStyle name="SAPBEXexcBad8 3 4 2 4 2 2" xfId="7453"/>
    <cellStyle name="SAPBEXexcBad8 3 4 2 5" xfId="7454"/>
    <cellStyle name="SAPBEXexcBad8 3 4 2 5 2" xfId="7455"/>
    <cellStyle name="SAPBEXexcBad8 3 4 2 6" xfId="30574"/>
    <cellStyle name="SAPBEXexcBad8 3 4 2 7" xfId="30575"/>
    <cellStyle name="SAPBEXexcBad8 3 4 2 8" xfId="49690"/>
    <cellStyle name="SAPBEXexcBad8 3 4 20" xfId="30576"/>
    <cellStyle name="SAPBEXexcBad8 3 4 21" xfId="30577"/>
    <cellStyle name="SAPBEXexcBad8 3 4 22" xfId="30578"/>
    <cellStyle name="SAPBEXexcBad8 3 4 23" xfId="30579"/>
    <cellStyle name="SAPBEXexcBad8 3 4 24" xfId="30580"/>
    <cellStyle name="SAPBEXexcBad8 3 4 25" xfId="30581"/>
    <cellStyle name="SAPBEXexcBad8 3 4 26" xfId="30582"/>
    <cellStyle name="SAPBEXexcBad8 3 4 27" xfId="30583"/>
    <cellStyle name="SAPBEXexcBad8 3 4 28" xfId="48301"/>
    <cellStyle name="SAPBEXexcBad8 3 4 29" xfId="49175"/>
    <cellStyle name="SAPBEXexcBad8 3 4 3" xfId="30584"/>
    <cellStyle name="SAPBEXexcBad8 3 4 4" xfId="30585"/>
    <cellStyle name="SAPBEXexcBad8 3 4 5" xfId="30586"/>
    <cellStyle name="SAPBEXexcBad8 3 4 6" xfId="30587"/>
    <cellStyle name="SAPBEXexcBad8 3 4 7" xfId="30588"/>
    <cellStyle name="SAPBEXexcBad8 3 4 8" xfId="30589"/>
    <cellStyle name="SAPBEXexcBad8 3 4 9" xfId="30590"/>
    <cellStyle name="SAPBEXexcBad8 3 5" xfId="800"/>
    <cellStyle name="SAPBEXexcBad8 3 5 10" xfId="30591"/>
    <cellStyle name="SAPBEXexcBad8 3 5 11" xfId="30592"/>
    <cellStyle name="SAPBEXexcBad8 3 5 12" xfId="30593"/>
    <cellStyle name="SAPBEXexcBad8 3 5 13" xfId="30594"/>
    <cellStyle name="SAPBEXexcBad8 3 5 14" xfId="30595"/>
    <cellStyle name="SAPBEXexcBad8 3 5 15" xfId="30596"/>
    <cellStyle name="SAPBEXexcBad8 3 5 16" xfId="30597"/>
    <cellStyle name="SAPBEXexcBad8 3 5 17" xfId="30598"/>
    <cellStyle name="SAPBEXexcBad8 3 5 18" xfId="30599"/>
    <cellStyle name="SAPBEXexcBad8 3 5 19" xfId="30600"/>
    <cellStyle name="SAPBEXexcBad8 3 5 2" xfId="1753"/>
    <cellStyle name="SAPBEXexcBad8 3 5 2 2" xfId="7456"/>
    <cellStyle name="SAPBEXexcBad8 3 5 2 2 2" xfId="7457"/>
    <cellStyle name="SAPBEXexcBad8 3 5 2 2 2 2" xfId="7458"/>
    <cellStyle name="SAPBEXexcBad8 3 5 2 2 2 2 2" xfId="7459"/>
    <cellStyle name="SAPBEXexcBad8 3 5 2 2 2 3" xfId="7460"/>
    <cellStyle name="SAPBEXexcBad8 3 5 2 2 3" xfId="7461"/>
    <cellStyle name="SAPBEXexcBad8 3 5 2 2 3 2" xfId="7462"/>
    <cellStyle name="SAPBEXexcBad8 3 5 2 2 3 2 2" xfId="7463"/>
    <cellStyle name="SAPBEXexcBad8 3 5 2 2 4" xfId="7464"/>
    <cellStyle name="SAPBEXexcBad8 3 5 2 2 4 2" xfId="7465"/>
    <cellStyle name="SAPBEXexcBad8 3 5 2 3" xfId="7466"/>
    <cellStyle name="SAPBEXexcBad8 3 5 2 3 2" xfId="7467"/>
    <cellStyle name="SAPBEXexcBad8 3 5 2 3 2 2" xfId="7468"/>
    <cellStyle name="SAPBEXexcBad8 3 5 2 3 3" xfId="7469"/>
    <cellStyle name="SAPBEXexcBad8 3 5 2 4" xfId="7470"/>
    <cellStyle name="SAPBEXexcBad8 3 5 2 4 2" xfId="7471"/>
    <cellStyle name="SAPBEXexcBad8 3 5 2 4 2 2" xfId="7472"/>
    <cellStyle name="SAPBEXexcBad8 3 5 2 5" xfId="7473"/>
    <cellStyle name="SAPBEXexcBad8 3 5 2 5 2" xfId="7474"/>
    <cellStyle name="SAPBEXexcBad8 3 5 2 6" xfId="30601"/>
    <cellStyle name="SAPBEXexcBad8 3 5 2 7" xfId="30602"/>
    <cellStyle name="SAPBEXexcBad8 3 5 2 8" xfId="49691"/>
    <cellStyle name="SAPBEXexcBad8 3 5 20" xfId="30603"/>
    <cellStyle name="SAPBEXexcBad8 3 5 21" xfId="30604"/>
    <cellStyle name="SAPBEXexcBad8 3 5 22" xfId="30605"/>
    <cellStyle name="SAPBEXexcBad8 3 5 23" xfId="30606"/>
    <cellStyle name="SAPBEXexcBad8 3 5 24" xfId="30607"/>
    <cellStyle name="SAPBEXexcBad8 3 5 25" xfId="30608"/>
    <cellStyle name="SAPBEXexcBad8 3 5 26" xfId="30609"/>
    <cellStyle name="SAPBEXexcBad8 3 5 27" xfId="30610"/>
    <cellStyle name="SAPBEXexcBad8 3 5 28" xfId="48302"/>
    <cellStyle name="SAPBEXexcBad8 3 5 29" xfId="49176"/>
    <cellStyle name="SAPBEXexcBad8 3 5 3" xfId="30611"/>
    <cellStyle name="SAPBEXexcBad8 3 5 4" xfId="30612"/>
    <cellStyle name="SAPBEXexcBad8 3 5 5" xfId="30613"/>
    <cellStyle name="SAPBEXexcBad8 3 5 6" xfId="30614"/>
    <cellStyle name="SAPBEXexcBad8 3 5 7" xfId="30615"/>
    <cellStyle name="SAPBEXexcBad8 3 5 8" xfId="30616"/>
    <cellStyle name="SAPBEXexcBad8 3 5 9" xfId="30617"/>
    <cellStyle name="SAPBEXexcBad8 3 6" xfId="801"/>
    <cellStyle name="SAPBEXexcBad8 3 6 10" xfId="30618"/>
    <cellStyle name="SAPBEXexcBad8 3 6 11" xfId="30619"/>
    <cellStyle name="SAPBEXexcBad8 3 6 12" xfId="30620"/>
    <cellStyle name="SAPBEXexcBad8 3 6 13" xfId="30621"/>
    <cellStyle name="SAPBEXexcBad8 3 6 14" xfId="30622"/>
    <cellStyle name="SAPBEXexcBad8 3 6 15" xfId="30623"/>
    <cellStyle name="SAPBEXexcBad8 3 6 16" xfId="30624"/>
    <cellStyle name="SAPBEXexcBad8 3 6 17" xfId="30625"/>
    <cellStyle name="SAPBEXexcBad8 3 6 18" xfId="30626"/>
    <cellStyle name="SAPBEXexcBad8 3 6 19" xfId="30627"/>
    <cellStyle name="SAPBEXexcBad8 3 6 2" xfId="1754"/>
    <cellStyle name="SAPBEXexcBad8 3 6 2 2" xfId="7475"/>
    <cellStyle name="SAPBEXexcBad8 3 6 2 2 2" xfId="7476"/>
    <cellStyle name="SAPBEXexcBad8 3 6 2 2 2 2" xfId="7477"/>
    <cellStyle name="SAPBEXexcBad8 3 6 2 2 2 2 2" xfId="7478"/>
    <cellStyle name="SAPBEXexcBad8 3 6 2 2 2 3" xfId="7479"/>
    <cellStyle name="SAPBEXexcBad8 3 6 2 2 3" xfId="7480"/>
    <cellStyle name="SAPBEXexcBad8 3 6 2 2 3 2" xfId="7481"/>
    <cellStyle name="SAPBEXexcBad8 3 6 2 2 3 2 2" xfId="7482"/>
    <cellStyle name="SAPBEXexcBad8 3 6 2 2 4" xfId="7483"/>
    <cellStyle name="SAPBEXexcBad8 3 6 2 2 4 2" xfId="7484"/>
    <cellStyle name="SAPBEXexcBad8 3 6 2 3" xfId="7485"/>
    <cellStyle name="SAPBEXexcBad8 3 6 2 3 2" xfId="7486"/>
    <cellStyle name="SAPBEXexcBad8 3 6 2 3 2 2" xfId="7487"/>
    <cellStyle name="SAPBEXexcBad8 3 6 2 3 3" xfId="7488"/>
    <cellStyle name="SAPBEXexcBad8 3 6 2 4" xfId="7489"/>
    <cellStyle name="SAPBEXexcBad8 3 6 2 4 2" xfId="7490"/>
    <cellStyle name="SAPBEXexcBad8 3 6 2 4 2 2" xfId="7491"/>
    <cellStyle name="SAPBEXexcBad8 3 6 2 5" xfId="7492"/>
    <cellStyle name="SAPBEXexcBad8 3 6 2 5 2" xfId="7493"/>
    <cellStyle name="SAPBEXexcBad8 3 6 2 6" xfId="30628"/>
    <cellStyle name="SAPBEXexcBad8 3 6 2 7" xfId="30629"/>
    <cellStyle name="SAPBEXexcBad8 3 6 2 8" xfId="49692"/>
    <cellStyle name="SAPBEXexcBad8 3 6 20" xfId="30630"/>
    <cellStyle name="SAPBEXexcBad8 3 6 21" xfId="30631"/>
    <cellStyle name="SAPBEXexcBad8 3 6 22" xfId="30632"/>
    <cellStyle name="SAPBEXexcBad8 3 6 23" xfId="30633"/>
    <cellStyle name="SAPBEXexcBad8 3 6 24" xfId="30634"/>
    <cellStyle name="SAPBEXexcBad8 3 6 25" xfId="30635"/>
    <cellStyle name="SAPBEXexcBad8 3 6 26" xfId="30636"/>
    <cellStyle name="SAPBEXexcBad8 3 6 27" xfId="30637"/>
    <cellStyle name="SAPBEXexcBad8 3 6 28" xfId="48303"/>
    <cellStyle name="SAPBEXexcBad8 3 6 29" xfId="49177"/>
    <cellStyle name="SAPBEXexcBad8 3 6 3" xfId="30638"/>
    <cellStyle name="SAPBEXexcBad8 3 6 4" xfId="30639"/>
    <cellStyle name="SAPBEXexcBad8 3 6 5" xfId="30640"/>
    <cellStyle name="SAPBEXexcBad8 3 6 6" xfId="30641"/>
    <cellStyle name="SAPBEXexcBad8 3 6 7" xfId="30642"/>
    <cellStyle name="SAPBEXexcBad8 3 6 8" xfId="30643"/>
    <cellStyle name="SAPBEXexcBad8 3 6 9" xfId="30644"/>
    <cellStyle name="SAPBEXexcBad8 3 7" xfId="1755"/>
    <cellStyle name="SAPBEXexcBad8 3 7 2" xfId="7494"/>
    <cellStyle name="SAPBEXexcBad8 3 7 2 2" xfId="7495"/>
    <cellStyle name="SAPBEXexcBad8 3 7 2 2 2" xfId="7496"/>
    <cellStyle name="SAPBEXexcBad8 3 7 2 2 2 2" xfId="7497"/>
    <cellStyle name="SAPBEXexcBad8 3 7 2 2 3" xfId="7498"/>
    <cellStyle name="SAPBEXexcBad8 3 7 2 3" xfId="7499"/>
    <cellStyle name="SAPBEXexcBad8 3 7 2 3 2" xfId="7500"/>
    <cellStyle name="SAPBEXexcBad8 3 7 2 3 2 2" xfId="7501"/>
    <cellStyle name="SAPBEXexcBad8 3 7 2 4" xfId="7502"/>
    <cellStyle name="SAPBEXexcBad8 3 7 2 4 2" xfId="7503"/>
    <cellStyle name="SAPBEXexcBad8 3 7 3" xfId="7504"/>
    <cellStyle name="SAPBEXexcBad8 3 7 3 2" xfId="7505"/>
    <cellStyle name="SAPBEXexcBad8 3 7 3 2 2" xfId="7506"/>
    <cellStyle name="SAPBEXexcBad8 3 7 3 3" xfId="7507"/>
    <cellStyle name="SAPBEXexcBad8 3 7 4" xfId="7508"/>
    <cellStyle name="SAPBEXexcBad8 3 7 4 2" xfId="7509"/>
    <cellStyle name="SAPBEXexcBad8 3 7 4 2 2" xfId="7510"/>
    <cellStyle name="SAPBEXexcBad8 3 7 5" xfId="7511"/>
    <cellStyle name="SAPBEXexcBad8 3 7 5 2" xfId="7512"/>
    <cellStyle name="SAPBEXexcBad8 3 7 6" xfId="30645"/>
    <cellStyle name="SAPBEXexcBad8 3 7 7" xfId="30646"/>
    <cellStyle name="SAPBEXexcBad8 3 7 8" xfId="49687"/>
    <cellStyle name="SAPBEXexcBad8 3 8" xfId="30647"/>
    <cellStyle name="SAPBEXexcBad8 3 9" xfId="30648"/>
    <cellStyle name="SAPBEXexcBad8 30" xfId="30649"/>
    <cellStyle name="SAPBEXexcBad8 31" xfId="30650"/>
    <cellStyle name="SAPBEXexcBad8 32" xfId="30651"/>
    <cellStyle name="SAPBEXexcBad8 33" xfId="30652"/>
    <cellStyle name="SAPBEXexcBad8 34" xfId="30653"/>
    <cellStyle name="SAPBEXexcBad8 35" xfId="30654"/>
    <cellStyle name="SAPBEXexcBad8 36" xfId="48304"/>
    <cellStyle name="SAPBEXexcBad8 37" xfId="49160"/>
    <cellStyle name="SAPBEXexcBad8 4" xfId="802"/>
    <cellStyle name="SAPBEXexcBad8 4 10" xfId="30655"/>
    <cellStyle name="SAPBEXexcBad8 4 11" xfId="30656"/>
    <cellStyle name="SAPBEXexcBad8 4 12" xfId="30657"/>
    <cellStyle name="SAPBEXexcBad8 4 13" xfId="30658"/>
    <cellStyle name="SAPBEXexcBad8 4 14" xfId="30659"/>
    <cellStyle name="SAPBEXexcBad8 4 15" xfId="30660"/>
    <cellStyle name="SAPBEXexcBad8 4 16" xfId="30661"/>
    <cellStyle name="SAPBEXexcBad8 4 17" xfId="30662"/>
    <cellStyle name="SAPBEXexcBad8 4 18" xfId="30663"/>
    <cellStyle name="SAPBEXexcBad8 4 19" xfId="30664"/>
    <cellStyle name="SAPBEXexcBad8 4 2" xfId="1756"/>
    <cellStyle name="SAPBEXexcBad8 4 2 2" xfId="7513"/>
    <cellStyle name="SAPBEXexcBad8 4 2 2 2" xfId="7514"/>
    <cellStyle name="SAPBEXexcBad8 4 2 2 2 2" xfId="7515"/>
    <cellStyle name="SAPBEXexcBad8 4 2 2 2 2 2" xfId="7516"/>
    <cellStyle name="SAPBEXexcBad8 4 2 2 2 3" xfId="7517"/>
    <cellStyle name="SAPBEXexcBad8 4 2 2 3" xfId="7518"/>
    <cellStyle name="SAPBEXexcBad8 4 2 2 3 2" xfId="7519"/>
    <cellStyle name="SAPBEXexcBad8 4 2 2 3 2 2" xfId="7520"/>
    <cellStyle name="SAPBEXexcBad8 4 2 2 4" xfId="7521"/>
    <cellStyle name="SAPBEXexcBad8 4 2 2 4 2" xfId="7522"/>
    <cellStyle name="SAPBEXexcBad8 4 2 3" xfId="7523"/>
    <cellStyle name="SAPBEXexcBad8 4 2 3 2" xfId="7524"/>
    <cellStyle name="SAPBEXexcBad8 4 2 3 2 2" xfId="7525"/>
    <cellStyle name="SAPBEXexcBad8 4 2 3 3" xfId="7526"/>
    <cellStyle name="SAPBEXexcBad8 4 2 4" xfId="7527"/>
    <cellStyle name="SAPBEXexcBad8 4 2 4 2" xfId="7528"/>
    <cellStyle name="SAPBEXexcBad8 4 2 4 2 2" xfId="7529"/>
    <cellStyle name="SAPBEXexcBad8 4 2 5" xfId="7530"/>
    <cellStyle name="SAPBEXexcBad8 4 2 5 2" xfId="7531"/>
    <cellStyle name="SAPBEXexcBad8 4 2 6" xfId="30665"/>
    <cellStyle name="SAPBEXexcBad8 4 2 7" xfId="30666"/>
    <cellStyle name="SAPBEXexcBad8 4 2 8" xfId="49693"/>
    <cellStyle name="SAPBEXexcBad8 4 20" xfId="30667"/>
    <cellStyle name="SAPBEXexcBad8 4 21" xfId="30668"/>
    <cellStyle name="SAPBEXexcBad8 4 22" xfId="30669"/>
    <cellStyle name="SAPBEXexcBad8 4 23" xfId="30670"/>
    <cellStyle name="SAPBEXexcBad8 4 24" xfId="30671"/>
    <cellStyle name="SAPBEXexcBad8 4 25" xfId="30672"/>
    <cellStyle name="SAPBEXexcBad8 4 26" xfId="30673"/>
    <cellStyle name="SAPBEXexcBad8 4 27" xfId="30674"/>
    <cellStyle name="SAPBEXexcBad8 4 28" xfId="48305"/>
    <cellStyle name="SAPBEXexcBad8 4 29" xfId="49178"/>
    <cellStyle name="SAPBEXexcBad8 4 3" xfId="30675"/>
    <cellStyle name="SAPBEXexcBad8 4 4" xfId="30676"/>
    <cellStyle name="SAPBEXexcBad8 4 5" xfId="30677"/>
    <cellStyle name="SAPBEXexcBad8 4 6" xfId="30678"/>
    <cellStyle name="SAPBEXexcBad8 4 7" xfId="30679"/>
    <cellStyle name="SAPBEXexcBad8 4 8" xfId="30680"/>
    <cellStyle name="SAPBEXexcBad8 4 9" xfId="30681"/>
    <cellStyle name="SAPBEXexcBad8 5" xfId="803"/>
    <cellStyle name="SAPBEXexcBad8 5 10" xfId="30682"/>
    <cellStyle name="SAPBEXexcBad8 5 11" xfId="30683"/>
    <cellStyle name="SAPBEXexcBad8 5 12" xfId="30684"/>
    <cellStyle name="SAPBEXexcBad8 5 13" xfId="30685"/>
    <cellStyle name="SAPBEXexcBad8 5 14" xfId="30686"/>
    <cellStyle name="SAPBEXexcBad8 5 15" xfId="30687"/>
    <cellStyle name="SAPBEXexcBad8 5 16" xfId="30688"/>
    <cellStyle name="SAPBEXexcBad8 5 17" xfId="30689"/>
    <cellStyle name="SAPBEXexcBad8 5 18" xfId="30690"/>
    <cellStyle name="SAPBEXexcBad8 5 19" xfId="30691"/>
    <cellStyle name="SAPBEXexcBad8 5 2" xfId="1757"/>
    <cellStyle name="SAPBEXexcBad8 5 2 2" xfId="7532"/>
    <cellStyle name="SAPBEXexcBad8 5 2 2 2" xfId="7533"/>
    <cellStyle name="SAPBEXexcBad8 5 2 2 2 2" xfId="7534"/>
    <cellStyle name="SAPBEXexcBad8 5 2 2 2 2 2" xfId="7535"/>
    <cellStyle name="SAPBEXexcBad8 5 2 2 2 3" xfId="7536"/>
    <cellStyle name="SAPBEXexcBad8 5 2 2 3" xfId="7537"/>
    <cellStyle name="SAPBEXexcBad8 5 2 2 3 2" xfId="7538"/>
    <cellStyle name="SAPBEXexcBad8 5 2 2 3 2 2" xfId="7539"/>
    <cellStyle name="SAPBEXexcBad8 5 2 2 4" xfId="7540"/>
    <cellStyle name="SAPBEXexcBad8 5 2 2 4 2" xfId="7541"/>
    <cellStyle name="SAPBEXexcBad8 5 2 3" xfId="7542"/>
    <cellStyle name="SAPBEXexcBad8 5 2 3 2" xfId="7543"/>
    <cellStyle name="SAPBEXexcBad8 5 2 3 2 2" xfId="7544"/>
    <cellStyle name="SAPBEXexcBad8 5 2 3 3" xfId="7545"/>
    <cellStyle name="SAPBEXexcBad8 5 2 4" xfId="7546"/>
    <cellStyle name="SAPBEXexcBad8 5 2 4 2" xfId="7547"/>
    <cellStyle name="SAPBEXexcBad8 5 2 4 2 2" xfId="7548"/>
    <cellStyle name="SAPBEXexcBad8 5 2 5" xfId="7549"/>
    <cellStyle name="SAPBEXexcBad8 5 2 5 2" xfId="7550"/>
    <cellStyle name="SAPBEXexcBad8 5 2 6" xfId="30692"/>
    <cellStyle name="SAPBEXexcBad8 5 2 7" xfId="30693"/>
    <cellStyle name="SAPBEXexcBad8 5 2 8" xfId="49694"/>
    <cellStyle name="SAPBEXexcBad8 5 20" xfId="30694"/>
    <cellStyle name="SAPBEXexcBad8 5 21" xfId="30695"/>
    <cellStyle name="SAPBEXexcBad8 5 22" xfId="30696"/>
    <cellStyle name="SAPBEXexcBad8 5 23" xfId="30697"/>
    <cellStyle name="SAPBEXexcBad8 5 24" xfId="30698"/>
    <cellStyle name="SAPBEXexcBad8 5 25" xfId="30699"/>
    <cellStyle name="SAPBEXexcBad8 5 26" xfId="30700"/>
    <cellStyle name="SAPBEXexcBad8 5 27" xfId="30701"/>
    <cellStyle name="SAPBEXexcBad8 5 28" xfId="48306"/>
    <cellStyle name="SAPBEXexcBad8 5 29" xfId="49179"/>
    <cellStyle name="SAPBEXexcBad8 5 3" xfId="30702"/>
    <cellStyle name="SAPBEXexcBad8 5 4" xfId="30703"/>
    <cellStyle name="SAPBEXexcBad8 5 5" xfId="30704"/>
    <cellStyle name="SAPBEXexcBad8 5 6" xfId="30705"/>
    <cellStyle name="SAPBEXexcBad8 5 7" xfId="30706"/>
    <cellStyle name="SAPBEXexcBad8 5 8" xfId="30707"/>
    <cellStyle name="SAPBEXexcBad8 5 9" xfId="30708"/>
    <cellStyle name="SAPBEXexcBad8 6" xfId="804"/>
    <cellStyle name="SAPBEXexcBad8 6 10" xfId="30709"/>
    <cellStyle name="SAPBEXexcBad8 6 11" xfId="30710"/>
    <cellStyle name="SAPBEXexcBad8 6 12" xfId="30711"/>
    <cellStyle name="SAPBEXexcBad8 6 13" xfId="30712"/>
    <cellStyle name="SAPBEXexcBad8 6 14" xfId="30713"/>
    <cellStyle name="SAPBEXexcBad8 6 15" xfId="30714"/>
    <cellStyle name="SAPBEXexcBad8 6 16" xfId="30715"/>
    <cellStyle name="SAPBEXexcBad8 6 17" xfId="30716"/>
    <cellStyle name="SAPBEXexcBad8 6 18" xfId="30717"/>
    <cellStyle name="SAPBEXexcBad8 6 19" xfId="30718"/>
    <cellStyle name="SAPBEXexcBad8 6 2" xfId="1758"/>
    <cellStyle name="SAPBEXexcBad8 6 2 2" xfId="7551"/>
    <cellStyle name="SAPBEXexcBad8 6 2 2 2" xfId="7552"/>
    <cellStyle name="SAPBEXexcBad8 6 2 2 2 2" xfId="7553"/>
    <cellStyle name="SAPBEXexcBad8 6 2 2 2 2 2" xfId="7554"/>
    <cellStyle name="SAPBEXexcBad8 6 2 2 2 3" xfId="7555"/>
    <cellStyle name="SAPBEXexcBad8 6 2 2 3" xfId="7556"/>
    <cellStyle name="SAPBEXexcBad8 6 2 2 3 2" xfId="7557"/>
    <cellStyle name="SAPBEXexcBad8 6 2 2 3 2 2" xfId="7558"/>
    <cellStyle name="SAPBEXexcBad8 6 2 2 4" xfId="7559"/>
    <cellStyle name="SAPBEXexcBad8 6 2 2 4 2" xfId="7560"/>
    <cellStyle name="SAPBEXexcBad8 6 2 3" xfId="7561"/>
    <cellStyle name="SAPBEXexcBad8 6 2 3 2" xfId="7562"/>
    <cellStyle name="SAPBEXexcBad8 6 2 3 2 2" xfId="7563"/>
    <cellStyle name="SAPBEXexcBad8 6 2 3 3" xfId="7564"/>
    <cellStyle name="SAPBEXexcBad8 6 2 4" xfId="7565"/>
    <cellStyle name="SAPBEXexcBad8 6 2 4 2" xfId="7566"/>
    <cellStyle name="SAPBEXexcBad8 6 2 4 2 2" xfId="7567"/>
    <cellStyle name="SAPBEXexcBad8 6 2 5" xfId="7568"/>
    <cellStyle name="SAPBEXexcBad8 6 2 5 2" xfId="7569"/>
    <cellStyle name="SAPBEXexcBad8 6 2 6" xfId="30719"/>
    <cellStyle name="SAPBEXexcBad8 6 2 7" xfId="30720"/>
    <cellStyle name="SAPBEXexcBad8 6 2 8" xfId="49695"/>
    <cellStyle name="SAPBEXexcBad8 6 20" xfId="30721"/>
    <cellStyle name="SAPBEXexcBad8 6 21" xfId="30722"/>
    <cellStyle name="SAPBEXexcBad8 6 22" xfId="30723"/>
    <cellStyle name="SAPBEXexcBad8 6 23" xfId="30724"/>
    <cellStyle name="SAPBEXexcBad8 6 24" xfId="30725"/>
    <cellStyle name="SAPBEXexcBad8 6 25" xfId="30726"/>
    <cellStyle name="SAPBEXexcBad8 6 26" xfId="30727"/>
    <cellStyle name="SAPBEXexcBad8 6 27" xfId="30728"/>
    <cellStyle name="SAPBEXexcBad8 6 28" xfId="48307"/>
    <cellStyle name="SAPBEXexcBad8 6 29" xfId="49180"/>
    <cellStyle name="SAPBEXexcBad8 6 3" xfId="30729"/>
    <cellStyle name="SAPBEXexcBad8 6 4" xfId="30730"/>
    <cellStyle name="SAPBEXexcBad8 6 5" xfId="30731"/>
    <cellStyle name="SAPBEXexcBad8 6 6" xfId="30732"/>
    <cellStyle name="SAPBEXexcBad8 6 7" xfId="30733"/>
    <cellStyle name="SAPBEXexcBad8 6 8" xfId="30734"/>
    <cellStyle name="SAPBEXexcBad8 6 9" xfId="30735"/>
    <cellStyle name="SAPBEXexcBad8 7" xfId="805"/>
    <cellStyle name="SAPBEXexcBad8 7 10" xfId="30736"/>
    <cellStyle name="SAPBEXexcBad8 7 11" xfId="30737"/>
    <cellStyle name="SAPBEXexcBad8 7 12" xfId="30738"/>
    <cellStyle name="SAPBEXexcBad8 7 13" xfId="30739"/>
    <cellStyle name="SAPBEXexcBad8 7 14" xfId="30740"/>
    <cellStyle name="SAPBEXexcBad8 7 15" xfId="30741"/>
    <cellStyle name="SAPBEXexcBad8 7 16" xfId="30742"/>
    <cellStyle name="SAPBEXexcBad8 7 17" xfId="30743"/>
    <cellStyle name="SAPBEXexcBad8 7 18" xfId="30744"/>
    <cellStyle name="SAPBEXexcBad8 7 19" xfId="30745"/>
    <cellStyle name="SAPBEXexcBad8 7 2" xfId="1759"/>
    <cellStyle name="SAPBEXexcBad8 7 2 2" xfId="7570"/>
    <cellStyle name="SAPBEXexcBad8 7 2 2 2" xfId="7571"/>
    <cellStyle name="SAPBEXexcBad8 7 2 2 2 2" xfId="7572"/>
    <cellStyle name="SAPBEXexcBad8 7 2 2 2 2 2" xfId="7573"/>
    <cellStyle name="SAPBEXexcBad8 7 2 2 2 3" xfId="7574"/>
    <cellStyle name="SAPBEXexcBad8 7 2 2 3" xfId="7575"/>
    <cellStyle name="SAPBEXexcBad8 7 2 2 3 2" xfId="7576"/>
    <cellStyle name="SAPBEXexcBad8 7 2 2 3 2 2" xfId="7577"/>
    <cellStyle name="SAPBEXexcBad8 7 2 2 4" xfId="7578"/>
    <cellStyle name="SAPBEXexcBad8 7 2 2 4 2" xfId="7579"/>
    <cellStyle name="SAPBEXexcBad8 7 2 3" xfId="7580"/>
    <cellStyle name="SAPBEXexcBad8 7 2 3 2" xfId="7581"/>
    <cellStyle name="SAPBEXexcBad8 7 2 3 2 2" xfId="7582"/>
    <cellStyle name="SAPBEXexcBad8 7 2 3 3" xfId="7583"/>
    <cellStyle name="SAPBEXexcBad8 7 2 4" xfId="7584"/>
    <cellStyle name="SAPBEXexcBad8 7 2 4 2" xfId="7585"/>
    <cellStyle name="SAPBEXexcBad8 7 2 4 2 2" xfId="7586"/>
    <cellStyle name="SAPBEXexcBad8 7 2 5" xfId="7587"/>
    <cellStyle name="SAPBEXexcBad8 7 2 5 2" xfId="7588"/>
    <cellStyle name="SAPBEXexcBad8 7 2 6" xfId="30746"/>
    <cellStyle name="SAPBEXexcBad8 7 2 7" xfId="30747"/>
    <cellStyle name="SAPBEXexcBad8 7 2 8" xfId="49696"/>
    <cellStyle name="SAPBEXexcBad8 7 20" xfId="30748"/>
    <cellStyle name="SAPBEXexcBad8 7 21" xfId="30749"/>
    <cellStyle name="SAPBEXexcBad8 7 22" xfId="30750"/>
    <cellStyle name="SAPBEXexcBad8 7 23" xfId="30751"/>
    <cellStyle name="SAPBEXexcBad8 7 24" xfId="30752"/>
    <cellStyle name="SAPBEXexcBad8 7 25" xfId="30753"/>
    <cellStyle name="SAPBEXexcBad8 7 26" xfId="30754"/>
    <cellStyle name="SAPBEXexcBad8 7 27" xfId="30755"/>
    <cellStyle name="SAPBEXexcBad8 7 28" xfId="48308"/>
    <cellStyle name="SAPBEXexcBad8 7 29" xfId="49181"/>
    <cellStyle name="SAPBEXexcBad8 7 3" xfId="30756"/>
    <cellStyle name="SAPBEXexcBad8 7 4" xfId="30757"/>
    <cellStyle name="SAPBEXexcBad8 7 5" xfId="30758"/>
    <cellStyle name="SAPBEXexcBad8 7 6" xfId="30759"/>
    <cellStyle name="SAPBEXexcBad8 7 7" xfId="30760"/>
    <cellStyle name="SAPBEXexcBad8 7 8" xfId="30761"/>
    <cellStyle name="SAPBEXexcBad8 7 9" xfId="30762"/>
    <cellStyle name="SAPBEXexcBad8 8" xfId="787"/>
    <cellStyle name="SAPBEXexcBad8 8 10" xfId="30763"/>
    <cellStyle name="SAPBEXexcBad8 8 11" xfId="30764"/>
    <cellStyle name="SAPBEXexcBad8 8 12" xfId="30765"/>
    <cellStyle name="SAPBEXexcBad8 8 13" xfId="30766"/>
    <cellStyle name="SAPBEXexcBad8 8 14" xfId="30767"/>
    <cellStyle name="SAPBEXexcBad8 8 15" xfId="30768"/>
    <cellStyle name="SAPBEXexcBad8 8 16" xfId="30769"/>
    <cellStyle name="SAPBEXexcBad8 8 17" xfId="30770"/>
    <cellStyle name="SAPBEXexcBad8 8 18" xfId="30771"/>
    <cellStyle name="SAPBEXexcBad8 8 19" xfId="30772"/>
    <cellStyle name="SAPBEXexcBad8 8 2" xfId="1760"/>
    <cellStyle name="SAPBEXexcBad8 8 2 2" xfId="7589"/>
    <cellStyle name="SAPBEXexcBad8 8 2 2 2" xfId="7590"/>
    <cellStyle name="SAPBEXexcBad8 8 2 2 2 2" xfId="7591"/>
    <cellStyle name="SAPBEXexcBad8 8 2 2 2 2 2" xfId="7592"/>
    <cellStyle name="SAPBEXexcBad8 8 2 2 2 3" xfId="7593"/>
    <cellStyle name="SAPBEXexcBad8 8 2 2 3" xfId="7594"/>
    <cellStyle name="SAPBEXexcBad8 8 2 2 3 2" xfId="7595"/>
    <cellStyle name="SAPBEXexcBad8 8 2 2 3 2 2" xfId="7596"/>
    <cellStyle name="SAPBEXexcBad8 8 2 2 4" xfId="7597"/>
    <cellStyle name="SAPBEXexcBad8 8 2 2 4 2" xfId="7598"/>
    <cellStyle name="SAPBEXexcBad8 8 2 3" xfId="7599"/>
    <cellStyle name="SAPBEXexcBad8 8 2 3 2" xfId="7600"/>
    <cellStyle name="SAPBEXexcBad8 8 2 3 2 2" xfId="7601"/>
    <cellStyle name="SAPBEXexcBad8 8 2 3 3" xfId="7602"/>
    <cellStyle name="SAPBEXexcBad8 8 2 4" xfId="7603"/>
    <cellStyle name="SAPBEXexcBad8 8 2 4 2" xfId="7604"/>
    <cellStyle name="SAPBEXexcBad8 8 2 4 2 2" xfId="7605"/>
    <cellStyle name="SAPBEXexcBad8 8 2 5" xfId="7606"/>
    <cellStyle name="SAPBEXexcBad8 8 2 5 2" xfId="7607"/>
    <cellStyle name="SAPBEXexcBad8 8 2 6" xfId="30773"/>
    <cellStyle name="SAPBEXexcBad8 8 2 7" xfId="30774"/>
    <cellStyle name="SAPBEXexcBad8 8 20" xfId="30775"/>
    <cellStyle name="SAPBEXexcBad8 8 21" xfId="30776"/>
    <cellStyle name="SAPBEXexcBad8 8 22" xfId="30777"/>
    <cellStyle name="SAPBEXexcBad8 8 23" xfId="30778"/>
    <cellStyle name="SAPBEXexcBad8 8 24" xfId="30779"/>
    <cellStyle name="SAPBEXexcBad8 8 25" xfId="30780"/>
    <cellStyle name="SAPBEXexcBad8 8 26" xfId="30781"/>
    <cellStyle name="SAPBEXexcBad8 8 27" xfId="30782"/>
    <cellStyle name="SAPBEXexcBad8 8 28" xfId="48309"/>
    <cellStyle name="SAPBEXexcBad8 8 3" xfId="30783"/>
    <cellStyle name="SAPBEXexcBad8 8 4" xfId="30784"/>
    <cellStyle name="SAPBEXexcBad8 8 5" xfId="30785"/>
    <cellStyle name="SAPBEXexcBad8 8 6" xfId="30786"/>
    <cellStyle name="SAPBEXexcBad8 8 7" xfId="30787"/>
    <cellStyle name="SAPBEXexcBad8 8 8" xfId="30788"/>
    <cellStyle name="SAPBEXexcBad8 8 9" xfId="30789"/>
    <cellStyle name="SAPBEXexcBad8 9" xfId="1761"/>
    <cellStyle name="SAPBEXexcBad8 9 10" xfId="30790"/>
    <cellStyle name="SAPBEXexcBad8 9 11" xfId="30791"/>
    <cellStyle name="SAPBEXexcBad8 9 12" xfId="30792"/>
    <cellStyle name="SAPBEXexcBad8 9 13" xfId="30793"/>
    <cellStyle name="SAPBEXexcBad8 9 14" xfId="30794"/>
    <cellStyle name="SAPBEXexcBad8 9 15" xfId="30795"/>
    <cellStyle name="SAPBEXexcBad8 9 16" xfId="30796"/>
    <cellStyle name="SAPBEXexcBad8 9 17" xfId="30797"/>
    <cellStyle name="SAPBEXexcBad8 9 18" xfId="30798"/>
    <cellStyle name="SAPBEXexcBad8 9 19" xfId="30799"/>
    <cellStyle name="SAPBEXexcBad8 9 2" xfId="7608"/>
    <cellStyle name="SAPBEXexcBad8 9 2 2" xfId="7609"/>
    <cellStyle name="SAPBEXexcBad8 9 2 2 2" xfId="7610"/>
    <cellStyle name="SAPBEXexcBad8 9 2 2 2 2" xfId="7611"/>
    <cellStyle name="SAPBEXexcBad8 9 2 2 3" xfId="7612"/>
    <cellStyle name="SAPBEXexcBad8 9 2 3" xfId="7613"/>
    <cellStyle name="SAPBEXexcBad8 9 2 3 2" xfId="7614"/>
    <cellStyle name="SAPBEXexcBad8 9 2 3 2 2" xfId="7615"/>
    <cellStyle name="SAPBEXexcBad8 9 2 4" xfId="7616"/>
    <cellStyle name="SAPBEXexcBad8 9 2 4 2" xfId="7617"/>
    <cellStyle name="SAPBEXexcBad8 9 2 5" xfId="30800"/>
    <cellStyle name="SAPBEXexcBad8 9 2 6" xfId="30801"/>
    <cellStyle name="SAPBEXexcBad8 9 2 7" xfId="30802"/>
    <cellStyle name="SAPBEXexcBad8 9 20" xfId="30803"/>
    <cellStyle name="SAPBEXexcBad8 9 21" xfId="30804"/>
    <cellStyle name="SAPBEXexcBad8 9 22" xfId="30805"/>
    <cellStyle name="SAPBEXexcBad8 9 23" xfId="30806"/>
    <cellStyle name="SAPBEXexcBad8 9 24" xfId="30807"/>
    <cellStyle name="SAPBEXexcBad8 9 25" xfId="30808"/>
    <cellStyle name="SAPBEXexcBad8 9 26" xfId="30809"/>
    <cellStyle name="SAPBEXexcBad8 9 27" xfId="30810"/>
    <cellStyle name="SAPBEXexcBad8 9 28" xfId="48310"/>
    <cellStyle name="SAPBEXexcBad8 9 29" xfId="49675"/>
    <cellStyle name="SAPBEXexcBad8 9 3" xfId="30811"/>
    <cellStyle name="SAPBEXexcBad8 9 4" xfId="30812"/>
    <cellStyle name="SAPBEXexcBad8 9 5" xfId="30813"/>
    <cellStyle name="SAPBEXexcBad8 9 6" xfId="30814"/>
    <cellStyle name="SAPBEXexcBad8 9 7" xfId="30815"/>
    <cellStyle name="SAPBEXexcBad8 9 8" xfId="30816"/>
    <cellStyle name="SAPBEXexcBad8 9 9" xfId="30817"/>
    <cellStyle name="SAPBEXexcBad8_20120921_SF-grote-ronde-Liesbethdump2" xfId="423"/>
    <cellStyle name="SAPBEXexcBad9" xfId="134"/>
    <cellStyle name="SAPBEXexcBad9 10" xfId="7618"/>
    <cellStyle name="SAPBEXexcBad9 10 2" xfId="7619"/>
    <cellStyle name="SAPBEXexcBad9 10 2 2" xfId="7620"/>
    <cellStyle name="SAPBEXexcBad9 10 2 2 2" xfId="7621"/>
    <cellStyle name="SAPBEXexcBad9 10 2 3" xfId="7622"/>
    <cellStyle name="SAPBEXexcBad9 10 3" xfId="7623"/>
    <cellStyle name="SAPBEXexcBad9 10 3 2" xfId="7624"/>
    <cellStyle name="SAPBEXexcBad9 10 3 2 2" xfId="7625"/>
    <cellStyle name="SAPBEXexcBad9 10 4" xfId="7626"/>
    <cellStyle name="SAPBEXexcBad9 10 4 2" xfId="7627"/>
    <cellStyle name="SAPBEXexcBad9 10 5" xfId="30818"/>
    <cellStyle name="SAPBEXexcBad9 10 6" xfId="30819"/>
    <cellStyle name="SAPBEXexcBad9 10 7" xfId="30820"/>
    <cellStyle name="SAPBEXexcBad9 11" xfId="30821"/>
    <cellStyle name="SAPBEXexcBad9 12" xfId="30822"/>
    <cellStyle name="SAPBEXexcBad9 13" xfId="30823"/>
    <cellStyle name="SAPBEXexcBad9 14" xfId="30824"/>
    <cellStyle name="SAPBEXexcBad9 15" xfId="30825"/>
    <cellStyle name="SAPBEXexcBad9 16" xfId="30826"/>
    <cellStyle name="SAPBEXexcBad9 17" xfId="30827"/>
    <cellStyle name="SAPBEXexcBad9 18" xfId="30828"/>
    <cellStyle name="SAPBEXexcBad9 19" xfId="30829"/>
    <cellStyle name="SAPBEXexcBad9 2" xfId="424"/>
    <cellStyle name="SAPBEXexcBad9 2 10" xfId="30830"/>
    <cellStyle name="SAPBEXexcBad9 2 11" xfId="30831"/>
    <cellStyle name="SAPBEXexcBad9 2 12" xfId="30832"/>
    <cellStyle name="SAPBEXexcBad9 2 13" xfId="30833"/>
    <cellStyle name="SAPBEXexcBad9 2 14" xfId="30834"/>
    <cellStyle name="SAPBEXexcBad9 2 15" xfId="30835"/>
    <cellStyle name="SAPBEXexcBad9 2 16" xfId="30836"/>
    <cellStyle name="SAPBEXexcBad9 2 17" xfId="30837"/>
    <cellStyle name="SAPBEXexcBad9 2 18" xfId="30838"/>
    <cellStyle name="SAPBEXexcBad9 2 19" xfId="30839"/>
    <cellStyle name="SAPBEXexcBad9 2 2" xfId="524"/>
    <cellStyle name="SAPBEXexcBad9 2 2 10" xfId="30840"/>
    <cellStyle name="SAPBEXexcBad9 2 2 11" xfId="30841"/>
    <cellStyle name="SAPBEXexcBad9 2 2 12" xfId="30842"/>
    <cellStyle name="SAPBEXexcBad9 2 2 13" xfId="30843"/>
    <cellStyle name="SAPBEXexcBad9 2 2 14" xfId="30844"/>
    <cellStyle name="SAPBEXexcBad9 2 2 15" xfId="30845"/>
    <cellStyle name="SAPBEXexcBad9 2 2 16" xfId="30846"/>
    <cellStyle name="SAPBEXexcBad9 2 2 17" xfId="30847"/>
    <cellStyle name="SAPBEXexcBad9 2 2 18" xfId="30848"/>
    <cellStyle name="SAPBEXexcBad9 2 2 19" xfId="30849"/>
    <cellStyle name="SAPBEXexcBad9 2 2 2" xfId="807"/>
    <cellStyle name="SAPBEXexcBad9 2 2 2 10" xfId="30850"/>
    <cellStyle name="SAPBEXexcBad9 2 2 2 11" xfId="30851"/>
    <cellStyle name="SAPBEXexcBad9 2 2 2 12" xfId="30852"/>
    <cellStyle name="SAPBEXexcBad9 2 2 2 13" xfId="30853"/>
    <cellStyle name="SAPBEXexcBad9 2 2 2 14" xfId="30854"/>
    <cellStyle name="SAPBEXexcBad9 2 2 2 15" xfId="30855"/>
    <cellStyle name="SAPBEXexcBad9 2 2 2 16" xfId="30856"/>
    <cellStyle name="SAPBEXexcBad9 2 2 2 17" xfId="30857"/>
    <cellStyle name="SAPBEXexcBad9 2 2 2 18" xfId="30858"/>
    <cellStyle name="SAPBEXexcBad9 2 2 2 19" xfId="30859"/>
    <cellStyle name="SAPBEXexcBad9 2 2 2 2" xfId="1762"/>
    <cellStyle name="SAPBEXexcBad9 2 2 2 2 2" xfId="7628"/>
    <cellStyle name="SAPBEXexcBad9 2 2 2 2 2 2" xfId="7629"/>
    <cellStyle name="SAPBEXexcBad9 2 2 2 2 2 2 2" xfId="7630"/>
    <cellStyle name="SAPBEXexcBad9 2 2 2 2 2 2 2 2" xfId="7631"/>
    <cellStyle name="SAPBEXexcBad9 2 2 2 2 2 2 3" xfId="7632"/>
    <cellStyle name="SAPBEXexcBad9 2 2 2 2 2 3" xfId="7633"/>
    <cellStyle name="SAPBEXexcBad9 2 2 2 2 2 3 2" xfId="7634"/>
    <cellStyle name="SAPBEXexcBad9 2 2 2 2 2 3 2 2" xfId="7635"/>
    <cellStyle name="SAPBEXexcBad9 2 2 2 2 2 4" xfId="7636"/>
    <cellStyle name="SAPBEXexcBad9 2 2 2 2 2 4 2" xfId="7637"/>
    <cellStyle name="SAPBEXexcBad9 2 2 2 2 3" xfId="7638"/>
    <cellStyle name="SAPBEXexcBad9 2 2 2 2 3 2" xfId="7639"/>
    <cellStyle name="SAPBEXexcBad9 2 2 2 2 3 2 2" xfId="7640"/>
    <cellStyle name="SAPBEXexcBad9 2 2 2 2 3 3" xfId="7641"/>
    <cellStyle name="SAPBEXexcBad9 2 2 2 2 4" xfId="7642"/>
    <cellStyle name="SAPBEXexcBad9 2 2 2 2 4 2" xfId="7643"/>
    <cellStyle name="SAPBEXexcBad9 2 2 2 2 4 2 2" xfId="7644"/>
    <cellStyle name="SAPBEXexcBad9 2 2 2 2 5" xfId="7645"/>
    <cellStyle name="SAPBEXexcBad9 2 2 2 2 5 2" xfId="7646"/>
    <cellStyle name="SAPBEXexcBad9 2 2 2 2 6" xfId="30860"/>
    <cellStyle name="SAPBEXexcBad9 2 2 2 2 7" xfId="30861"/>
    <cellStyle name="SAPBEXexcBad9 2 2 2 20" xfId="30862"/>
    <cellStyle name="SAPBEXexcBad9 2 2 2 21" xfId="30863"/>
    <cellStyle name="SAPBEXexcBad9 2 2 2 22" xfId="30864"/>
    <cellStyle name="SAPBEXexcBad9 2 2 2 23" xfId="30865"/>
    <cellStyle name="SAPBEXexcBad9 2 2 2 24" xfId="30866"/>
    <cellStyle name="SAPBEXexcBad9 2 2 2 25" xfId="30867"/>
    <cellStyle name="SAPBEXexcBad9 2 2 2 26" xfId="30868"/>
    <cellStyle name="SAPBEXexcBad9 2 2 2 27" xfId="30869"/>
    <cellStyle name="SAPBEXexcBad9 2 2 2 28" xfId="48311"/>
    <cellStyle name="SAPBEXexcBad9 2 2 2 3" xfId="30870"/>
    <cellStyle name="SAPBEXexcBad9 2 2 2 4" xfId="30871"/>
    <cellStyle name="SAPBEXexcBad9 2 2 2 5" xfId="30872"/>
    <cellStyle name="SAPBEXexcBad9 2 2 2 6" xfId="30873"/>
    <cellStyle name="SAPBEXexcBad9 2 2 2 7" xfId="30874"/>
    <cellStyle name="SAPBEXexcBad9 2 2 2 8" xfId="30875"/>
    <cellStyle name="SAPBEXexcBad9 2 2 2 9" xfId="30876"/>
    <cellStyle name="SAPBEXexcBad9 2 2 20" xfId="30877"/>
    <cellStyle name="SAPBEXexcBad9 2 2 21" xfId="30878"/>
    <cellStyle name="SAPBEXexcBad9 2 2 22" xfId="30879"/>
    <cellStyle name="SAPBEXexcBad9 2 2 23" xfId="30880"/>
    <cellStyle name="SAPBEXexcBad9 2 2 24" xfId="30881"/>
    <cellStyle name="SAPBEXexcBad9 2 2 25" xfId="30882"/>
    <cellStyle name="SAPBEXexcBad9 2 2 26" xfId="30883"/>
    <cellStyle name="SAPBEXexcBad9 2 2 27" xfId="30884"/>
    <cellStyle name="SAPBEXexcBad9 2 2 28" xfId="30885"/>
    <cellStyle name="SAPBEXexcBad9 2 2 29" xfId="30886"/>
    <cellStyle name="SAPBEXexcBad9 2 2 3" xfId="808"/>
    <cellStyle name="SAPBEXexcBad9 2 2 3 10" xfId="30887"/>
    <cellStyle name="SAPBEXexcBad9 2 2 3 11" xfId="30888"/>
    <cellStyle name="SAPBEXexcBad9 2 2 3 12" xfId="30889"/>
    <cellStyle name="SAPBEXexcBad9 2 2 3 13" xfId="30890"/>
    <cellStyle name="SAPBEXexcBad9 2 2 3 14" xfId="30891"/>
    <cellStyle name="SAPBEXexcBad9 2 2 3 15" xfId="30892"/>
    <cellStyle name="SAPBEXexcBad9 2 2 3 16" xfId="30893"/>
    <cellStyle name="SAPBEXexcBad9 2 2 3 17" xfId="30894"/>
    <cellStyle name="SAPBEXexcBad9 2 2 3 18" xfId="30895"/>
    <cellStyle name="SAPBEXexcBad9 2 2 3 19" xfId="30896"/>
    <cellStyle name="SAPBEXexcBad9 2 2 3 2" xfId="1763"/>
    <cellStyle name="SAPBEXexcBad9 2 2 3 2 2" xfId="7647"/>
    <cellStyle name="SAPBEXexcBad9 2 2 3 2 2 2" xfId="7648"/>
    <cellStyle name="SAPBEXexcBad9 2 2 3 2 2 2 2" xfId="7649"/>
    <cellStyle name="SAPBEXexcBad9 2 2 3 2 2 2 2 2" xfId="7650"/>
    <cellStyle name="SAPBEXexcBad9 2 2 3 2 2 2 3" xfId="7651"/>
    <cellStyle name="SAPBEXexcBad9 2 2 3 2 2 3" xfId="7652"/>
    <cellStyle name="SAPBEXexcBad9 2 2 3 2 2 3 2" xfId="7653"/>
    <cellStyle name="SAPBEXexcBad9 2 2 3 2 2 3 2 2" xfId="7654"/>
    <cellStyle name="SAPBEXexcBad9 2 2 3 2 2 4" xfId="7655"/>
    <cellStyle name="SAPBEXexcBad9 2 2 3 2 2 4 2" xfId="7656"/>
    <cellStyle name="SAPBEXexcBad9 2 2 3 2 3" xfId="7657"/>
    <cellStyle name="SAPBEXexcBad9 2 2 3 2 3 2" xfId="7658"/>
    <cellStyle name="SAPBEXexcBad9 2 2 3 2 3 2 2" xfId="7659"/>
    <cellStyle name="SAPBEXexcBad9 2 2 3 2 3 3" xfId="7660"/>
    <cellStyle name="SAPBEXexcBad9 2 2 3 2 4" xfId="7661"/>
    <cellStyle name="SAPBEXexcBad9 2 2 3 2 4 2" xfId="7662"/>
    <cellStyle name="SAPBEXexcBad9 2 2 3 2 4 2 2" xfId="7663"/>
    <cellStyle name="SAPBEXexcBad9 2 2 3 2 5" xfId="7664"/>
    <cellStyle name="SAPBEXexcBad9 2 2 3 2 5 2" xfId="7665"/>
    <cellStyle name="SAPBEXexcBad9 2 2 3 2 6" xfId="30897"/>
    <cellStyle name="SAPBEXexcBad9 2 2 3 2 7" xfId="30898"/>
    <cellStyle name="SAPBEXexcBad9 2 2 3 20" xfId="30899"/>
    <cellStyle name="SAPBEXexcBad9 2 2 3 21" xfId="30900"/>
    <cellStyle name="SAPBEXexcBad9 2 2 3 22" xfId="30901"/>
    <cellStyle name="SAPBEXexcBad9 2 2 3 23" xfId="30902"/>
    <cellStyle name="SAPBEXexcBad9 2 2 3 24" xfId="30903"/>
    <cellStyle name="SAPBEXexcBad9 2 2 3 25" xfId="30904"/>
    <cellStyle name="SAPBEXexcBad9 2 2 3 26" xfId="30905"/>
    <cellStyle name="SAPBEXexcBad9 2 2 3 27" xfId="30906"/>
    <cellStyle name="SAPBEXexcBad9 2 2 3 28" xfId="48312"/>
    <cellStyle name="SAPBEXexcBad9 2 2 3 3" xfId="30907"/>
    <cellStyle name="SAPBEXexcBad9 2 2 3 4" xfId="30908"/>
    <cellStyle name="SAPBEXexcBad9 2 2 3 5" xfId="30909"/>
    <cellStyle name="SAPBEXexcBad9 2 2 3 6" xfId="30910"/>
    <cellStyle name="SAPBEXexcBad9 2 2 3 7" xfId="30911"/>
    <cellStyle name="SAPBEXexcBad9 2 2 3 8" xfId="30912"/>
    <cellStyle name="SAPBEXexcBad9 2 2 3 9" xfId="30913"/>
    <cellStyle name="SAPBEXexcBad9 2 2 30" xfId="30914"/>
    <cellStyle name="SAPBEXexcBad9 2 2 31" xfId="30915"/>
    <cellStyle name="SAPBEXexcBad9 2 2 32" xfId="30916"/>
    <cellStyle name="SAPBEXexcBad9 2 2 33" xfId="48313"/>
    <cellStyle name="SAPBEXexcBad9 2 2 4" xfId="809"/>
    <cellStyle name="SAPBEXexcBad9 2 2 4 10" xfId="30917"/>
    <cellStyle name="SAPBEXexcBad9 2 2 4 11" xfId="30918"/>
    <cellStyle name="SAPBEXexcBad9 2 2 4 12" xfId="30919"/>
    <cellStyle name="SAPBEXexcBad9 2 2 4 13" xfId="30920"/>
    <cellStyle name="SAPBEXexcBad9 2 2 4 14" xfId="30921"/>
    <cellStyle name="SAPBEXexcBad9 2 2 4 15" xfId="30922"/>
    <cellStyle name="SAPBEXexcBad9 2 2 4 16" xfId="30923"/>
    <cellStyle name="SAPBEXexcBad9 2 2 4 17" xfId="30924"/>
    <cellStyle name="SAPBEXexcBad9 2 2 4 18" xfId="30925"/>
    <cellStyle name="SAPBEXexcBad9 2 2 4 19" xfId="30926"/>
    <cellStyle name="SAPBEXexcBad9 2 2 4 2" xfId="1764"/>
    <cellStyle name="SAPBEXexcBad9 2 2 4 2 2" xfId="7666"/>
    <cellStyle name="SAPBEXexcBad9 2 2 4 2 2 2" xfId="7667"/>
    <cellStyle name="SAPBEXexcBad9 2 2 4 2 2 2 2" xfId="7668"/>
    <cellStyle name="SAPBEXexcBad9 2 2 4 2 2 2 2 2" xfId="7669"/>
    <cellStyle name="SAPBEXexcBad9 2 2 4 2 2 2 3" xfId="7670"/>
    <cellStyle name="SAPBEXexcBad9 2 2 4 2 2 3" xfId="7671"/>
    <cellStyle name="SAPBEXexcBad9 2 2 4 2 2 3 2" xfId="7672"/>
    <cellStyle name="SAPBEXexcBad9 2 2 4 2 2 3 2 2" xfId="7673"/>
    <cellStyle name="SAPBEXexcBad9 2 2 4 2 2 4" xfId="7674"/>
    <cellStyle name="SAPBEXexcBad9 2 2 4 2 2 4 2" xfId="7675"/>
    <cellStyle name="SAPBEXexcBad9 2 2 4 2 3" xfId="7676"/>
    <cellStyle name="SAPBEXexcBad9 2 2 4 2 3 2" xfId="7677"/>
    <cellStyle name="SAPBEXexcBad9 2 2 4 2 3 2 2" xfId="7678"/>
    <cellStyle name="SAPBEXexcBad9 2 2 4 2 3 3" xfId="7679"/>
    <cellStyle name="SAPBEXexcBad9 2 2 4 2 4" xfId="7680"/>
    <cellStyle name="SAPBEXexcBad9 2 2 4 2 4 2" xfId="7681"/>
    <cellStyle name="SAPBEXexcBad9 2 2 4 2 4 2 2" xfId="7682"/>
    <cellStyle name="SAPBEXexcBad9 2 2 4 2 5" xfId="7683"/>
    <cellStyle name="SAPBEXexcBad9 2 2 4 2 5 2" xfId="7684"/>
    <cellStyle name="SAPBEXexcBad9 2 2 4 2 6" xfId="30927"/>
    <cellStyle name="SAPBEXexcBad9 2 2 4 2 7" xfId="30928"/>
    <cellStyle name="SAPBEXexcBad9 2 2 4 20" xfId="30929"/>
    <cellStyle name="SAPBEXexcBad9 2 2 4 21" xfId="30930"/>
    <cellStyle name="SAPBEXexcBad9 2 2 4 22" xfId="30931"/>
    <cellStyle name="SAPBEXexcBad9 2 2 4 23" xfId="30932"/>
    <cellStyle name="SAPBEXexcBad9 2 2 4 24" xfId="30933"/>
    <cellStyle name="SAPBEXexcBad9 2 2 4 25" xfId="30934"/>
    <cellStyle name="SAPBEXexcBad9 2 2 4 26" xfId="30935"/>
    <cellStyle name="SAPBEXexcBad9 2 2 4 27" xfId="30936"/>
    <cellStyle name="SAPBEXexcBad9 2 2 4 28" xfId="48314"/>
    <cellStyle name="SAPBEXexcBad9 2 2 4 3" xfId="30937"/>
    <cellStyle name="SAPBEXexcBad9 2 2 4 4" xfId="30938"/>
    <cellStyle name="SAPBEXexcBad9 2 2 4 5" xfId="30939"/>
    <cellStyle name="SAPBEXexcBad9 2 2 4 6" xfId="30940"/>
    <cellStyle name="SAPBEXexcBad9 2 2 4 7" xfId="30941"/>
    <cellStyle name="SAPBEXexcBad9 2 2 4 8" xfId="30942"/>
    <cellStyle name="SAPBEXexcBad9 2 2 4 9" xfId="30943"/>
    <cellStyle name="SAPBEXexcBad9 2 2 5" xfId="810"/>
    <cellStyle name="SAPBEXexcBad9 2 2 5 10" xfId="30944"/>
    <cellStyle name="SAPBEXexcBad9 2 2 5 11" xfId="30945"/>
    <cellStyle name="SAPBEXexcBad9 2 2 5 12" xfId="30946"/>
    <cellStyle name="SAPBEXexcBad9 2 2 5 13" xfId="30947"/>
    <cellStyle name="SAPBEXexcBad9 2 2 5 14" xfId="30948"/>
    <cellStyle name="SAPBEXexcBad9 2 2 5 15" xfId="30949"/>
    <cellStyle name="SAPBEXexcBad9 2 2 5 16" xfId="30950"/>
    <cellStyle name="SAPBEXexcBad9 2 2 5 17" xfId="30951"/>
    <cellStyle name="SAPBEXexcBad9 2 2 5 18" xfId="30952"/>
    <cellStyle name="SAPBEXexcBad9 2 2 5 19" xfId="30953"/>
    <cellStyle name="SAPBEXexcBad9 2 2 5 2" xfId="1765"/>
    <cellStyle name="SAPBEXexcBad9 2 2 5 2 2" xfId="7685"/>
    <cellStyle name="SAPBEXexcBad9 2 2 5 2 2 2" xfId="7686"/>
    <cellStyle name="SAPBEXexcBad9 2 2 5 2 2 2 2" xfId="7687"/>
    <cellStyle name="SAPBEXexcBad9 2 2 5 2 2 2 2 2" xfId="7688"/>
    <cellStyle name="SAPBEXexcBad9 2 2 5 2 2 2 3" xfId="7689"/>
    <cellStyle name="SAPBEXexcBad9 2 2 5 2 2 3" xfId="7690"/>
    <cellStyle name="SAPBEXexcBad9 2 2 5 2 2 3 2" xfId="7691"/>
    <cellStyle name="SAPBEXexcBad9 2 2 5 2 2 3 2 2" xfId="7692"/>
    <cellStyle name="SAPBEXexcBad9 2 2 5 2 2 4" xfId="7693"/>
    <cellStyle name="SAPBEXexcBad9 2 2 5 2 2 4 2" xfId="7694"/>
    <cellStyle name="SAPBEXexcBad9 2 2 5 2 3" xfId="7695"/>
    <cellStyle name="SAPBEXexcBad9 2 2 5 2 3 2" xfId="7696"/>
    <cellStyle name="SAPBEXexcBad9 2 2 5 2 3 2 2" xfId="7697"/>
    <cellStyle name="SAPBEXexcBad9 2 2 5 2 3 3" xfId="7698"/>
    <cellStyle name="SAPBEXexcBad9 2 2 5 2 4" xfId="7699"/>
    <cellStyle name="SAPBEXexcBad9 2 2 5 2 4 2" xfId="7700"/>
    <cellStyle name="SAPBEXexcBad9 2 2 5 2 4 2 2" xfId="7701"/>
    <cellStyle name="SAPBEXexcBad9 2 2 5 2 5" xfId="7702"/>
    <cellStyle name="SAPBEXexcBad9 2 2 5 2 5 2" xfId="7703"/>
    <cellStyle name="SAPBEXexcBad9 2 2 5 2 6" xfId="30954"/>
    <cellStyle name="SAPBEXexcBad9 2 2 5 2 7" xfId="30955"/>
    <cellStyle name="SAPBEXexcBad9 2 2 5 20" xfId="30956"/>
    <cellStyle name="SAPBEXexcBad9 2 2 5 21" xfId="30957"/>
    <cellStyle name="SAPBEXexcBad9 2 2 5 22" xfId="30958"/>
    <cellStyle name="SAPBEXexcBad9 2 2 5 23" xfId="30959"/>
    <cellStyle name="SAPBEXexcBad9 2 2 5 24" xfId="30960"/>
    <cellStyle name="SAPBEXexcBad9 2 2 5 25" xfId="30961"/>
    <cellStyle name="SAPBEXexcBad9 2 2 5 26" xfId="30962"/>
    <cellStyle name="SAPBEXexcBad9 2 2 5 27" xfId="30963"/>
    <cellStyle name="SAPBEXexcBad9 2 2 5 28" xfId="48315"/>
    <cellStyle name="SAPBEXexcBad9 2 2 5 3" xfId="30964"/>
    <cellStyle name="SAPBEXexcBad9 2 2 5 4" xfId="30965"/>
    <cellStyle name="SAPBEXexcBad9 2 2 5 5" xfId="30966"/>
    <cellStyle name="SAPBEXexcBad9 2 2 5 6" xfId="30967"/>
    <cellStyle name="SAPBEXexcBad9 2 2 5 7" xfId="30968"/>
    <cellStyle name="SAPBEXexcBad9 2 2 5 8" xfId="30969"/>
    <cellStyle name="SAPBEXexcBad9 2 2 5 9" xfId="30970"/>
    <cellStyle name="SAPBEXexcBad9 2 2 6" xfId="811"/>
    <cellStyle name="SAPBEXexcBad9 2 2 6 10" xfId="30971"/>
    <cellStyle name="SAPBEXexcBad9 2 2 6 11" xfId="30972"/>
    <cellStyle name="SAPBEXexcBad9 2 2 6 12" xfId="30973"/>
    <cellStyle name="SAPBEXexcBad9 2 2 6 13" xfId="30974"/>
    <cellStyle name="SAPBEXexcBad9 2 2 6 14" xfId="30975"/>
    <cellStyle name="SAPBEXexcBad9 2 2 6 15" xfId="30976"/>
    <cellStyle name="SAPBEXexcBad9 2 2 6 16" xfId="30977"/>
    <cellStyle name="SAPBEXexcBad9 2 2 6 17" xfId="30978"/>
    <cellStyle name="SAPBEXexcBad9 2 2 6 18" xfId="30979"/>
    <cellStyle name="SAPBEXexcBad9 2 2 6 19" xfId="30980"/>
    <cellStyle name="SAPBEXexcBad9 2 2 6 2" xfId="1766"/>
    <cellStyle name="SAPBEXexcBad9 2 2 6 2 2" xfId="7704"/>
    <cellStyle name="SAPBEXexcBad9 2 2 6 2 2 2" xfId="7705"/>
    <cellStyle name="SAPBEXexcBad9 2 2 6 2 2 2 2" xfId="7706"/>
    <cellStyle name="SAPBEXexcBad9 2 2 6 2 2 2 2 2" xfId="7707"/>
    <cellStyle name="SAPBEXexcBad9 2 2 6 2 2 2 3" xfId="7708"/>
    <cellStyle name="SAPBEXexcBad9 2 2 6 2 2 3" xfId="7709"/>
    <cellStyle name="SAPBEXexcBad9 2 2 6 2 2 3 2" xfId="7710"/>
    <cellStyle name="SAPBEXexcBad9 2 2 6 2 2 3 2 2" xfId="7711"/>
    <cellStyle name="SAPBEXexcBad9 2 2 6 2 2 4" xfId="7712"/>
    <cellStyle name="SAPBEXexcBad9 2 2 6 2 2 4 2" xfId="7713"/>
    <cellStyle name="SAPBEXexcBad9 2 2 6 2 3" xfId="7714"/>
    <cellStyle name="SAPBEXexcBad9 2 2 6 2 3 2" xfId="7715"/>
    <cellStyle name="SAPBEXexcBad9 2 2 6 2 3 2 2" xfId="7716"/>
    <cellStyle name="SAPBEXexcBad9 2 2 6 2 3 3" xfId="7717"/>
    <cellStyle name="SAPBEXexcBad9 2 2 6 2 4" xfId="7718"/>
    <cellStyle name="SAPBEXexcBad9 2 2 6 2 4 2" xfId="7719"/>
    <cellStyle name="SAPBEXexcBad9 2 2 6 2 4 2 2" xfId="7720"/>
    <cellStyle name="SAPBEXexcBad9 2 2 6 2 5" xfId="7721"/>
    <cellStyle name="SAPBEXexcBad9 2 2 6 2 5 2" xfId="7722"/>
    <cellStyle name="SAPBEXexcBad9 2 2 6 2 6" xfId="30981"/>
    <cellStyle name="SAPBEXexcBad9 2 2 6 2 7" xfId="30982"/>
    <cellStyle name="SAPBEXexcBad9 2 2 6 20" xfId="30983"/>
    <cellStyle name="SAPBEXexcBad9 2 2 6 21" xfId="30984"/>
    <cellStyle name="SAPBEXexcBad9 2 2 6 22" xfId="30985"/>
    <cellStyle name="SAPBEXexcBad9 2 2 6 23" xfId="30986"/>
    <cellStyle name="SAPBEXexcBad9 2 2 6 24" xfId="30987"/>
    <cellStyle name="SAPBEXexcBad9 2 2 6 25" xfId="30988"/>
    <cellStyle name="SAPBEXexcBad9 2 2 6 26" xfId="30989"/>
    <cellStyle name="SAPBEXexcBad9 2 2 6 27" xfId="30990"/>
    <cellStyle name="SAPBEXexcBad9 2 2 6 28" xfId="48316"/>
    <cellStyle name="SAPBEXexcBad9 2 2 6 3" xfId="30991"/>
    <cellStyle name="SAPBEXexcBad9 2 2 6 4" xfId="30992"/>
    <cellStyle name="SAPBEXexcBad9 2 2 6 5" xfId="30993"/>
    <cellStyle name="SAPBEXexcBad9 2 2 6 6" xfId="30994"/>
    <cellStyle name="SAPBEXexcBad9 2 2 6 7" xfId="30995"/>
    <cellStyle name="SAPBEXexcBad9 2 2 6 8" xfId="30996"/>
    <cellStyle name="SAPBEXexcBad9 2 2 6 9" xfId="30997"/>
    <cellStyle name="SAPBEXexcBad9 2 2 7" xfId="1767"/>
    <cellStyle name="SAPBEXexcBad9 2 2 7 2" xfId="7723"/>
    <cellStyle name="SAPBEXexcBad9 2 2 7 2 2" xfId="7724"/>
    <cellStyle name="SAPBEXexcBad9 2 2 7 2 2 2" xfId="7725"/>
    <cellStyle name="SAPBEXexcBad9 2 2 7 2 2 2 2" xfId="7726"/>
    <cellStyle name="SAPBEXexcBad9 2 2 7 2 2 3" xfId="7727"/>
    <cellStyle name="SAPBEXexcBad9 2 2 7 2 3" xfId="7728"/>
    <cellStyle name="SAPBEXexcBad9 2 2 7 2 3 2" xfId="7729"/>
    <cellStyle name="SAPBEXexcBad9 2 2 7 2 3 2 2" xfId="7730"/>
    <cellStyle name="SAPBEXexcBad9 2 2 7 2 4" xfId="7731"/>
    <cellStyle name="SAPBEXexcBad9 2 2 7 2 4 2" xfId="7732"/>
    <cellStyle name="SAPBEXexcBad9 2 2 7 3" xfId="7733"/>
    <cellStyle name="SAPBEXexcBad9 2 2 7 3 2" xfId="7734"/>
    <cellStyle name="SAPBEXexcBad9 2 2 7 3 2 2" xfId="7735"/>
    <cellStyle name="SAPBEXexcBad9 2 2 7 3 3" xfId="7736"/>
    <cellStyle name="SAPBEXexcBad9 2 2 7 4" xfId="7737"/>
    <cellStyle name="SAPBEXexcBad9 2 2 7 4 2" xfId="7738"/>
    <cellStyle name="SAPBEXexcBad9 2 2 7 4 2 2" xfId="7739"/>
    <cellStyle name="SAPBEXexcBad9 2 2 7 5" xfId="7740"/>
    <cellStyle name="SAPBEXexcBad9 2 2 7 5 2" xfId="7741"/>
    <cellStyle name="SAPBEXexcBad9 2 2 7 6" xfId="30998"/>
    <cellStyle name="SAPBEXexcBad9 2 2 7 7" xfId="30999"/>
    <cellStyle name="SAPBEXexcBad9 2 2 8" xfId="31000"/>
    <cellStyle name="SAPBEXexcBad9 2 2 9" xfId="31001"/>
    <cellStyle name="SAPBEXexcBad9 2 20" xfId="31002"/>
    <cellStyle name="SAPBEXexcBad9 2 21" xfId="31003"/>
    <cellStyle name="SAPBEXexcBad9 2 22" xfId="31004"/>
    <cellStyle name="SAPBEXexcBad9 2 23" xfId="31005"/>
    <cellStyle name="SAPBEXexcBad9 2 24" xfId="31006"/>
    <cellStyle name="SAPBEXexcBad9 2 25" xfId="31007"/>
    <cellStyle name="SAPBEXexcBad9 2 26" xfId="31008"/>
    <cellStyle name="SAPBEXexcBad9 2 27" xfId="31009"/>
    <cellStyle name="SAPBEXexcBad9 2 28" xfId="31010"/>
    <cellStyle name="SAPBEXexcBad9 2 29" xfId="31011"/>
    <cellStyle name="SAPBEXexcBad9 2 3" xfId="812"/>
    <cellStyle name="SAPBEXexcBad9 2 3 10" xfId="31012"/>
    <cellStyle name="SAPBEXexcBad9 2 3 11" xfId="31013"/>
    <cellStyle name="SAPBEXexcBad9 2 3 12" xfId="31014"/>
    <cellStyle name="SAPBEXexcBad9 2 3 13" xfId="31015"/>
    <cellStyle name="SAPBEXexcBad9 2 3 14" xfId="31016"/>
    <cellStyle name="SAPBEXexcBad9 2 3 15" xfId="31017"/>
    <cellStyle name="SAPBEXexcBad9 2 3 16" xfId="31018"/>
    <cellStyle name="SAPBEXexcBad9 2 3 17" xfId="31019"/>
    <cellStyle name="SAPBEXexcBad9 2 3 18" xfId="31020"/>
    <cellStyle name="SAPBEXexcBad9 2 3 19" xfId="31021"/>
    <cellStyle name="SAPBEXexcBad9 2 3 2" xfId="1768"/>
    <cellStyle name="SAPBEXexcBad9 2 3 2 2" xfId="7742"/>
    <cellStyle name="SAPBEXexcBad9 2 3 2 2 2" xfId="7743"/>
    <cellStyle name="SAPBEXexcBad9 2 3 2 2 2 2" xfId="7744"/>
    <cellStyle name="SAPBEXexcBad9 2 3 2 2 2 2 2" xfId="7745"/>
    <cellStyle name="SAPBEXexcBad9 2 3 2 2 2 3" xfId="7746"/>
    <cellStyle name="SAPBEXexcBad9 2 3 2 2 3" xfId="7747"/>
    <cellStyle name="SAPBEXexcBad9 2 3 2 2 3 2" xfId="7748"/>
    <cellStyle name="SAPBEXexcBad9 2 3 2 2 3 2 2" xfId="7749"/>
    <cellStyle name="SAPBEXexcBad9 2 3 2 2 4" xfId="7750"/>
    <cellStyle name="SAPBEXexcBad9 2 3 2 2 4 2" xfId="7751"/>
    <cellStyle name="SAPBEXexcBad9 2 3 2 3" xfId="7752"/>
    <cellStyle name="SAPBEXexcBad9 2 3 2 3 2" xfId="7753"/>
    <cellStyle name="SAPBEXexcBad9 2 3 2 3 2 2" xfId="7754"/>
    <cellStyle name="SAPBEXexcBad9 2 3 2 3 3" xfId="7755"/>
    <cellStyle name="SAPBEXexcBad9 2 3 2 4" xfId="7756"/>
    <cellStyle name="SAPBEXexcBad9 2 3 2 4 2" xfId="7757"/>
    <cellStyle name="SAPBEXexcBad9 2 3 2 4 2 2" xfId="7758"/>
    <cellStyle name="SAPBEXexcBad9 2 3 2 5" xfId="7759"/>
    <cellStyle name="SAPBEXexcBad9 2 3 2 5 2" xfId="7760"/>
    <cellStyle name="SAPBEXexcBad9 2 3 2 6" xfId="31022"/>
    <cellStyle name="SAPBEXexcBad9 2 3 2 7" xfId="31023"/>
    <cellStyle name="SAPBEXexcBad9 2 3 20" xfId="31024"/>
    <cellStyle name="SAPBEXexcBad9 2 3 21" xfId="31025"/>
    <cellStyle name="SAPBEXexcBad9 2 3 22" xfId="31026"/>
    <cellStyle name="SAPBEXexcBad9 2 3 23" xfId="31027"/>
    <cellStyle name="SAPBEXexcBad9 2 3 24" xfId="31028"/>
    <cellStyle name="SAPBEXexcBad9 2 3 25" xfId="31029"/>
    <cellStyle name="SAPBEXexcBad9 2 3 26" xfId="31030"/>
    <cellStyle name="SAPBEXexcBad9 2 3 27" xfId="31031"/>
    <cellStyle name="SAPBEXexcBad9 2 3 28" xfId="48317"/>
    <cellStyle name="SAPBEXexcBad9 2 3 3" xfId="31032"/>
    <cellStyle name="SAPBEXexcBad9 2 3 4" xfId="31033"/>
    <cellStyle name="SAPBEXexcBad9 2 3 5" xfId="31034"/>
    <cellStyle name="SAPBEXexcBad9 2 3 6" xfId="31035"/>
    <cellStyle name="SAPBEXexcBad9 2 3 7" xfId="31036"/>
    <cellStyle name="SAPBEXexcBad9 2 3 8" xfId="31037"/>
    <cellStyle name="SAPBEXexcBad9 2 3 9" xfId="31038"/>
    <cellStyle name="SAPBEXexcBad9 2 30" xfId="31039"/>
    <cellStyle name="SAPBEXexcBad9 2 31" xfId="31040"/>
    <cellStyle name="SAPBEXexcBad9 2 32" xfId="31041"/>
    <cellStyle name="SAPBEXexcBad9 2 33" xfId="48318"/>
    <cellStyle name="SAPBEXexcBad9 2 4" xfId="813"/>
    <cellStyle name="SAPBEXexcBad9 2 4 10" xfId="31042"/>
    <cellStyle name="SAPBEXexcBad9 2 4 11" xfId="31043"/>
    <cellStyle name="SAPBEXexcBad9 2 4 12" xfId="31044"/>
    <cellStyle name="SAPBEXexcBad9 2 4 13" xfId="31045"/>
    <cellStyle name="SAPBEXexcBad9 2 4 14" xfId="31046"/>
    <cellStyle name="SAPBEXexcBad9 2 4 15" xfId="31047"/>
    <cellStyle name="SAPBEXexcBad9 2 4 16" xfId="31048"/>
    <cellStyle name="SAPBEXexcBad9 2 4 17" xfId="31049"/>
    <cellStyle name="SAPBEXexcBad9 2 4 18" xfId="31050"/>
    <cellStyle name="SAPBEXexcBad9 2 4 19" xfId="31051"/>
    <cellStyle name="SAPBEXexcBad9 2 4 2" xfId="1769"/>
    <cellStyle name="SAPBEXexcBad9 2 4 2 2" xfId="7761"/>
    <cellStyle name="SAPBEXexcBad9 2 4 2 2 2" xfId="7762"/>
    <cellStyle name="SAPBEXexcBad9 2 4 2 2 2 2" xfId="7763"/>
    <cellStyle name="SAPBEXexcBad9 2 4 2 2 2 2 2" xfId="7764"/>
    <cellStyle name="SAPBEXexcBad9 2 4 2 2 2 3" xfId="7765"/>
    <cellStyle name="SAPBEXexcBad9 2 4 2 2 3" xfId="7766"/>
    <cellStyle name="SAPBEXexcBad9 2 4 2 2 3 2" xfId="7767"/>
    <cellStyle name="SAPBEXexcBad9 2 4 2 2 3 2 2" xfId="7768"/>
    <cellStyle name="SAPBEXexcBad9 2 4 2 2 4" xfId="7769"/>
    <cellStyle name="SAPBEXexcBad9 2 4 2 2 4 2" xfId="7770"/>
    <cellStyle name="SAPBEXexcBad9 2 4 2 3" xfId="7771"/>
    <cellStyle name="SAPBEXexcBad9 2 4 2 3 2" xfId="7772"/>
    <cellStyle name="SAPBEXexcBad9 2 4 2 3 2 2" xfId="7773"/>
    <cellStyle name="SAPBEXexcBad9 2 4 2 3 3" xfId="7774"/>
    <cellStyle name="SAPBEXexcBad9 2 4 2 4" xfId="7775"/>
    <cellStyle name="SAPBEXexcBad9 2 4 2 4 2" xfId="7776"/>
    <cellStyle name="SAPBEXexcBad9 2 4 2 4 2 2" xfId="7777"/>
    <cellStyle name="SAPBEXexcBad9 2 4 2 5" xfId="7778"/>
    <cellStyle name="SAPBEXexcBad9 2 4 2 5 2" xfId="7779"/>
    <cellStyle name="SAPBEXexcBad9 2 4 2 6" xfId="31052"/>
    <cellStyle name="SAPBEXexcBad9 2 4 2 7" xfId="31053"/>
    <cellStyle name="SAPBEXexcBad9 2 4 20" xfId="31054"/>
    <cellStyle name="SAPBEXexcBad9 2 4 21" xfId="31055"/>
    <cellStyle name="SAPBEXexcBad9 2 4 22" xfId="31056"/>
    <cellStyle name="SAPBEXexcBad9 2 4 23" xfId="31057"/>
    <cellStyle name="SAPBEXexcBad9 2 4 24" xfId="31058"/>
    <cellStyle name="SAPBEXexcBad9 2 4 25" xfId="31059"/>
    <cellStyle name="SAPBEXexcBad9 2 4 26" xfId="31060"/>
    <cellStyle name="SAPBEXexcBad9 2 4 27" xfId="31061"/>
    <cellStyle name="SAPBEXexcBad9 2 4 28" xfId="48319"/>
    <cellStyle name="SAPBEXexcBad9 2 4 3" xfId="31062"/>
    <cellStyle name="SAPBEXexcBad9 2 4 4" xfId="31063"/>
    <cellStyle name="SAPBEXexcBad9 2 4 5" xfId="31064"/>
    <cellStyle name="SAPBEXexcBad9 2 4 6" xfId="31065"/>
    <cellStyle name="SAPBEXexcBad9 2 4 7" xfId="31066"/>
    <cellStyle name="SAPBEXexcBad9 2 4 8" xfId="31067"/>
    <cellStyle name="SAPBEXexcBad9 2 4 9" xfId="31068"/>
    <cellStyle name="SAPBEXexcBad9 2 5" xfId="814"/>
    <cellStyle name="SAPBEXexcBad9 2 5 10" xfId="31069"/>
    <cellStyle name="SAPBEXexcBad9 2 5 11" xfId="31070"/>
    <cellStyle name="SAPBEXexcBad9 2 5 12" xfId="31071"/>
    <cellStyle name="SAPBEXexcBad9 2 5 13" xfId="31072"/>
    <cellStyle name="SAPBEXexcBad9 2 5 14" xfId="31073"/>
    <cellStyle name="SAPBEXexcBad9 2 5 15" xfId="31074"/>
    <cellStyle name="SAPBEXexcBad9 2 5 16" xfId="31075"/>
    <cellStyle name="SAPBEXexcBad9 2 5 17" xfId="31076"/>
    <cellStyle name="SAPBEXexcBad9 2 5 18" xfId="31077"/>
    <cellStyle name="SAPBEXexcBad9 2 5 19" xfId="31078"/>
    <cellStyle name="SAPBEXexcBad9 2 5 2" xfId="1770"/>
    <cellStyle name="SAPBEXexcBad9 2 5 2 2" xfId="7780"/>
    <cellStyle name="SAPBEXexcBad9 2 5 2 2 2" xfId="7781"/>
    <cellStyle name="SAPBEXexcBad9 2 5 2 2 2 2" xfId="7782"/>
    <cellStyle name="SAPBEXexcBad9 2 5 2 2 2 2 2" xfId="7783"/>
    <cellStyle name="SAPBEXexcBad9 2 5 2 2 2 3" xfId="7784"/>
    <cellStyle name="SAPBEXexcBad9 2 5 2 2 3" xfId="7785"/>
    <cellStyle name="SAPBEXexcBad9 2 5 2 2 3 2" xfId="7786"/>
    <cellStyle name="SAPBEXexcBad9 2 5 2 2 3 2 2" xfId="7787"/>
    <cellStyle name="SAPBEXexcBad9 2 5 2 2 4" xfId="7788"/>
    <cellStyle name="SAPBEXexcBad9 2 5 2 2 4 2" xfId="7789"/>
    <cellStyle name="SAPBEXexcBad9 2 5 2 3" xfId="7790"/>
    <cellStyle name="SAPBEXexcBad9 2 5 2 3 2" xfId="7791"/>
    <cellStyle name="SAPBEXexcBad9 2 5 2 3 2 2" xfId="7792"/>
    <cellStyle name="SAPBEXexcBad9 2 5 2 3 3" xfId="7793"/>
    <cellStyle name="SAPBEXexcBad9 2 5 2 4" xfId="7794"/>
    <cellStyle name="SAPBEXexcBad9 2 5 2 4 2" xfId="7795"/>
    <cellStyle name="SAPBEXexcBad9 2 5 2 4 2 2" xfId="7796"/>
    <cellStyle name="SAPBEXexcBad9 2 5 2 5" xfId="7797"/>
    <cellStyle name="SAPBEXexcBad9 2 5 2 5 2" xfId="7798"/>
    <cellStyle name="SAPBEXexcBad9 2 5 2 6" xfId="31079"/>
    <cellStyle name="SAPBEXexcBad9 2 5 2 7" xfId="31080"/>
    <cellStyle name="SAPBEXexcBad9 2 5 20" xfId="31081"/>
    <cellStyle name="SAPBEXexcBad9 2 5 21" xfId="31082"/>
    <cellStyle name="SAPBEXexcBad9 2 5 22" xfId="31083"/>
    <cellStyle name="SAPBEXexcBad9 2 5 23" xfId="31084"/>
    <cellStyle name="SAPBEXexcBad9 2 5 24" xfId="31085"/>
    <cellStyle name="SAPBEXexcBad9 2 5 25" xfId="31086"/>
    <cellStyle name="SAPBEXexcBad9 2 5 26" xfId="31087"/>
    <cellStyle name="SAPBEXexcBad9 2 5 27" xfId="31088"/>
    <cellStyle name="SAPBEXexcBad9 2 5 28" xfId="48320"/>
    <cellStyle name="SAPBEXexcBad9 2 5 3" xfId="31089"/>
    <cellStyle name="SAPBEXexcBad9 2 5 4" xfId="31090"/>
    <cellStyle name="SAPBEXexcBad9 2 5 5" xfId="31091"/>
    <cellStyle name="SAPBEXexcBad9 2 5 6" xfId="31092"/>
    <cellStyle name="SAPBEXexcBad9 2 5 7" xfId="31093"/>
    <cellStyle name="SAPBEXexcBad9 2 5 8" xfId="31094"/>
    <cellStyle name="SAPBEXexcBad9 2 5 9" xfId="31095"/>
    <cellStyle name="SAPBEXexcBad9 2 6" xfId="815"/>
    <cellStyle name="SAPBEXexcBad9 2 6 10" xfId="31096"/>
    <cellStyle name="SAPBEXexcBad9 2 6 11" xfId="31097"/>
    <cellStyle name="SAPBEXexcBad9 2 6 12" xfId="31098"/>
    <cellStyle name="SAPBEXexcBad9 2 6 13" xfId="31099"/>
    <cellStyle name="SAPBEXexcBad9 2 6 14" xfId="31100"/>
    <cellStyle name="SAPBEXexcBad9 2 6 15" xfId="31101"/>
    <cellStyle name="SAPBEXexcBad9 2 6 16" xfId="31102"/>
    <cellStyle name="SAPBEXexcBad9 2 6 17" xfId="31103"/>
    <cellStyle name="SAPBEXexcBad9 2 6 18" xfId="31104"/>
    <cellStyle name="SAPBEXexcBad9 2 6 19" xfId="31105"/>
    <cellStyle name="SAPBEXexcBad9 2 6 2" xfId="1771"/>
    <cellStyle name="SAPBEXexcBad9 2 6 2 2" xfId="7799"/>
    <cellStyle name="SAPBEXexcBad9 2 6 2 2 2" xfId="7800"/>
    <cellStyle name="SAPBEXexcBad9 2 6 2 2 2 2" xfId="7801"/>
    <cellStyle name="SAPBEXexcBad9 2 6 2 2 2 2 2" xfId="7802"/>
    <cellStyle name="SAPBEXexcBad9 2 6 2 2 2 3" xfId="7803"/>
    <cellStyle name="SAPBEXexcBad9 2 6 2 2 3" xfId="7804"/>
    <cellStyle name="SAPBEXexcBad9 2 6 2 2 3 2" xfId="7805"/>
    <cellStyle name="SAPBEXexcBad9 2 6 2 2 3 2 2" xfId="7806"/>
    <cellStyle name="SAPBEXexcBad9 2 6 2 2 4" xfId="7807"/>
    <cellStyle name="SAPBEXexcBad9 2 6 2 2 4 2" xfId="7808"/>
    <cellStyle name="SAPBEXexcBad9 2 6 2 3" xfId="7809"/>
    <cellStyle name="SAPBEXexcBad9 2 6 2 3 2" xfId="7810"/>
    <cellStyle name="SAPBEXexcBad9 2 6 2 3 2 2" xfId="7811"/>
    <cellStyle name="SAPBEXexcBad9 2 6 2 3 3" xfId="7812"/>
    <cellStyle name="SAPBEXexcBad9 2 6 2 4" xfId="7813"/>
    <cellStyle name="SAPBEXexcBad9 2 6 2 4 2" xfId="7814"/>
    <cellStyle name="SAPBEXexcBad9 2 6 2 4 2 2" xfId="7815"/>
    <cellStyle name="SAPBEXexcBad9 2 6 2 5" xfId="7816"/>
    <cellStyle name="SAPBEXexcBad9 2 6 2 5 2" xfId="7817"/>
    <cellStyle name="SAPBEXexcBad9 2 6 2 6" xfId="31106"/>
    <cellStyle name="SAPBEXexcBad9 2 6 2 7" xfId="31107"/>
    <cellStyle name="SAPBEXexcBad9 2 6 20" xfId="31108"/>
    <cellStyle name="SAPBEXexcBad9 2 6 21" xfId="31109"/>
    <cellStyle name="SAPBEXexcBad9 2 6 22" xfId="31110"/>
    <cellStyle name="SAPBEXexcBad9 2 6 23" xfId="31111"/>
    <cellStyle name="SAPBEXexcBad9 2 6 24" xfId="31112"/>
    <cellStyle name="SAPBEXexcBad9 2 6 25" xfId="31113"/>
    <cellStyle name="SAPBEXexcBad9 2 6 26" xfId="31114"/>
    <cellStyle name="SAPBEXexcBad9 2 6 27" xfId="31115"/>
    <cellStyle name="SAPBEXexcBad9 2 6 28" xfId="48321"/>
    <cellStyle name="SAPBEXexcBad9 2 6 3" xfId="31116"/>
    <cellStyle name="SAPBEXexcBad9 2 6 4" xfId="31117"/>
    <cellStyle name="SAPBEXexcBad9 2 6 5" xfId="31118"/>
    <cellStyle name="SAPBEXexcBad9 2 6 6" xfId="31119"/>
    <cellStyle name="SAPBEXexcBad9 2 6 7" xfId="31120"/>
    <cellStyle name="SAPBEXexcBad9 2 6 8" xfId="31121"/>
    <cellStyle name="SAPBEXexcBad9 2 6 9" xfId="31122"/>
    <cellStyle name="SAPBEXexcBad9 2 7" xfId="1772"/>
    <cellStyle name="SAPBEXexcBad9 2 7 2" xfId="7818"/>
    <cellStyle name="SAPBEXexcBad9 2 7 2 2" xfId="7819"/>
    <cellStyle name="SAPBEXexcBad9 2 7 2 2 2" xfId="7820"/>
    <cellStyle name="SAPBEXexcBad9 2 7 2 2 2 2" xfId="7821"/>
    <cellStyle name="SAPBEXexcBad9 2 7 2 2 3" xfId="7822"/>
    <cellStyle name="SAPBEXexcBad9 2 7 2 3" xfId="7823"/>
    <cellStyle name="SAPBEXexcBad9 2 7 2 3 2" xfId="7824"/>
    <cellStyle name="SAPBEXexcBad9 2 7 2 3 2 2" xfId="7825"/>
    <cellStyle name="SAPBEXexcBad9 2 7 2 4" xfId="7826"/>
    <cellStyle name="SAPBEXexcBad9 2 7 2 4 2" xfId="7827"/>
    <cellStyle name="SAPBEXexcBad9 2 7 3" xfId="7828"/>
    <cellStyle name="SAPBEXexcBad9 2 7 3 2" xfId="7829"/>
    <cellStyle name="SAPBEXexcBad9 2 7 3 2 2" xfId="7830"/>
    <cellStyle name="SAPBEXexcBad9 2 7 3 3" xfId="7831"/>
    <cellStyle name="SAPBEXexcBad9 2 7 4" xfId="7832"/>
    <cellStyle name="SAPBEXexcBad9 2 7 4 2" xfId="7833"/>
    <cellStyle name="SAPBEXexcBad9 2 7 4 2 2" xfId="7834"/>
    <cellStyle name="SAPBEXexcBad9 2 7 5" xfId="7835"/>
    <cellStyle name="SAPBEXexcBad9 2 7 5 2" xfId="7836"/>
    <cellStyle name="SAPBEXexcBad9 2 7 6" xfId="31123"/>
    <cellStyle name="SAPBEXexcBad9 2 7 7" xfId="31124"/>
    <cellStyle name="SAPBEXexcBad9 2 8" xfId="31125"/>
    <cellStyle name="SAPBEXexcBad9 2 9" xfId="31126"/>
    <cellStyle name="SAPBEXexcBad9 20" xfId="31127"/>
    <cellStyle name="SAPBEXexcBad9 21" xfId="31128"/>
    <cellStyle name="SAPBEXexcBad9 22" xfId="31129"/>
    <cellStyle name="SAPBEXexcBad9 23" xfId="31130"/>
    <cellStyle name="SAPBEXexcBad9 24" xfId="31131"/>
    <cellStyle name="SAPBEXexcBad9 25" xfId="31132"/>
    <cellStyle name="SAPBEXexcBad9 26" xfId="31133"/>
    <cellStyle name="SAPBEXexcBad9 27" xfId="31134"/>
    <cellStyle name="SAPBEXexcBad9 28" xfId="31135"/>
    <cellStyle name="SAPBEXexcBad9 29" xfId="31136"/>
    <cellStyle name="SAPBEXexcBad9 3" xfId="525"/>
    <cellStyle name="SAPBEXexcBad9 3 10" xfId="31137"/>
    <cellStyle name="SAPBEXexcBad9 3 11" xfId="31138"/>
    <cellStyle name="SAPBEXexcBad9 3 12" xfId="31139"/>
    <cellStyle name="SAPBEXexcBad9 3 13" xfId="31140"/>
    <cellStyle name="SAPBEXexcBad9 3 14" xfId="31141"/>
    <cellStyle name="SAPBEXexcBad9 3 15" xfId="31142"/>
    <cellStyle name="SAPBEXexcBad9 3 16" xfId="31143"/>
    <cellStyle name="SAPBEXexcBad9 3 17" xfId="31144"/>
    <cellStyle name="SAPBEXexcBad9 3 18" xfId="31145"/>
    <cellStyle name="SAPBEXexcBad9 3 19" xfId="31146"/>
    <cellStyle name="SAPBEXexcBad9 3 2" xfId="816"/>
    <cellStyle name="SAPBEXexcBad9 3 2 10" xfId="31147"/>
    <cellStyle name="SAPBEXexcBad9 3 2 11" xfId="31148"/>
    <cellStyle name="SAPBEXexcBad9 3 2 12" xfId="31149"/>
    <cellStyle name="SAPBEXexcBad9 3 2 13" xfId="31150"/>
    <cellStyle name="SAPBEXexcBad9 3 2 14" xfId="31151"/>
    <cellStyle name="SAPBEXexcBad9 3 2 15" xfId="31152"/>
    <cellStyle name="SAPBEXexcBad9 3 2 16" xfId="31153"/>
    <cellStyle name="SAPBEXexcBad9 3 2 17" xfId="31154"/>
    <cellStyle name="SAPBEXexcBad9 3 2 18" xfId="31155"/>
    <cellStyle name="SAPBEXexcBad9 3 2 19" xfId="31156"/>
    <cellStyle name="SAPBEXexcBad9 3 2 2" xfId="1773"/>
    <cellStyle name="SAPBEXexcBad9 3 2 2 2" xfId="7837"/>
    <cellStyle name="SAPBEXexcBad9 3 2 2 2 2" xfId="7838"/>
    <cellStyle name="SAPBEXexcBad9 3 2 2 2 2 2" xfId="7839"/>
    <cellStyle name="SAPBEXexcBad9 3 2 2 2 2 2 2" xfId="7840"/>
    <cellStyle name="SAPBEXexcBad9 3 2 2 2 2 3" xfId="7841"/>
    <cellStyle name="SAPBEXexcBad9 3 2 2 2 3" xfId="7842"/>
    <cellStyle name="SAPBEXexcBad9 3 2 2 2 3 2" xfId="7843"/>
    <cellStyle name="SAPBEXexcBad9 3 2 2 2 3 2 2" xfId="7844"/>
    <cellStyle name="SAPBEXexcBad9 3 2 2 2 4" xfId="7845"/>
    <cellStyle name="SAPBEXexcBad9 3 2 2 2 4 2" xfId="7846"/>
    <cellStyle name="SAPBEXexcBad9 3 2 2 3" xfId="7847"/>
    <cellStyle name="SAPBEXexcBad9 3 2 2 3 2" xfId="7848"/>
    <cellStyle name="SAPBEXexcBad9 3 2 2 3 2 2" xfId="7849"/>
    <cellStyle name="SAPBEXexcBad9 3 2 2 3 3" xfId="7850"/>
    <cellStyle name="SAPBEXexcBad9 3 2 2 4" xfId="7851"/>
    <cellStyle name="SAPBEXexcBad9 3 2 2 4 2" xfId="7852"/>
    <cellStyle name="SAPBEXexcBad9 3 2 2 4 2 2" xfId="7853"/>
    <cellStyle name="SAPBEXexcBad9 3 2 2 5" xfId="7854"/>
    <cellStyle name="SAPBEXexcBad9 3 2 2 5 2" xfId="7855"/>
    <cellStyle name="SAPBEXexcBad9 3 2 2 6" xfId="31157"/>
    <cellStyle name="SAPBEXexcBad9 3 2 2 7" xfId="31158"/>
    <cellStyle name="SAPBEXexcBad9 3 2 20" xfId="31159"/>
    <cellStyle name="SAPBEXexcBad9 3 2 21" xfId="31160"/>
    <cellStyle name="SAPBEXexcBad9 3 2 22" xfId="31161"/>
    <cellStyle name="SAPBEXexcBad9 3 2 23" xfId="31162"/>
    <cellStyle name="SAPBEXexcBad9 3 2 24" xfId="31163"/>
    <cellStyle name="SAPBEXexcBad9 3 2 25" xfId="31164"/>
    <cellStyle name="SAPBEXexcBad9 3 2 26" xfId="31165"/>
    <cellStyle name="SAPBEXexcBad9 3 2 27" xfId="31166"/>
    <cellStyle name="SAPBEXexcBad9 3 2 28" xfId="48322"/>
    <cellStyle name="SAPBEXexcBad9 3 2 3" xfId="31167"/>
    <cellStyle name="SAPBEXexcBad9 3 2 4" xfId="31168"/>
    <cellStyle name="SAPBEXexcBad9 3 2 5" xfId="31169"/>
    <cellStyle name="SAPBEXexcBad9 3 2 6" xfId="31170"/>
    <cellStyle name="SAPBEXexcBad9 3 2 7" xfId="31171"/>
    <cellStyle name="SAPBEXexcBad9 3 2 8" xfId="31172"/>
    <cellStyle name="SAPBEXexcBad9 3 2 9" xfId="31173"/>
    <cellStyle name="SAPBEXexcBad9 3 20" xfId="31174"/>
    <cellStyle name="SAPBEXexcBad9 3 21" xfId="31175"/>
    <cellStyle name="SAPBEXexcBad9 3 22" xfId="31176"/>
    <cellStyle name="SAPBEXexcBad9 3 23" xfId="31177"/>
    <cellStyle name="SAPBEXexcBad9 3 24" xfId="31178"/>
    <cellStyle name="SAPBEXexcBad9 3 25" xfId="31179"/>
    <cellStyle name="SAPBEXexcBad9 3 26" xfId="31180"/>
    <cellStyle name="SAPBEXexcBad9 3 27" xfId="31181"/>
    <cellStyle name="SAPBEXexcBad9 3 28" xfId="31182"/>
    <cellStyle name="SAPBEXexcBad9 3 29" xfId="31183"/>
    <cellStyle name="SAPBEXexcBad9 3 3" xfId="817"/>
    <cellStyle name="SAPBEXexcBad9 3 3 10" xfId="31184"/>
    <cellStyle name="SAPBEXexcBad9 3 3 11" xfId="31185"/>
    <cellStyle name="SAPBEXexcBad9 3 3 12" xfId="31186"/>
    <cellStyle name="SAPBEXexcBad9 3 3 13" xfId="31187"/>
    <cellStyle name="SAPBEXexcBad9 3 3 14" xfId="31188"/>
    <cellStyle name="SAPBEXexcBad9 3 3 15" xfId="31189"/>
    <cellStyle name="SAPBEXexcBad9 3 3 16" xfId="31190"/>
    <cellStyle name="SAPBEXexcBad9 3 3 17" xfId="31191"/>
    <cellStyle name="SAPBEXexcBad9 3 3 18" xfId="31192"/>
    <cellStyle name="SAPBEXexcBad9 3 3 19" xfId="31193"/>
    <cellStyle name="SAPBEXexcBad9 3 3 2" xfId="1774"/>
    <cellStyle name="SAPBEXexcBad9 3 3 2 2" xfId="7856"/>
    <cellStyle name="SAPBEXexcBad9 3 3 2 2 2" xfId="7857"/>
    <cellStyle name="SAPBEXexcBad9 3 3 2 2 2 2" xfId="7858"/>
    <cellStyle name="SAPBEXexcBad9 3 3 2 2 2 2 2" xfId="7859"/>
    <cellStyle name="SAPBEXexcBad9 3 3 2 2 2 3" xfId="7860"/>
    <cellStyle name="SAPBEXexcBad9 3 3 2 2 3" xfId="7861"/>
    <cellStyle name="SAPBEXexcBad9 3 3 2 2 3 2" xfId="7862"/>
    <cellStyle name="SAPBEXexcBad9 3 3 2 2 3 2 2" xfId="7863"/>
    <cellStyle name="SAPBEXexcBad9 3 3 2 2 4" xfId="7864"/>
    <cellStyle name="SAPBEXexcBad9 3 3 2 2 4 2" xfId="7865"/>
    <cellStyle name="SAPBEXexcBad9 3 3 2 3" xfId="7866"/>
    <cellStyle name="SAPBEXexcBad9 3 3 2 3 2" xfId="7867"/>
    <cellStyle name="SAPBEXexcBad9 3 3 2 3 2 2" xfId="7868"/>
    <cellStyle name="SAPBEXexcBad9 3 3 2 3 3" xfId="7869"/>
    <cellStyle name="SAPBEXexcBad9 3 3 2 4" xfId="7870"/>
    <cellStyle name="SAPBEXexcBad9 3 3 2 4 2" xfId="7871"/>
    <cellStyle name="SAPBEXexcBad9 3 3 2 4 2 2" xfId="7872"/>
    <cellStyle name="SAPBEXexcBad9 3 3 2 5" xfId="7873"/>
    <cellStyle name="SAPBEXexcBad9 3 3 2 5 2" xfId="7874"/>
    <cellStyle name="SAPBEXexcBad9 3 3 2 6" xfId="31194"/>
    <cellStyle name="SAPBEXexcBad9 3 3 2 7" xfId="31195"/>
    <cellStyle name="SAPBEXexcBad9 3 3 20" xfId="31196"/>
    <cellStyle name="SAPBEXexcBad9 3 3 21" xfId="31197"/>
    <cellStyle name="SAPBEXexcBad9 3 3 22" xfId="31198"/>
    <cellStyle name="SAPBEXexcBad9 3 3 23" xfId="31199"/>
    <cellStyle name="SAPBEXexcBad9 3 3 24" xfId="31200"/>
    <cellStyle name="SAPBEXexcBad9 3 3 25" xfId="31201"/>
    <cellStyle name="SAPBEXexcBad9 3 3 26" xfId="31202"/>
    <cellStyle name="SAPBEXexcBad9 3 3 27" xfId="31203"/>
    <cellStyle name="SAPBEXexcBad9 3 3 28" xfId="48323"/>
    <cellStyle name="SAPBEXexcBad9 3 3 3" xfId="31204"/>
    <cellStyle name="SAPBEXexcBad9 3 3 4" xfId="31205"/>
    <cellStyle name="SAPBEXexcBad9 3 3 5" xfId="31206"/>
    <cellStyle name="SAPBEXexcBad9 3 3 6" xfId="31207"/>
    <cellStyle name="SAPBEXexcBad9 3 3 7" xfId="31208"/>
    <cellStyle name="SAPBEXexcBad9 3 3 8" xfId="31209"/>
    <cellStyle name="SAPBEXexcBad9 3 3 9" xfId="31210"/>
    <cellStyle name="SAPBEXexcBad9 3 30" xfId="31211"/>
    <cellStyle name="SAPBEXexcBad9 3 31" xfId="31212"/>
    <cellStyle name="SAPBEXexcBad9 3 32" xfId="31213"/>
    <cellStyle name="SAPBEXexcBad9 3 33" xfId="48324"/>
    <cellStyle name="SAPBEXexcBad9 3 4" xfId="818"/>
    <cellStyle name="SAPBEXexcBad9 3 4 10" xfId="31214"/>
    <cellStyle name="SAPBEXexcBad9 3 4 11" xfId="31215"/>
    <cellStyle name="SAPBEXexcBad9 3 4 12" xfId="31216"/>
    <cellStyle name="SAPBEXexcBad9 3 4 13" xfId="31217"/>
    <cellStyle name="SAPBEXexcBad9 3 4 14" xfId="31218"/>
    <cellStyle name="SAPBEXexcBad9 3 4 15" xfId="31219"/>
    <cellStyle name="SAPBEXexcBad9 3 4 16" xfId="31220"/>
    <cellStyle name="SAPBEXexcBad9 3 4 17" xfId="31221"/>
    <cellStyle name="SAPBEXexcBad9 3 4 18" xfId="31222"/>
    <cellStyle name="SAPBEXexcBad9 3 4 19" xfId="31223"/>
    <cellStyle name="SAPBEXexcBad9 3 4 2" xfId="1775"/>
    <cellStyle name="SAPBEXexcBad9 3 4 2 2" xfId="7875"/>
    <cellStyle name="SAPBEXexcBad9 3 4 2 2 2" xfId="7876"/>
    <cellStyle name="SAPBEXexcBad9 3 4 2 2 2 2" xfId="7877"/>
    <cellStyle name="SAPBEXexcBad9 3 4 2 2 2 2 2" xfId="7878"/>
    <cellStyle name="SAPBEXexcBad9 3 4 2 2 2 3" xfId="7879"/>
    <cellStyle name="SAPBEXexcBad9 3 4 2 2 3" xfId="7880"/>
    <cellStyle name="SAPBEXexcBad9 3 4 2 2 3 2" xfId="7881"/>
    <cellStyle name="SAPBEXexcBad9 3 4 2 2 3 2 2" xfId="7882"/>
    <cellStyle name="SAPBEXexcBad9 3 4 2 2 4" xfId="7883"/>
    <cellStyle name="SAPBEXexcBad9 3 4 2 2 4 2" xfId="7884"/>
    <cellStyle name="SAPBEXexcBad9 3 4 2 3" xfId="7885"/>
    <cellStyle name="SAPBEXexcBad9 3 4 2 3 2" xfId="7886"/>
    <cellStyle name="SAPBEXexcBad9 3 4 2 3 2 2" xfId="7887"/>
    <cellStyle name="SAPBEXexcBad9 3 4 2 3 3" xfId="7888"/>
    <cellStyle name="SAPBEXexcBad9 3 4 2 4" xfId="7889"/>
    <cellStyle name="SAPBEXexcBad9 3 4 2 4 2" xfId="7890"/>
    <cellStyle name="SAPBEXexcBad9 3 4 2 4 2 2" xfId="7891"/>
    <cellStyle name="SAPBEXexcBad9 3 4 2 5" xfId="7892"/>
    <cellStyle name="SAPBEXexcBad9 3 4 2 5 2" xfId="7893"/>
    <cellStyle name="SAPBEXexcBad9 3 4 2 6" xfId="31224"/>
    <cellStyle name="SAPBEXexcBad9 3 4 2 7" xfId="31225"/>
    <cellStyle name="SAPBEXexcBad9 3 4 20" xfId="31226"/>
    <cellStyle name="SAPBEXexcBad9 3 4 21" xfId="31227"/>
    <cellStyle name="SAPBEXexcBad9 3 4 22" xfId="31228"/>
    <cellStyle name="SAPBEXexcBad9 3 4 23" xfId="31229"/>
    <cellStyle name="SAPBEXexcBad9 3 4 24" xfId="31230"/>
    <cellStyle name="SAPBEXexcBad9 3 4 25" xfId="31231"/>
    <cellStyle name="SAPBEXexcBad9 3 4 26" xfId="31232"/>
    <cellStyle name="SAPBEXexcBad9 3 4 27" xfId="31233"/>
    <cellStyle name="SAPBEXexcBad9 3 4 28" xfId="48325"/>
    <cellStyle name="SAPBEXexcBad9 3 4 3" xfId="31234"/>
    <cellStyle name="SAPBEXexcBad9 3 4 4" xfId="31235"/>
    <cellStyle name="SAPBEXexcBad9 3 4 5" xfId="31236"/>
    <cellStyle name="SAPBEXexcBad9 3 4 6" xfId="31237"/>
    <cellStyle name="SAPBEXexcBad9 3 4 7" xfId="31238"/>
    <cellStyle name="SAPBEXexcBad9 3 4 8" xfId="31239"/>
    <cellStyle name="SAPBEXexcBad9 3 4 9" xfId="31240"/>
    <cellStyle name="SAPBEXexcBad9 3 5" xfId="819"/>
    <cellStyle name="SAPBEXexcBad9 3 5 10" xfId="31241"/>
    <cellStyle name="SAPBEXexcBad9 3 5 11" xfId="31242"/>
    <cellStyle name="SAPBEXexcBad9 3 5 12" xfId="31243"/>
    <cellStyle name="SAPBEXexcBad9 3 5 13" xfId="31244"/>
    <cellStyle name="SAPBEXexcBad9 3 5 14" xfId="31245"/>
    <cellStyle name="SAPBEXexcBad9 3 5 15" xfId="31246"/>
    <cellStyle name="SAPBEXexcBad9 3 5 16" xfId="31247"/>
    <cellStyle name="SAPBEXexcBad9 3 5 17" xfId="31248"/>
    <cellStyle name="SAPBEXexcBad9 3 5 18" xfId="31249"/>
    <cellStyle name="SAPBEXexcBad9 3 5 19" xfId="31250"/>
    <cellStyle name="SAPBEXexcBad9 3 5 2" xfId="1776"/>
    <cellStyle name="SAPBEXexcBad9 3 5 2 2" xfId="7894"/>
    <cellStyle name="SAPBEXexcBad9 3 5 2 2 2" xfId="7895"/>
    <cellStyle name="SAPBEXexcBad9 3 5 2 2 2 2" xfId="7896"/>
    <cellStyle name="SAPBEXexcBad9 3 5 2 2 2 2 2" xfId="7897"/>
    <cellStyle name="SAPBEXexcBad9 3 5 2 2 2 3" xfId="7898"/>
    <cellStyle name="SAPBEXexcBad9 3 5 2 2 3" xfId="7899"/>
    <cellStyle name="SAPBEXexcBad9 3 5 2 2 3 2" xfId="7900"/>
    <cellStyle name="SAPBEXexcBad9 3 5 2 2 3 2 2" xfId="7901"/>
    <cellStyle name="SAPBEXexcBad9 3 5 2 2 4" xfId="7902"/>
    <cellStyle name="SAPBEXexcBad9 3 5 2 2 4 2" xfId="7903"/>
    <cellStyle name="SAPBEXexcBad9 3 5 2 3" xfId="7904"/>
    <cellStyle name="SAPBEXexcBad9 3 5 2 3 2" xfId="7905"/>
    <cellStyle name="SAPBEXexcBad9 3 5 2 3 2 2" xfId="7906"/>
    <cellStyle name="SAPBEXexcBad9 3 5 2 3 3" xfId="7907"/>
    <cellStyle name="SAPBEXexcBad9 3 5 2 4" xfId="7908"/>
    <cellStyle name="SAPBEXexcBad9 3 5 2 4 2" xfId="7909"/>
    <cellStyle name="SAPBEXexcBad9 3 5 2 4 2 2" xfId="7910"/>
    <cellStyle name="SAPBEXexcBad9 3 5 2 5" xfId="7911"/>
    <cellStyle name="SAPBEXexcBad9 3 5 2 5 2" xfId="7912"/>
    <cellStyle name="SAPBEXexcBad9 3 5 2 6" xfId="31251"/>
    <cellStyle name="SAPBEXexcBad9 3 5 2 7" xfId="31252"/>
    <cellStyle name="SAPBEXexcBad9 3 5 20" xfId="31253"/>
    <cellStyle name="SAPBEXexcBad9 3 5 21" xfId="31254"/>
    <cellStyle name="SAPBEXexcBad9 3 5 22" xfId="31255"/>
    <cellStyle name="SAPBEXexcBad9 3 5 23" xfId="31256"/>
    <cellStyle name="SAPBEXexcBad9 3 5 24" xfId="31257"/>
    <cellStyle name="SAPBEXexcBad9 3 5 25" xfId="31258"/>
    <cellStyle name="SAPBEXexcBad9 3 5 26" xfId="31259"/>
    <cellStyle name="SAPBEXexcBad9 3 5 27" xfId="31260"/>
    <cellStyle name="SAPBEXexcBad9 3 5 28" xfId="48326"/>
    <cellStyle name="SAPBEXexcBad9 3 5 3" xfId="31261"/>
    <cellStyle name="SAPBEXexcBad9 3 5 4" xfId="31262"/>
    <cellStyle name="SAPBEXexcBad9 3 5 5" xfId="31263"/>
    <cellStyle name="SAPBEXexcBad9 3 5 6" xfId="31264"/>
    <cellStyle name="SAPBEXexcBad9 3 5 7" xfId="31265"/>
    <cellStyle name="SAPBEXexcBad9 3 5 8" xfId="31266"/>
    <cellStyle name="SAPBEXexcBad9 3 5 9" xfId="31267"/>
    <cellStyle name="SAPBEXexcBad9 3 6" xfId="820"/>
    <cellStyle name="SAPBEXexcBad9 3 6 10" xfId="31268"/>
    <cellStyle name="SAPBEXexcBad9 3 6 11" xfId="31269"/>
    <cellStyle name="SAPBEXexcBad9 3 6 12" xfId="31270"/>
    <cellStyle name="SAPBEXexcBad9 3 6 13" xfId="31271"/>
    <cellStyle name="SAPBEXexcBad9 3 6 14" xfId="31272"/>
    <cellStyle name="SAPBEXexcBad9 3 6 15" xfId="31273"/>
    <cellStyle name="SAPBEXexcBad9 3 6 16" xfId="31274"/>
    <cellStyle name="SAPBEXexcBad9 3 6 17" xfId="31275"/>
    <cellStyle name="SAPBEXexcBad9 3 6 18" xfId="31276"/>
    <cellStyle name="SAPBEXexcBad9 3 6 19" xfId="31277"/>
    <cellStyle name="SAPBEXexcBad9 3 6 2" xfId="1777"/>
    <cellStyle name="SAPBEXexcBad9 3 6 2 2" xfId="7913"/>
    <cellStyle name="SAPBEXexcBad9 3 6 2 2 2" xfId="7914"/>
    <cellStyle name="SAPBEXexcBad9 3 6 2 2 2 2" xfId="7915"/>
    <cellStyle name="SAPBEXexcBad9 3 6 2 2 2 2 2" xfId="7916"/>
    <cellStyle name="SAPBEXexcBad9 3 6 2 2 2 3" xfId="7917"/>
    <cellStyle name="SAPBEXexcBad9 3 6 2 2 3" xfId="7918"/>
    <cellStyle name="SAPBEXexcBad9 3 6 2 2 3 2" xfId="7919"/>
    <cellStyle name="SAPBEXexcBad9 3 6 2 2 3 2 2" xfId="7920"/>
    <cellStyle name="SAPBEXexcBad9 3 6 2 2 4" xfId="7921"/>
    <cellStyle name="SAPBEXexcBad9 3 6 2 2 4 2" xfId="7922"/>
    <cellStyle name="SAPBEXexcBad9 3 6 2 3" xfId="7923"/>
    <cellStyle name="SAPBEXexcBad9 3 6 2 3 2" xfId="7924"/>
    <cellStyle name="SAPBEXexcBad9 3 6 2 3 2 2" xfId="7925"/>
    <cellStyle name="SAPBEXexcBad9 3 6 2 3 3" xfId="7926"/>
    <cellStyle name="SAPBEXexcBad9 3 6 2 4" xfId="7927"/>
    <cellStyle name="SAPBEXexcBad9 3 6 2 4 2" xfId="7928"/>
    <cellStyle name="SAPBEXexcBad9 3 6 2 4 2 2" xfId="7929"/>
    <cellStyle name="SAPBEXexcBad9 3 6 2 5" xfId="7930"/>
    <cellStyle name="SAPBEXexcBad9 3 6 2 5 2" xfId="7931"/>
    <cellStyle name="SAPBEXexcBad9 3 6 2 6" xfId="31278"/>
    <cellStyle name="SAPBEXexcBad9 3 6 2 7" xfId="31279"/>
    <cellStyle name="SAPBEXexcBad9 3 6 20" xfId="31280"/>
    <cellStyle name="SAPBEXexcBad9 3 6 21" xfId="31281"/>
    <cellStyle name="SAPBEXexcBad9 3 6 22" xfId="31282"/>
    <cellStyle name="SAPBEXexcBad9 3 6 23" xfId="31283"/>
    <cellStyle name="SAPBEXexcBad9 3 6 24" xfId="31284"/>
    <cellStyle name="SAPBEXexcBad9 3 6 25" xfId="31285"/>
    <cellStyle name="SAPBEXexcBad9 3 6 26" xfId="31286"/>
    <cellStyle name="SAPBEXexcBad9 3 6 27" xfId="31287"/>
    <cellStyle name="SAPBEXexcBad9 3 6 28" xfId="48327"/>
    <cellStyle name="SAPBEXexcBad9 3 6 3" xfId="31288"/>
    <cellStyle name="SAPBEXexcBad9 3 6 4" xfId="31289"/>
    <cellStyle name="SAPBEXexcBad9 3 6 5" xfId="31290"/>
    <cellStyle name="SAPBEXexcBad9 3 6 6" xfId="31291"/>
    <cellStyle name="SAPBEXexcBad9 3 6 7" xfId="31292"/>
    <cellStyle name="SAPBEXexcBad9 3 6 8" xfId="31293"/>
    <cellStyle name="SAPBEXexcBad9 3 6 9" xfId="31294"/>
    <cellStyle name="SAPBEXexcBad9 3 7" xfId="1778"/>
    <cellStyle name="SAPBEXexcBad9 3 7 2" xfId="7932"/>
    <cellStyle name="SAPBEXexcBad9 3 7 2 2" xfId="7933"/>
    <cellStyle name="SAPBEXexcBad9 3 7 2 2 2" xfId="7934"/>
    <cellStyle name="SAPBEXexcBad9 3 7 2 2 2 2" xfId="7935"/>
    <cellStyle name="SAPBEXexcBad9 3 7 2 2 3" xfId="7936"/>
    <cellStyle name="SAPBEXexcBad9 3 7 2 3" xfId="7937"/>
    <cellStyle name="SAPBEXexcBad9 3 7 2 3 2" xfId="7938"/>
    <cellStyle name="SAPBEXexcBad9 3 7 2 3 2 2" xfId="7939"/>
    <cellStyle name="SAPBEXexcBad9 3 7 2 4" xfId="7940"/>
    <cellStyle name="SAPBEXexcBad9 3 7 2 4 2" xfId="7941"/>
    <cellStyle name="SAPBEXexcBad9 3 7 3" xfId="7942"/>
    <cellStyle name="SAPBEXexcBad9 3 7 3 2" xfId="7943"/>
    <cellStyle name="SAPBEXexcBad9 3 7 3 2 2" xfId="7944"/>
    <cellStyle name="SAPBEXexcBad9 3 7 3 3" xfId="7945"/>
    <cellStyle name="SAPBEXexcBad9 3 7 4" xfId="7946"/>
    <cellStyle name="SAPBEXexcBad9 3 7 4 2" xfId="7947"/>
    <cellStyle name="SAPBEXexcBad9 3 7 4 2 2" xfId="7948"/>
    <cellStyle name="SAPBEXexcBad9 3 7 5" xfId="7949"/>
    <cellStyle name="SAPBEXexcBad9 3 7 5 2" xfId="7950"/>
    <cellStyle name="SAPBEXexcBad9 3 7 6" xfId="31295"/>
    <cellStyle name="SAPBEXexcBad9 3 7 7" xfId="31296"/>
    <cellStyle name="SAPBEXexcBad9 3 8" xfId="31297"/>
    <cellStyle name="SAPBEXexcBad9 3 9" xfId="31298"/>
    <cellStyle name="SAPBEXexcBad9 30" xfId="31299"/>
    <cellStyle name="SAPBEXexcBad9 31" xfId="31300"/>
    <cellStyle name="SAPBEXexcBad9 32" xfId="31301"/>
    <cellStyle name="SAPBEXexcBad9 33" xfId="31302"/>
    <cellStyle name="SAPBEXexcBad9 34" xfId="31303"/>
    <cellStyle name="SAPBEXexcBad9 35" xfId="31304"/>
    <cellStyle name="SAPBEXexcBad9 36" xfId="48328"/>
    <cellStyle name="SAPBEXexcBad9 4" xfId="821"/>
    <cellStyle name="SAPBEXexcBad9 4 10" xfId="31305"/>
    <cellStyle name="SAPBEXexcBad9 4 11" xfId="31306"/>
    <cellStyle name="SAPBEXexcBad9 4 12" xfId="31307"/>
    <cellStyle name="SAPBEXexcBad9 4 13" xfId="31308"/>
    <cellStyle name="SAPBEXexcBad9 4 14" xfId="31309"/>
    <cellStyle name="SAPBEXexcBad9 4 15" xfId="31310"/>
    <cellStyle name="SAPBEXexcBad9 4 16" xfId="31311"/>
    <cellStyle name="SAPBEXexcBad9 4 17" xfId="31312"/>
    <cellStyle name="SAPBEXexcBad9 4 18" xfId="31313"/>
    <cellStyle name="SAPBEXexcBad9 4 19" xfId="31314"/>
    <cellStyle name="SAPBEXexcBad9 4 2" xfId="1779"/>
    <cellStyle name="SAPBEXexcBad9 4 2 2" xfId="7951"/>
    <cellStyle name="SAPBEXexcBad9 4 2 2 2" xfId="7952"/>
    <cellStyle name="SAPBEXexcBad9 4 2 2 2 2" xfId="7953"/>
    <cellStyle name="SAPBEXexcBad9 4 2 2 2 2 2" xfId="7954"/>
    <cellStyle name="SAPBEXexcBad9 4 2 2 2 3" xfId="7955"/>
    <cellStyle name="SAPBEXexcBad9 4 2 2 3" xfId="7956"/>
    <cellStyle name="SAPBEXexcBad9 4 2 2 3 2" xfId="7957"/>
    <cellStyle name="SAPBEXexcBad9 4 2 2 3 2 2" xfId="7958"/>
    <cellStyle name="SAPBEXexcBad9 4 2 2 4" xfId="7959"/>
    <cellStyle name="SAPBEXexcBad9 4 2 2 4 2" xfId="7960"/>
    <cellStyle name="SAPBEXexcBad9 4 2 3" xfId="7961"/>
    <cellStyle name="SAPBEXexcBad9 4 2 3 2" xfId="7962"/>
    <cellStyle name="SAPBEXexcBad9 4 2 3 2 2" xfId="7963"/>
    <cellStyle name="SAPBEXexcBad9 4 2 3 3" xfId="7964"/>
    <cellStyle name="SAPBEXexcBad9 4 2 4" xfId="7965"/>
    <cellStyle name="SAPBEXexcBad9 4 2 4 2" xfId="7966"/>
    <cellStyle name="SAPBEXexcBad9 4 2 4 2 2" xfId="7967"/>
    <cellStyle name="SAPBEXexcBad9 4 2 5" xfId="7968"/>
    <cellStyle name="SAPBEXexcBad9 4 2 5 2" xfId="7969"/>
    <cellStyle name="SAPBEXexcBad9 4 2 6" xfId="31315"/>
    <cellStyle name="SAPBEXexcBad9 4 2 7" xfId="31316"/>
    <cellStyle name="SAPBEXexcBad9 4 20" xfId="31317"/>
    <cellStyle name="SAPBEXexcBad9 4 21" xfId="31318"/>
    <cellStyle name="SAPBEXexcBad9 4 22" xfId="31319"/>
    <cellStyle name="SAPBEXexcBad9 4 23" xfId="31320"/>
    <cellStyle name="SAPBEXexcBad9 4 24" xfId="31321"/>
    <cellStyle name="SAPBEXexcBad9 4 25" xfId="31322"/>
    <cellStyle name="SAPBEXexcBad9 4 26" xfId="31323"/>
    <cellStyle name="SAPBEXexcBad9 4 27" xfId="31324"/>
    <cellStyle name="SAPBEXexcBad9 4 28" xfId="48329"/>
    <cellStyle name="SAPBEXexcBad9 4 3" xfId="31325"/>
    <cellStyle name="SAPBEXexcBad9 4 4" xfId="31326"/>
    <cellStyle name="SAPBEXexcBad9 4 5" xfId="31327"/>
    <cellStyle name="SAPBEXexcBad9 4 6" xfId="31328"/>
    <cellStyle name="SAPBEXexcBad9 4 7" xfId="31329"/>
    <cellStyle name="SAPBEXexcBad9 4 8" xfId="31330"/>
    <cellStyle name="SAPBEXexcBad9 4 9" xfId="31331"/>
    <cellStyle name="SAPBEXexcBad9 5" xfId="822"/>
    <cellStyle name="SAPBEXexcBad9 5 10" xfId="31332"/>
    <cellStyle name="SAPBEXexcBad9 5 11" xfId="31333"/>
    <cellStyle name="SAPBEXexcBad9 5 12" xfId="31334"/>
    <cellStyle name="SAPBEXexcBad9 5 13" xfId="31335"/>
    <cellStyle name="SAPBEXexcBad9 5 14" xfId="31336"/>
    <cellStyle name="SAPBEXexcBad9 5 15" xfId="31337"/>
    <cellStyle name="SAPBEXexcBad9 5 16" xfId="31338"/>
    <cellStyle name="SAPBEXexcBad9 5 17" xfId="31339"/>
    <cellStyle name="SAPBEXexcBad9 5 18" xfId="31340"/>
    <cellStyle name="SAPBEXexcBad9 5 19" xfId="31341"/>
    <cellStyle name="SAPBEXexcBad9 5 2" xfId="1780"/>
    <cellStyle name="SAPBEXexcBad9 5 2 2" xfId="7970"/>
    <cellStyle name="SAPBEXexcBad9 5 2 2 2" xfId="7971"/>
    <cellStyle name="SAPBEXexcBad9 5 2 2 2 2" xfId="7972"/>
    <cellStyle name="SAPBEXexcBad9 5 2 2 2 2 2" xfId="7973"/>
    <cellStyle name="SAPBEXexcBad9 5 2 2 2 3" xfId="7974"/>
    <cellStyle name="SAPBEXexcBad9 5 2 2 3" xfId="7975"/>
    <cellStyle name="SAPBEXexcBad9 5 2 2 3 2" xfId="7976"/>
    <cellStyle name="SAPBEXexcBad9 5 2 2 3 2 2" xfId="7977"/>
    <cellStyle name="SAPBEXexcBad9 5 2 2 4" xfId="7978"/>
    <cellStyle name="SAPBEXexcBad9 5 2 2 4 2" xfId="7979"/>
    <cellStyle name="SAPBEXexcBad9 5 2 3" xfId="7980"/>
    <cellStyle name="SAPBEXexcBad9 5 2 3 2" xfId="7981"/>
    <cellStyle name="SAPBEXexcBad9 5 2 3 2 2" xfId="7982"/>
    <cellStyle name="SAPBEXexcBad9 5 2 3 3" xfId="7983"/>
    <cellStyle name="SAPBEXexcBad9 5 2 4" xfId="7984"/>
    <cellStyle name="SAPBEXexcBad9 5 2 4 2" xfId="7985"/>
    <cellStyle name="SAPBEXexcBad9 5 2 4 2 2" xfId="7986"/>
    <cellStyle name="SAPBEXexcBad9 5 2 5" xfId="7987"/>
    <cellStyle name="SAPBEXexcBad9 5 2 5 2" xfId="7988"/>
    <cellStyle name="SAPBEXexcBad9 5 2 6" xfId="31342"/>
    <cellStyle name="SAPBEXexcBad9 5 2 7" xfId="31343"/>
    <cellStyle name="SAPBEXexcBad9 5 20" xfId="31344"/>
    <cellStyle name="SAPBEXexcBad9 5 21" xfId="31345"/>
    <cellStyle name="SAPBEXexcBad9 5 22" xfId="31346"/>
    <cellStyle name="SAPBEXexcBad9 5 23" xfId="31347"/>
    <cellStyle name="SAPBEXexcBad9 5 24" xfId="31348"/>
    <cellStyle name="SAPBEXexcBad9 5 25" xfId="31349"/>
    <cellStyle name="SAPBEXexcBad9 5 26" xfId="31350"/>
    <cellStyle name="SAPBEXexcBad9 5 27" xfId="31351"/>
    <cellStyle name="SAPBEXexcBad9 5 28" xfId="48330"/>
    <cellStyle name="SAPBEXexcBad9 5 3" xfId="31352"/>
    <cellStyle name="SAPBEXexcBad9 5 4" xfId="31353"/>
    <cellStyle name="SAPBEXexcBad9 5 5" xfId="31354"/>
    <cellStyle name="SAPBEXexcBad9 5 6" xfId="31355"/>
    <cellStyle name="SAPBEXexcBad9 5 7" xfId="31356"/>
    <cellStyle name="SAPBEXexcBad9 5 8" xfId="31357"/>
    <cellStyle name="SAPBEXexcBad9 5 9" xfId="31358"/>
    <cellStyle name="SAPBEXexcBad9 6" xfId="823"/>
    <cellStyle name="SAPBEXexcBad9 6 10" xfId="31359"/>
    <cellStyle name="SAPBEXexcBad9 6 11" xfId="31360"/>
    <cellStyle name="SAPBEXexcBad9 6 12" xfId="31361"/>
    <cellStyle name="SAPBEXexcBad9 6 13" xfId="31362"/>
    <cellStyle name="SAPBEXexcBad9 6 14" xfId="31363"/>
    <cellStyle name="SAPBEXexcBad9 6 15" xfId="31364"/>
    <cellStyle name="SAPBEXexcBad9 6 16" xfId="31365"/>
    <cellStyle name="SAPBEXexcBad9 6 17" xfId="31366"/>
    <cellStyle name="SAPBEXexcBad9 6 18" xfId="31367"/>
    <cellStyle name="SAPBEXexcBad9 6 19" xfId="31368"/>
    <cellStyle name="SAPBEXexcBad9 6 2" xfId="1781"/>
    <cellStyle name="SAPBEXexcBad9 6 2 2" xfId="7989"/>
    <cellStyle name="SAPBEXexcBad9 6 2 2 2" xfId="7990"/>
    <cellStyle name="SAPBEXexcBad9 6 2 2 2 2" xfId="7991"/>
    <cellStyle name="SAPBEXexcBad9 6 2 2 2 2 2" xfId="7992"/>
    <cellStyle name="SAPBEXexcBad9 6 2 2 2 3" xfId="7993"/>
    <cellStyle name="SAPBEXexcBad9 6 2 2 3" xfId="7994"/>
    <cellStyle name="SAPBEXexcBad9 6 2 2 3 2" xfId="7995"/>
    <cellStyle name="SAPBEXexcBad9 6 2 2 3 2 2" xfId="7996"/>
    <cellStyle name="SAPBEXexcBad9 6 2 2 4" xfId="7997"/>
    <cellStyle name="SAPBEXexcBad9 6 2 2 4 2" xfId="7998"/>
    <cellStyle name="SAPBEXexcBad9 6 2 3" xfId="7999"/>
    <cellStyle name="SAPBEXexcBad9 6 2 3 2" xfId="8000"/>
    <cellStyle name="SAPBEXexcBad9 6 2 3 2 2" xfId="8001"/>
    <cellStyle name="SAPBEXexcBad9 6 2 3 3" xfId="8002"/>
    <cellStyle name="SAPBEXexcBad9 6 2 4" xfId="8003"/>
    <cellStyle name="SAPBEXexcBad9 6 2 4 2" xfId="8004"/>
    <cellStyle name="SAPBEXexcBad9 6 2 4 2 2" xfId="8005"/>
    <cellStyle name="SAPBEXexcBad9 6 2 5" xfId="8006"/>
    <cellStyle name="SAPBEXexcBad9 6 2 5 2" xfId="8007"/>
    <cellStyle name="SAPBEXexcBad9 6 2 6" xfId="31369"/>
    <cellStyle name="SAPBEXexcBad9 6 2 7" xfId="31370"/>
    <cellStyle name="SAPBEXexcBad9 6 20" xfId="31371"/>
    <cellStyle name="SAPBEXexcBad9 6 21" xfId="31372"/>
    <cellStyle name="SAPBEXexcBad9 6 22" xfId="31373"/>
    <cellStyle name="SAPBEXexcBad9 6 23" xfId="31374"/>
    <cellStyle name="SAPBEXexcBad9 6 24" xfId="31375"/>
    <cellStyle name="SAPBEXexcBad9 6 25" xfId="31376"/>
    <cellStyle name="SAPBEXexcBad9 6 26" xfId="31377"/>
    <cellStyle name="SAPBEXexcBad9 6 27" xfId="31378"/>
    <cellStyle name="SAPBEXexcBad9 6 28" xfId="48331"/>
    <cellStyle name="SAPBEXexcBad9 6 3" xfId="31379"/>
    <cellStyle name="SAPBEXexcBad9 6 4" xfId="31380"/>
    <cellStyle name="SAPBEXexcBad9 6 5" xfId="31381"/>
    <cellStyle name="SAPBEXexcBad9 6 6" xfId="31382"/>
    <cellStyle name="SAPBEXexcBad9 6 7" xfId="31383"/>
    <cellStyle name="SAPBEXexcBad9 6 8" xfId="31384"/>
    <cellStyle name="SAPBEXexcBad9 6 9" xfId="31385"/>
    <cellStyle name="SAPBEXexcBad9 7" xfId="824"/>
    <cellStyle name="SAPBEXexcBad9 7 10" xfId="31386"/>
    <cellStyle name="SAPBEXexcBad9 7 11" xfId="31387"/>
    <cellStyle name="SAPBEXexcBad9 7 12" xfId="31388"/>
    <cellStyle name="SAPBEXexcBad9 7 13" xfId="31389"/>
    <cellStyle name="SAPBEXexcBad9 7 14" xfId="31390"/>
    <cellStyle name="SAPBEXexcBad9 7 15" xfId="31391"/>
    <cellStyle name="SAPBEXexcBad9 7 16" xfId="31392"/>
    <cellStyle name="SAPBEXexcBad9 7 17" xfId="31393"/>
    <cellStyle name="SAPBEXexcBad9 7 18" xfId="31394"/>
    <cellStyle name="SAPBEXexcBad9 7 19" xfId="31395"/>
    <cellStyle name="SAPBEXexcBad9 7 2" xfId="1782"/>
    <cellStyle name="SAPBEXexcBad9 7 2 2" xfId="8008"/>
    <cellStyle name="SAPBEXexcBad9 7 2 2 2" xfId="8009"/>
    <cellStyle name="SAPBEXexcBad9 7 2 2 2 2" xfId="8010"/>
    <cellStyle name="SAPBEXexcBad9 7 2 2 2 2 2" xfId="8011"/>
    <cellStyle name="SAPBEXexcBad9 7 2 2 2 3" xfId="8012"/>
    <cellStyle name="SAPBEXexcBad9 7 2 2 3" xfId="8013"/>
    <cellStyle name="SAPBEXexcBad9 7 2 2 3 2" xfId="8014"/>
    <cellStyle name="SAPBEXexcBad9 7 2 2 3 2 2" xfId="8015"/>
    <cellStyle name="SAPBEXexcBad9 7 2 2 4" xfId="8016"/>
    <cellStyle name="SAPBEXexcBad9 7 2 2 4 2" xfId="8017"/>
    <cellStyle name="SAPBEXexcBad9 7 2 3" xfId="8018"/>
    <cellStyle name="SAPBEXexcBad9 7 2 3 2" xfId="8019"/>
    <cellStyle name="SAPBEXexcBad9 7 2 3 2 2" xfId="8020"/>
    <cellStyle name="SAPBEXexcBad9 7 2 3 3" xfId="8021"/>
    <cellStyle name="SAPBEXexcBad9 7 2 4" xfId="8022"/>
    <cellStyle name="SAPBEXexcBad9 7 2 4 2" xfId="8023"/>
    <cellStyle name="SAPBEXexcBad9 7 2 4 2 2" xfId="8024"/>
    <cellStyle name="SAPBEXexcBad9 7 2 5" xfId="8025"/>
    <cellStyle name="SAPBEXexcBad9 7 2 5 2" xfId="8026"/>
    <cellStyle name="SAPBEXexcBad9 7 2 6" xfId="31396"/>
    <cellStyle name="SAPBEXexcBad9 7 2 7" xfId="31397"/>
    <cellStyle name="SAPBEXexcBad9 7 20" xfId="31398"/>
    <cellStyle name="SAPBEXexcBad9 7 21" xfId="31399"/>
    <cellStyle name="SAPBEXexcBad9 7 22" xfId="31400"/>
    <cellStyle name="SAPBEXexcBad9 7 23" xfId="31401"/>
    <cellStyle name="SAPBEXexcBad9 7 24" xfId="31402"/>
    <cellStyle name="SAPBEXexcBad9 7 25" xfId="31403"/>
    <cellStyle name="SAPBEXexcBad9 7 26" xfId="31404"/>
    <cellStyle name="SAPBEXexcBad9 7 27" xfId="31405"/>
    <cellStyle name="SAPBEXexcBad9 7 28" xfId="48332"/>
    <cellStyle name="SAPBEXexcBad9 7 3" xfId="31406"/>
    <cellStyle name="SAPBEXexcBad9 7 4" xfId="31407"/>
    <cellStyle name="SAPBEXexcBad9 7 5" xfId="31408"/>
    <cellStyle name="SAPBEXexcBad9 7 6" xfId="31409"/>
    <cellStyle name="SAPBEXexcBad9 7 7" xfId="31410"/>
    <cellStyle name="SAPBEXexcBad9 7 8" xfId="31411"/>
    <cellStyle name="SAPBEXexcBad9 7 9" xfId="31412"/>
    <cellStyle name="SAPBEXexcBad9 8" xfId="806"/>
    <cellStyle name="SAPBEXexcBad9 8 10" xfId="31413"/>
    <cellStyle name="SAPBEXexcBad9 8 11" xfId="31414"/>
    <cellStyle name="SAPBEXexcBad9 8 12" xfId="31415"/>
    <cellStyle name="SAPBEXexcBad9 8 13" xfId="31416"/>
    <cellStyle name="SAPBEXexcBad9 8 14" xfId="31417"/>
    <cellStyle name="SAPBEXexcBad9 8 15" xfId="31418"/>
    <cellStyle name="SAPBEXexcBad9 8 16" xfId="31419"/>
    <cellStyle name="SAPBEXexcBad9 8 17" xfId="31420"/>
    <cellStyle name="SAPBEXexcBad9 8 18" xfId="31421"/>
    <cellStyle name="SAPBEXexcBad9 8 19" xfId="31422"/>
    <cellStyle name="SAPBEXexcBad9 8 2" xfId="1783"/>
    <cellStyle name="SAPBEXexcBad9 8 2 2" xfId="8027"/>
    <cellStyle name="SAPBEXexcBad9 8 2 2 2" xfId="8028"/>
    <cellStyle name="SAPBEXexcBad9 8 2 2 2 2" xfId="8029"/>
    <cellStyle name="SAPBEXexcBad9 8 2 2 2 2 2" xfId="8030"/>
    <cellStyle name="SAPBEXexcBad9 8 2 2 2 3" xfId="8031"/>
    <cellStyle name="SAPBEXexcBad9 8 2 2 3" xfId="8032"/>
    <cellStyle name="SAPBEXexcBad9 8 2 2 3 2" xfId="8033"/>
    <cellStyle name="SAPBEXexcBad9 8 2 2 3 2 2" xfId="8034"/>
    <cellStyle name="SAPBEXexcBad9 8 2 2 4" xfId="8035"/>
    <cellStyle name="SAPBEXexcBad9 8 2 2 4 2" xfId="8036"/>
    <cellStyle name="SAPBEXexcBad9 8 2 3" xfId="8037"/>
    <cellStyle name="SAPBEXexcBad9 8 2 3 2" xfId="8038"/>
    <cellStyle name="SAPBEXexcBad9 8 2 3 2 2" xfId="8039"/>
    <cellStyle name="SAPBEXexcBad9 8 2 3 3" xfId="8040"/>
    <cellStyle name="SAPBEXexcBad9 8 2 4" xfId="8041"/>
    <cellStyle name="SAPBEXexcBad9 8 2 4 2" xfId="8042"/>
    <cellStyle name="SAPBEXexcBad9 8 2 4 2 2" xfId="8043"/>
    <cellStyle name="SAPBEXexcBad9 8 2 5" xfId="8044"/>
    <cellStyle name="SAPBEXexcBad9 8 2 5 2" xfId="8045"/>
    <cellStyle name="SAPBEXexcBad9 8 2 6" xfId="31423"/>
    <cellStyle name="SAPBEXexcBad9 8 2 7" xfId="31424"/>
    <cellStyle name="SAPBEXexcBad9 8 20" xfId="31425"/>
    <cellStyle name="SAPBEXexcBad9 8 21" xfId="31426"/>
    <cellStyle name="SAPBEXexcBad9 8 22" xfId="31427"/>
    <cellStyle name="SAPBEXexcBad9 8 23" xfId="31428"/>
    <cellStyle name="SAPBEXexcBad9 8 24" xfId="31429"/>
    <cellStyle name="SAPBEXexcBad9 8 25" xfId="31430"/>
    <cellStyle name="SAPBEXexcBad9 8 26" xfId="31431"/>
    <cellStyle name="SAPBEXexcBad9 8 27" xfId="31432"/>
    <cellStyle name="SAPBEXexcBad9 8 28" xfId="48333"/>
    <cellStyle name="SAPBEXexcBad9 8 3" xfId="31433"/>
    <cellStyle name="SAPBEXexcBad9 8 4" xfId="31434"/>
    <cellStyle name="SAPBEXexcBad9 8 5" xfId="31435"/>
    <cellStyle name="SAPBEXexcBad9 8 6" xfId="31436"/>
    <cellStyle name="SAPBEXexcBad9 8 7" xfId="31437"/>
    <cellStyle name="SAPBEXexcBad9 8 8" xfId="31438"/>
    <cellStyle name="SAPBEXexcBad9 8 9" xfId="31439"/>
    <cellStyle name="SAPBEXexcBad9 9" xfId="1784"/>
    <cellStyle name="SAPBEXexcBad9 9 10" xfId="31440"/>
    <cellStyle name="SAPBEXexcBad9 9 11" xfId="31441"/>
    <cellStyle name="SAPBEXexcBad9 9 12" xfId="31442"/>
    <cellStyle name="SAPBEXexcBad9 9 13" xfId="31443"/>
    <cellStyle name="SAPBEXexcBad9 9 14" xfId="31444"/>
    <cellStyle name="SAPBEXexcBad9 9 15" xfId="31445"/>
    <cellStyle name="SAPBEXexcBad9 9 16" xfId="31446"/>
    <cellStyle name="SAPBEXexcBad9 9 17" xfId="31447"/>
    <cellStyle name="SAPBEXexcBad9 9 18" xfId="31448"/>
    <cellStyle name="SAPBEXexcBad9 9 19" xfId="31449"/>
    <cellStyle name="SAPBEXexcBad9 9 2" xfId="8046"/>
    <cellStyle name="SAPBEXexcBad9 9 2 2" xfId="8047"/>
    <cellStyle name="SAPBEXexcBad9 9 2 2 2" xfId="8048"/>
    <cellStyle name="SAPBEXexcBad9 9 2 2 2 2" xfId="8049"/>
    <cellStyle name="SAPBEXexcBad9 9 2 2 3" xfId="8050"/>
    <cellStyle name="SAPBEXexcBad9 9 2 3" xfId="8051"/>
    <cellStyle name="SAPBEXexcBad9 9 2 3 2" xfId="8052"/>
    <cellStyle name="SAPBEXexcBad9 9 2 3 2 2" xfId="8053"/>
    <cellStyle name="SAPBEXexcBad9 9 2 4" xfId="8054"/>
    <cellStyle name="SAPBEXexcBad9 9 2 4 2" xfId="8055"/>
    <cellStyle name="SAPBEXexcBad9 9 2 5" xfId="31450"/>
    <cellStyle name="SAPBEXexcBad9 9 2 6" xfId="31451"/>
    <cellStyle name="SAPBEXexcBad9 9 2 7" xfId="31452"/>
    <cellStyle name="SAPBEXexcBad9 9 20" xfId="31453"/>
    <cellStyle name="SAPBEXexcBad9 9 21" xfId="31454"/>
    <cellStyle name="SAPBEXexcBad9 9 22" xfId="31455"/>
    <cellStyle name="SAPBEXexcBad9 9 23" xfId="31456"/>
    <cellStyle name="SAPBEXexcBad9 9 24" xfId="31457"/>
    <cellStyle name="SAPBEXexcBad9 9 25" xfId="31458"/>
    <cellStyle name="SAPBEXexcBad9 9 26" xfId="31459"/>
    <cellStyle name="SAPBEXexcBad9 9 27" xfId="31460"/>
    <cellStyle name="SAPBEXexcBad9 9 28" xfId="48334"/>
    <cellStyle name="SAPBEXexcBad9 9 3" xfId="31461"/>
    <cellStyle name="SAPBEXexcBad9 9 4" xfId="31462"/>
    <cellStyle name="SAPBEXexcBad9 9 5" xfId="31463"/>
    <cellStyle name="SAPBEXexcBad9 9 6" xfId="31464"/>
    <cellStyle name="SAPBEXexcBad9 9 7" xfId="31465"/>
    <cellStyle name="SAPBEXexcBad9 9 8" xfId="31466"/>
    <cellStyle name="SAPBEXexcBad9 9 9" xfId="31467"/>
    <cellStyle name="SAPBEXexcBad9_20120921_SF-grote-ronde-Liesbethdump2" xfId="425"/>
    <cellStyle name="SAPBEXexcCritical4" xfId="135"/>
    <cellStyle name="SAPBEXexcCritical4 10" xfId="8056"/>
    <cellStyle name="SAPBEXexcCritical4 10 2" xfId="8057"/>
    <cellStyle name="SAPBEXexcCritical4 10 2 2" xfId="8058"/>
    <cellStyle name="SAPBEXexcCritical4 10 2 2 2" xfId="8059"/>
    <cellStyle name="SAPBEXexcCritical4 10 2 3" xfId="8060"/>
    <cellStyle name="SAPBEXexcCritical4 10 3" xfId="8061"/>
    <cellStyle name="SAPBEXexcCritical4 10 3 2" xfId="8062"/>
    <cellStyle name="SAPBEXexcCritical4 10 3 2 2" xfId="8063"/>
    <cellStyle name="SAPBEXexcCritical4 10 4" xfId="8064"/>
    <cellStyle name="SAPBEXexcCritical4 10 4 2" xfId="8065"/>
    <cellStyle name="SAPBEXexcCritical4 10 5" xfId="31468"/>
    <cellStyle name="SAPBEXexcCritical4 10 6" xfId="31469"/>
    <cellStyle name="SAPBEXexcCritical4 10 7" xfId="31470"/>
    <cellStyle name="SAPBEXexcCritical4 11" xfId="31471"/>
    <cellStyle name="SAPBEXexcCritical4 12" xfId="31472"/>
    <cellStyle name="SAPBEXexcCritical4 13" xfId="31473"/>
    <cellStyle name="SAPBEXexcCritical4 14" xfId="31474"/>
    <cellStyle name="SAPBEXexcCritical4 15" xfId="31475"/>
    <cellStyle name="SAPBEXexcCritical4 16" xfId="31476"/>
    <cellStyle name="SAPBEXexcCritical4 17" xfId="31477"/>
    <cellStyle name="SAPBEXexcCritical4 18" xfId="31478"/>
    <cellStyle name="SAPBEXexcCritical4 19" xfId="31479"/>
    <cellStyle name="SAPBEXexcCritical4 2" xfId="426"/>
    <cellStyle name="SAPBEXexcCritical4 2 10" xfId="31480"/>
    <cellStyle name="SAPBEXexcCritical4 2 11" xfId="31481"/>
    <cellStyle name="SAPBEXexcCritical4 2 12" xfId="31482"/>
    <cellStyle name="SAPBEXexcCritical4 2 13" xfId="31483"/>
    <cellStyle name="SAPBEXexcCritical4 2 14" xfId="31484"/>
    <cellStyle name="SAPBEXexcCritical4 2 15" xfId="31485"/>
    <cellStyle name="SAPBEXexcCritical4 2 16" xfId="31486"/>
    <cellStyle name="SAPBEXexcCritical4 2 17" xfId="31487"/>
    <cellStyle name="SAPBEXexcCritical4 2 18" xfId="31488"/>
    <cellStyle name="SAPBEXexcCritical4 2 19" xfId="31489"/>
    <cellStyle name="SAPBEXexcCritical4 2 2" xfId="526"/>
    <cellStyle name="SAPBEXexcCritical4 2 2 10" xfId="31490"/>
    <cellStyle name="SAPBEXexcCritical4 2 2 11" xfId="31491"/>
    <cellStyle name="SAPBEXexcCritical4 2 2 12" xfId="31492"/>
    <cellStyle name="SAPBEXexcCritical4 2 2 13" xfId="31493"/>
    <cellStyle name="SAPBEXexcCritical4 2 2 14" xfId="31494"/>
    <cellStyle name="SAPBEXexcCritical4 2 2 15" xfId="31495"/>
    <cellStyle name="SAPBEXexcCritical4 2 2 16" xfId="31496"/>
    <cellStyle name="SAPBEXexcCritical4 2 2 17" xfId="31497"/>
    <cellStyle name="SAPBEXexcCritical4 2 2 18" xfId="31498"/>
    <cellStyle name="SAPBEXexcCritical4 2 2 19" xfId="31499"/>
    <cellStyle name="SAPBEXexcCritical4 2 2 2" xfId="826"/>
    <cellStyle name="SAPBEXexcCritical4 2 2 2 10" xfId="31500"/>
    <cellStyle name="SAPBEXexcCritical4 2 2 2 11" xfId="31501"/>
    <cellStyle name="SAPBEXexcCritical4 2 2 2 12" xfId="31502"/>
    <cellStyle name="SAPBEXexcCritical4 2 2 2 13" xfId="31503"/>
    <cellStyle name="SAPBEXexcCritical4 2 2 2 14" xfId="31504"/>
    <cellStyle name="SAPBEXexcCritical4 2 2 2 15" xfId="31505"/>
    <cellStyle name="SAPBEXexcCritical4 2 2 2 16" xfId="31506"/>
    <cellStyle name="SAPBEXexcCritical4 2 2 2 17" xfId="31507"/>
    <cellStyle name="SAPBEXexcCritical4 2 2 2 18" xfId="31508"/>
    <cellStyle name="SAPBEXexcCritical4 2 2 2 19" xfId="31509"/>
    <cellStyle name="SAPBEXexcCritical4 2 2 2 2" xfId="1785"/>
    <cellStyle name="SAPBEXexcCritical4 2 2 2 2 2" xfId="8066"/>
    <cellStyle name="SAPBEXexcCritical4 2 2 2 2 2 2" xfId="8067"/>
    <cellStyle name="SAPBEXexcCritical4 2 2 2 2 2 2 2" xfId="8068"/>
    <cellStyle name="SAPBEXexcCritical4 2 2 2 2 2 2 2 2" xfId="8069"/>
    <cellStyle name="SAPBEXexcCritical4 2 2 2 2 2 2 3" xfId="8070"/>
    <cellStyle name="SAPBEXexcCritical4 2 2 2 2 2 3" xfId="8071"/>
    <cellStyle name="SAPBEXexcCritical4 2 2 2 2 2 3 2" xfId="8072"/>
    <cellStyle name="SAPBEXexcCritical4 2 2 2 2 2 3 2 2" xfId="8073"/>
    <cellStyle name="SAPBEXexcCritical4 2 2 2 2 2 4" xfId="8074"/>
    <cellStyle name="SAPBEXexcCritical4 2 2 2 2 2 4 2" xfId="8075"/>
    <cellStyle name="SAPBEXexcCritical4 2 2 2 2 3" xfId="8076"/>
    <cellStyle name="SAPBEXexcCritical4 2 2 2 2 3 2" xfId="8077"/>
    <cellStyle name="SAPBEXexcCritical4 2 2 2 2 3 2 2" xfId="8078"/>
    <cellStyle name="SAPBEXexcCritical4 2 2 2 2 3 3" xfId="8079"/>
    <cellStyle name="SAPBEXexcCritical4 2 2 2 2 4" xfId="8080"/>
    <cellStyle name="SAPBEXexcCritical4 2 2 2 2 4 2" xfId="8081"/>
    <cellStyle name="SAPBEXexcCritical4 2 2 2 2 4 2 2" xfId="8082"/>
    <cellStyle name="SAPBEXexcCritical4 2 2 2 2 5" xfId="8083"/>
    <cellStyle name="SAPBEXexcCritical4 2 2 2 2 5 2" xfId="8084"/>
    <cellStyle name="SAPBEXexcCritical4 2 2 2 2 6" xfId="31510"/>
    <cellStyle name="SAPBEXexcCritical4 2 2 2 2 7" xfId="31511"/>
    <cellStyle name="SAPBEXexcCritical4 2 2 2 2 8" xfId="49700"/>
    <cellStyle name="SAPBEXexcCritical4 2 2 2 20" xfId="31512"/>
    <cellStyle name="SAPBEXexcCritical4 2 2 2 21" xfId="31513"/>
    <cellStyle name="SAPBEXexcCritical4 2 2 2 22" xfId="31514"/>
    <cellStyle name="SAPBEXexcCritical4 2 2 2 23" xfId="31515"/>
    <cellStyle name="SAPBEXexcCritical4 2 2 2 24" xfId="31516"/>
    <cellStyle name="SAPBEXexcCritical4 2 2 2 25" xfId="31517"/>
    <cellStyle name="SAPBEXexcCritical4 2 2 2 26" xfId="31518"/>
    <cellStyle name="SAPBEXexcCritical4 2 2 2 27" xfId="31519"/>
    <cellStyle name="SAPBEXexcCritical4 2 2 2 28" xfId="48335"/>
    <cellStyle name="SAPBEXexcCritical4 2 2 2 29" xfId="49185"/>
    <cellStyle name="SAPBEXexcCritical4 2 2 2 3" xfId="31520"/>
    <cellStyle name="SAPBEXexcCritical4 2 2 2 4" xfId="31521"/>
    <cellStyle name="SAPBEXexcCritical4 2 2 2 5" xfId="31522"/>
    <cellStyle name="SAPBEXexcCritical4 2 2 2 6" xfId="31523"/>
    <cellStyle name="SAPBEXexcCritical4 2 2 2 7" xfId="31524"/>
    <cellStyle name="SAPBEXexcCritical4 2 2 2 8" xfId="31525"/>
    <cellStyle name="SAPBEXexcCritical4 2 2 2 9" xfId="31526"/>
    <cellStyle name="SAPBEXexcCritical4 2 2 20" xfId="31527"/>
    <cellStyle name="SAPBEXexcCritical4 2 2 21" xfId="31528"/>
    <cellStyle name="SAPBEXexcCritical4 2 2 22" xfId="31529"/>
    <cellStyle name="SAPBEXexcCritical4 2 2 23" xfId="31530"/>
    <cellStyle name="SAPBEXexcCritical4 2 2 24" xfId="31531"/>
    <cellStyle name="SAPBEXexcCritical4 2 2 25" xfId="31532"/>
    <cellStyle name="SAPBEXexcCritical4 2 2 26" xfId="31533"/>
    <cellStyle name="SAPBEXexcCritical4 2 2 27" xfId="31534"/>
    <cellStyle name="SAPBEXexcCritical4 2 2 28" xfId="31535"/>
    <cellStyle name="SAPBEXexcCritical4 2 2 29" xfId="31536"/>
    <cellStyle name="SAPBEXexcCritical4 2 2 3" xfId="827"/>
    <cellStyle name="SAPBEXexcCritical4 2 2 3 10" xfId="31537"/>
    <cellStyle name="SAPBEXexcCritical4 2 2 3 11" xfId="31538"/>
    <cellStyle name="SAPBEXexcCritical4 2 2 3 12" xfId="31539"/>
    <cellStyle name="SAPBEXexcCritical4 2 2 3 13" xfId="31540"/>
    <cellStyle name="SAPBEXexcCritical4 2 2 3 14" xfId="31541"/>
    <cellStyle name="SAPBEXexcCritical4 2 2 3 15" xfId="31542"/>
    <cellStyle name="SAPBEXexcCritical4 2 2 3 16" xfId="31543"/>
    <cellStyle name="SAPBEXexcCritical4 2 2 3 17" xfId="31544"/>
    <cellStyle name="SAPBEXexcCritical4 2 2 3 18" xfId="31545"/>
    <cellStyle name="SAPBEXexcCritical4 2 2 3 19" xfId="31546"/>
    <cellStyle name="SAPBEXexcCritical4 2 2 3 2" xfId="1786"/>
    <cellStyle name="SAPBEXexcCritical4 2 2 3 2 2" xfId="8085"/>
    <cellStyle name="SAPBEXexcCritical4 2 2 3 2 2 2" xfId="8086"/>
    <cellStyle name="SAPBEXexcCritical4 2 2 3 2 2 2 2" xfId="8087"/>
    <cellStyle name="SAPBEXexcCritical4 2 2 3 2 2 2 2 2" xfId="8088"/>
    <cellStyle name="SAPBEXexcCritical4 2 2 3 2 2 2 3" xfId="8089"/>
    <cellStyle name="SAPBEXexcCritical4 2 2 3 2 2 3" xfId="8090"/>
    <cellStyle name="SAPBEXexcCritical4 2 2 3 2 2 3 2" xfId="8091"/>
    <cellStyle name="SAPBEXexcCritical4 2 2 3 2 2 3 2 2" xfId="8092"/>
    <cellStyle name="SAPBEXexcCritical4 2 2 3 2 2 4" xfId="8093"/>
    <cellStyle name="SAPBEXexcCritical4 2 2 3 2 2 4 2" xfId="8094"/>
    <cellStyle name="SAPBEXexcCritical4 2 2 3 2 3" xfId="8095"/>
    <cellStyle name="SAPBEXexcCritical4 2 2 3 2 3 2" xfId="8096"/>
    <cellStyle name="SAPBEXexcCritical4 2 2 3 2 3 2 2" xfId="8097"/>
    <cellStyle name="SAPBEXexcCritical4 2 2 3 2 3 3" xfId="8098"/>
    <cellStyle name="SAPBEXexcCritical4 2 2 3 2 4" xfId="8099"/>
    <cellStyle name="SAPBEXexcCritical4 2 2 3 2 4 2" xfId="8100"/>
    <cellStyle name="SAPBEXexcCritical4 2 2 3 2 4 2 2" xfId="8101"/>
    <cellStyle name="SAPBEXexcCritical4 2 2 3 2 5" xfId="8102"/>
    <cellStyle name="SAPBEXexcCritical4 2 2 3 2 5 2" xfId="8103"/>
    <cellStyle name="SAPBEXexcCritical4 2 2 3 2 6" xfId="31547"/>
    <cellStyle name="SAPBEXexcCritical4 2 2 3 2 7" xfId="31548"/>
    <cellStyle name="SAPBEXexcCritical4 2 2 3 2 8" xfId="49701"/>
    <cellStyle name="SAPBEXexcCritical4 2 2 3 20" xfId="31549"/>
    <cellStyle name="SAPBEXexcCritical4 2 2 3 21" xfId="31550"/>
    <cellStyle name="SAPBEXexcCritical4 2 2 3 22" xfId="31551"/>
    <cellStyle name="SAPBEXexcCritical4 2 2 3 23" xfId="31552"/>
    <cellStyle name="SAPBEXexcCritical4 2 2 3 24" xfId="31553"/>
    <cellStyle name="SAPBEXexcCritical4 2 2 3 25" xfId="31554"/>
    <cellStyle name="SAPBEXexcCritical4 2 2 3 26" xfId="31555"/>
    <cellStyle name="SAPBEXexcCritical4 2 2 3 27" xfId="31556"/>
    <cellStyle name="SAPBEXexcCritical4 2 2 3 28" xfId="48336"/>
    <cellStyle name="SAPBEXexcCritical4 2 2 3 29" xfId="49186"/>
    <cellStyle name="SAPBEXexcCritical4 2 2 3 3" xfId="31557"/>
    <cellStyle name="SAPBEXexcCritical4 2 2 3 4" xfId="31558"/>
    <cellStyle name="SAPBEXexcCritical4 2 2 3 5" xfId="31559"/>
    <cellStyle name="SAPBEXexcCritical4 2 2 3 6" xfId="31560"/>
    <cellStyle name="SAPBEXexcCritical4 2 2 3 7" xfId="31561"/>
    <cellStyle name="SAPBEXexcCritical4 2 2 3 8" xfId="31562"/>
    <cellStyle name="SAPBEXexcCritical4 2 2 3 9" xfId="31563"/>
    <cellStyle name="SAPBEXexcCritical4 2 2 30" xfId="31564"/>
    <cellStyle name="SAPBEXexcCritical4 2 2 31" xfId="31565"/>
    <cellStyle name="SAPBEXexcCritical4 2 2 32" xfId="31566"/>
    <cellStyle name="SAPBEXexcCritical4 2 2 33" xfId="48337"/>
    <cellStyle name="SAPBEXexcCritical4 2 2 34" xfId="49184"/>
    <cellStyle name="SAPBEXexcCritical4 2 2 4" xfId="828"/>
    <cellStyle name="SAPBEXexcCritical4 2 2 4 10" xfId="31567"/>
    <cellStyle name="SAPBEXexcCritical4 2 2 4 11" xfId="31568"/>
    <cellStyle name="SAPBEXexcCritical4 2 2 4 12" xfId="31569"/>
    <cellStyle name="SAPBEXexcCritical4 2 2 4 13" xfId="31570"/>
    <cellStyle name="SAPBEXexcCritical4 2 2 4 14" xfId="31571"/>
    <cellStyle name="SAPBEXexcCritical4 2 2 4 15" xfId="31572"/>
    <cellStyle name="SAPBEXexcCritical4 2 2 4 16" xfId="31573"/>
    <cellStyle name="SAPBEXexcCritical4 2 2 4 17" xfId="31574"/>
    <cellStyle name="SAPBEXexcCritical4 2 2 4 18" xfId="31575"/>
    <cellStyle name="SAPBEXexcCritical4 2 2 4 19" xfId="31576"/>
    <cellStyle name="SAPBEXexcCritical4 2 2 4 2" xfId="1787"/>
    <cellStyle name="SAPBEXexcCritical4 2 2 4 2 2" xfId="8104"/>
    <cellStyle name="SAPBEXexcCritical4 2 2 4 2 2 2" xfId="8105"/>
    <cellStyle name="SAPBEXexcCritical4 2 2 4 2 2 2 2" xfId="8106"/>
    <cellStyle name="SAPBEXexcCritical4 2 2 4 2 2 2 2 2" xfId="8107"/>
    <cellStyle name="SAPBEXexcCritical4 2 2 4 2 2 2 3" xfId="8108"/>
    <cellStyle name="SAPBEXexcCritical4 2 2 4 2 2 3" xfId="8109"/>
    <cellStyle name="SAPBEXexcCritical4 2 2 4 2 2 3 2" xfId="8110"/>
    <cellStyle name="SAPBEXexcCritical4 2 2 4 2 2 3 2 2" xfId="8111"/>
    <cellStyle name="SAPBEXexcCritical4 2 2 4 2 2 4" xfId="8112"/>
    <cellStyle name="SAPBEXexcCritical4 2 2 4 2 2 4 2" xfId="8113"/>
    <cellStyle name="SAPBEXexcCritical4 2 2 4 2 3" xfId="8114"/>
    <cellStyle name="SAPBEXexcCritical4 2 2 4 2 3 2" xfId="8115"/>
    <cellStyle name="SAPBEXexcCritical4 2 2 4 2 3 2 2" xfId="8116"/>
    <cellStyle name="SAPBEXexcCritical4 2 2 4 2 3 3" xfId="8117"/>
    <cellStyle name="SAPBEXexcCritical4 2 2 4 2 4" xfId="8118"/>
    <cellStyle name="SAPBEXexcCritical4 2 2 4 2 4 2" xfId="8119"/>
    <cellStyle name="SAPBEXexcCritical4 2 2 4 2 4 2 2" xfId="8120"/>
    <cellStyle name="SAPBEXexcCritical4 2 2 4 2 5" xfId="8121"/>
    <cellStyle name="SAPBEXexcCritical4 2 2 4 2 5 2" xfId="8122"/>
    <cellStyle name="SAPBEXexcCritical4 2 2 4 2 6" xfId="31577"/>
    <cellStyle name="SAPBEXexcCritical4 2 2 4 2 7" xfId="31578"/>
    <cellStyle name="SAPBEXexcCritical4 2 2 4 2 8" xfId="49702"/>
    <cellStyle name="SAPBEXexcCritical4 2 2 4 20" xfId="31579"/>
    <cellStyle name="SAPBEXexcCritical4 2 2 4 21" xfId="31580"/>
    <cellStyle name="SAPBEXexcCritical4 2 2 4 22" xfId="31581"/>
    <cellStyle name="SAPBEXexcCritical4 2 2 4 23" xfId="31582"/>
    <cellStyle name="SAPBEXexcCritical4 2 2 4 24" xfId="31583"/>
    <cellStyle name="SAPBEXexcCritical4 2 2 4 25" xfId="31584"/>
    <cellStyle name="SAPBEXexcCritical4 2 2 4 26" xfId="31585"/>
    <cellStyle name="SAPBEXexcCritical4 2 2 4 27" xfId="31586"/>
    <cellStyle name="SAPBEXexcCritical4 2 2 4 28" xfId="48338"/>
    <cellStyle name="SAPBEXexcCritical4 2 2 4 29" xfId="49187"/>
    <cellStyle name="SAPBEXexcCritical4 2 2 4 3" xfId="31587"/>
    <cellStyle name="SAPBEXexcCritical4 2 2 4 4" xfId="31588"/>
    <cellStyle name="SAPBEXexcCritical4 2 2 4 5" xfId="31589"/>
    <cellStyle name="SAPBEXexcCritical4 2 2 4 6" xfId="31590"/>
    <cellStyle name="SAPBEXexcCritical4 2 2 4 7" xfId="31591"/>
    <cellStyle name="SAPBEXexcCritical4 2 2 4 8" xfId="31592"/>
    <cellStyle name="SAPBEXexcCritical4 2 2 4 9" xfId="31593"/>
    <cellStyle name="SAPBEXexcCritical4 2 2 5" xfId="829"/>
    <cellStyle name="SAPBEXexcCritical4 2 2 5 10" xfId="31594"/>
    <cellStyle name="SAPBEXexcCritical4 2 2 5 11" xfId="31595"/>
    <cellStyle name="SAPBEXexcCritical4 2 2 5 12" xfId="31596"/>
    <cellStyle name="SAPBEXexcCritical4 2 2 5 13" xfId="31597"/>
    <cellStyle name="SAPBEXexcCritical4 2 2 5 14" xfId="31598"/>
    <cellStyle name="SAPBEXexcCritical4 2 2 5 15" xfId="31599"/>
    <cellStyle name="SAPBEXexcCritical4 2 2 5 16" xfId="31600"/>
    <cellStyle name="SAPBEXexcCritical4 2 2 5 17" xfId="31601"/>
    <cellStyle name="SAPBEXexcCritical4 2 2 5 18" xfId="31602"/>
    <cellStyle name="SAPBEXexcCritical4 2 2 5 19" xfId="31603"/>
    <cellStyle name="SAPBEXexcCritical4 2 2 5 2" xfId="1788"/>
    <cellStyle name="SAPBEXexcCritical4 2 2 5 2 2" xfId="8123"/>
    <cellStyle name="SAPBEXexcCritical4 2 2 5 2 2 2" xfId="8124"/>
    <cellStyle name="SAPBEXexcCritical4 2 2 5 2 2 2 2" xfId="8125"/>
    <cellStyle name="SAPBEXexcCritical4 2 2 5 2 2 2 2 2" xfId="8126"/>
    <cellStyle name="SAPBEXexcCritical4 2 2 5 2 2 2 3" xfId="8127"/>
    <cellStyle name="SAPBEXexcCritical4 2 2 5 2 2 3" xfId="8128"/>
    <cellStyle name="SAPBEXexcCritical4 2 2 5 2 2 3 2" xfId="8129"/>
    <cellStyle name="SAPBEXexcCritical4 2 2 5 2 2 3 2 2" xfId="8130"/>
    <cellStyle name="SAPBEXexcCritical4 2 2 5 2 2 4" xfId="8131"/>
    <cellStyle name="SAPBEXexcCritical4 2 2 5 2 2 4 2" xfId="8132"/>
    <cellStyle name="SAPBEXexcCritical4 2 2 5 2 3" xfId="8133"/>
    <cellStyle name="SAPBEXexcCritical4 2 2 5 2 3 2" xfId="8134"/>
    <cellStyle name="SAPBEXexcCritical4 2 2 5 2 3 2 2" xfId="8135"/>
    <cellStyle name="SAPBEXexcCritical4 2 2 5 2 3 3" xfId="8136"/>
    <cellStyle name="SAPBEXexcCritical4 2 2 5 2 4" xfId="8137"/>
    <cellStyle name="SAPBEXexcCritical4 2 2 5 2 4 2" xfId="8138"/>
    <cellStyle name="SAPBEXexcCritical4 2 2 5 2 4 2 2" xfId="8139"/>
    <cellStyle name="SAPBEXexcCritical4 2 2 5 2 5" xfId="8140"/>
    <cellStyle name="SAPBEXexcCritical4 2 2 5 2 5 2" xfId="8141"/>
    <cellStyle name="SAPBEXexcCritical4 2 2 5 2 6" xfId="31604"/>
    <cellStyle name="SAPBEXexcCritical4 2 2 5 2 7" xfId="31605"/>
    <cellStyle name="SAPBEXexcCritical4 2 2 5 2 8" xfId="49703"/>
    <cellStyle name="SAPBEXexcCritical4 2 2 5 20" xfId="31606"/>
    <cellStyle name="SAPBEXexcCritical4 2 2 5 21" xfId="31607"/>
    <cellStyle name="SAPBEXexcCritical4 2 2 5 22" xfId="31608"/>
    <cellStyle name="SAPBEXexcCritical4 2 2 5 23" xfId="31609"/>
    <cellStyle name="SAPBEXexcCritical4 2 2 5 24" xfId="31610"/>
    <cellStyle name="SAPBEXexcCritical4 2 2 5 25" xfId="31611"/>
    <cellStyle name="SAPBEXexcCritical4 2 2 5 26" xfId="31612"/>
    <cellStyle name="SAPBEXexcCritical4 2 2 5 27" xfId="31613"/>
    <cellStyle name="SAPBEXexcCritical4 2 2 5 28" xfId="48339"/>
    <cellStyle name="SAPBEXexcCritical4 2 2 5 29" xfId="49188"/>
    <cellStyle name="SAPBEXexcCritical4 2 2 5 3" xfId="31614"/>
    <cellStyle name="SAPBEXexcCritical4 2 2 5 4" xfId="31615"/>
    <cellStyle name="SAPBEXexcCritical4 2 2 5 5" xfId="31616"/>
    <cellStyle name="SAPBEXexcCritical4 2 2 5 6" xfId="31617"/>
    <cellStyle name="SAPBEXexcCritical4 2 2 5 7" xfId="31618"/>
    <cellStyle name="SAPBEXexcCritical4 2 2 5 8" xfId="31619"/>
    <cellStyle name="SAPBEXexcCritical4 2 2 5 9" xfId="31620"/>
    <cellStyle name="SAPBEXexcCritical4 2 2 6" xfId="830"/>
    <cellStyle name="SAPBEXexcCritical4 2 2 6 10" xfId="31621"/>
    <cellStyle name="SAPBEXexcCritical4 2 2 6 11" xfId="31622"/>
    <cellStyle name="SAPBEXexcCritical4 2 2 6 12" xfId="31623"/>
    <cellStyle name="SAPBEXexcCritical4 2 2 6 13" xfId="31624"/>
    <cellStyle name="SAPBEXexcCritical4 2 2 6 14" xfId="31625"/>
    <cellStyle name="SAPBEXexcCritical4 2 2 6 15" xfId="31626"/>
    <cellStyle name="SAPBEXexcCritical4 2 2 6 16" xfId="31627"/>
    <cellStyle name="SAPBEXexcCritical4 2 2 6 17" xfId="31628"/>
    <cellStyle name="SAPBEXexcCritical4 2 2 6 18" xfId="31629"/>
    <cellStyle name="SAPBEXexcCritical4 2 2 6 19" xfId="31630"/>
    <cellStyle name="SAPBEXexcCritical4 2 2 6 2" xfId="1789"/>
    <cellStyle name="SAPBEXexcCritical4 2 2 6 2 2" xfId="8142"/>
    <cellStyle name="SAPBEXexcCritical4 2 2 6 2 2 2" xfId="8143"/>
    <cellStyle name="SAPBEXexcCritical4 2 2 6 2 2 2 2" xfId="8144"/>
    <cellStyle name="SAPBEXexcCritical4 2 2 6 2 2 2 2 2" xfId="8145"/>
    <cellStyle name="SAPBEXexcCritical4 2 2 6 2 2 2 3" xfId="8146"/>
    <cellStyle name="SAPBEXexcCritical4 2 2 6 2 2 3" xfId="8147"/>
    <cellStyle name="SAPBEXexcCritical4 2 2 6 2 2 3 2" xfId="8148"/>
    <cellStyle name="SAPBEXexcCritical4 2 2 6 2 2 3 2 2" xfId="8149"/>
    <cellStyle name="SAPBEXexcCritical4 2 2 6 2 2 4" xfId="8150"/>
    <cellStyle name="SAPBEXexcCritical4 2 2 6 2 2 4 2" xfId="8151"/>
    <cellStyle name="SAPBEXexcCritical4 2 2 6 2 3" xfId="8152"/>
    <cellStyle name="SAPBEXexcCritical4 2 2 6 2 3 2" xfId="8153"/>
    <cellStyle name="SAPBEXexcCritical4 2 2 6 2 3 2 2" xfId="8154"/>
    <cellStyle name="SAPBEXexcCritical4 2 2 6 2 3 3" xfId="8155"/>
    <cellStyle name="SAPBEXexcCritical4 2 2 6 2 4" xfId="8156"/>
    <cellStyle name="SAPBEXexcCritical4 2 2 6 2 4 2" xfId="8157"/>
    <cellStyle name="SAPBEXexcCritical4 2 2 6 2 4 2 2" xfId="8158"/>
    <cellStyle name="SAPBEXexcCritical4 2 2 6 2 5" xfId="8159"/>
    <cellStyle name="SAPBEXexcCritical4 2 2 6 2 5 2" xfId="8160"/>
    <cellStyle name="SAPBEXexcCritical4 2 2 6 2 6" xfId="31631"/>
    <cellStyle name="SAPBEXexcCritical4 2 2 6 2 7" xfId="31632"/>
    <cellStyle name="SAPBEXexcCritical4 2 2 6 2 8" xfId="49704"/>
    <cellStyle name="SAPBEXexcCritical4 2 2 6 20" xfId="31633"/>
    <cellStyle name="SAPBEXexcCritical4 2 2 6 21" xfId="31634"/>
    <cellStyle name="SAPBEXexcCritical4 2 2 6 22" xfId="31635"/>
    <cellStyle name="SAPBEXexcCritical4 2 2 6 23" xfId="31636"/>
    <cellStyle name="SAPBEXexcCritical4 2 2 6 24" xfId="31637"/>
    <cellStyle name="SAPBEXexcCritical4 2 2 6 25" xfId="31638"/>
    <cellStyle name="SAPBEXexcCritical4 2 2 6 26" xfId="31639"/>
    <cellStyle name="SAPBEXexcCritical4 2 2 6 27" xfId="31640"/>
    <cellStyle name="SAPBEXexcCritical4 2 2 6 28" xfId="48340"/>
    <cellStyle name="SAPBEXexcCritical4 2 2 6 29" xfId="49189"/>
    <cellStyle name="SAPBEXexcCritical4 2 2 6 3" xfId="31641"/>
    <cellStyle name="SAPBEXexcCritical4 2 2 6 4" xfId="31642"/>
    <cellStyle name="SAPBEXexcCritical4 2 2 6 5" xfId="31643"/>
    <cellStyle name="SAPBEXexcCritical4 2 2 6 6" xfId="31644"/>
    <cellStyle name="SAPBEXexcCritical4 2 2 6 7" xfId="31645"/>
    <cellStyle name="SAPBEXexcCritical4 2 2 6 8" xfId="31646"/>
    <cellStyle name="SAPBEXexcCritical4 2 2 6 9" xfId="31647"/>
    <cellStyle name="SAPBEXexcCritical4 2 2 7" xfId="1790"/>
    <cellStyle name="SAPBEXexcCritical4 2 2 7 2" xfId="8161"/>
    <cellStyle name="SAPBEXexcCritical4 2 2 7 2 2" xfId="8162"/>
    <cellStyle name="SAPBEXexcCritical4 2 2 7 2 2 2" xfId="8163"/>
    <cellStyle name="SAPBEXexcCritical4 2 2 7 2 2 2 2" xfId="8164"/>
    <cellStyle name="SAPBEXexcCritical4 2 2 7 2 2 3" xfId="8165"/>
    <cellStyle name="SAPBEXexcCritical4 2 2 7 2 3" xfId="8166"/>
    <cellStyle name="SAPBEXexcCritical4 2 2 7 2 3 2" xfId="8167"/>
    <cellStyle name="SAPBEXexcCritical4 2 2 7 2 3 2 2" xfId="8168"/>
    <cellStyle name="SAPBEXexcCritical4 2 2 7 2 4" xfId="8169"/>
    <cellStyle name="SAPBEXexcCritical4 2 2 7 2 4 2" xfId="8170"/>
    <cellStyle name="SAPBEXexcCritical4 2 2 7 3" xfId="8171"/>
    <cellStyle name="SAPBEXexcCritical4 2 2 7 3 2" xfId="8172"/>
    <cellStyle name="SAPBEXexcCritical4 2 2 7 3 2 2" xfId="8173"/>
    <cellStyle name="SAPBEXexcCritical4 2 2 7 3 3" xfId="8174"/>
    <cellStyle name="SAPBEXexcCritical4 2 2 7 4" xfId="8175"/>
    <cellStyle name="SAPBEXexcCritical4 2 2 7 4 2" xfId="8176"/>
    <cellStyle name="SAPBEXexcCritical4 2 2 7 4 2 2" xfId="8177"/>
    <cellStyle name="SAPBEXexcCritical4 2 2 7 5" xfId="8178"/>
    <cellStyle name="SAPBEXexcCritical4 2 2 7 5 2" xfId="8179"/>
    <cellStyle name="SAPBEXexcCritical4 2 2 7 6" xfId="31648"/>
    <cellStyle name="SAPBEXexcCritical4 2 2 7 7" xfId="31649"/>
    <cellStyle name="SAPBEXexcCritical4 2 2 7 8" xfId="49699"/>
    <cellStyle name="SAPBEXexcCritical4 2 2 8" xfId="31650"/>
    <cellStyle name="SAPBEXexcCritical4 2 2 9" xfId="31651"/>
    <cellStyle name="SAPBEXexcCritical4 2 20" xfId="31652"/>
    <cellStyle name="SAPBEXexcCritical4 2 21" xfId="31653"/>
    <cellStyle name="SAPBEXexcCritical4 2 22" xfId="31654"/>
    <cellStyle name="SAPBEXexcCritical4 2 23" xfId="31655"/>
    <cellStyle name="SAPBEXexcCritical4 2 24" xfId="31656"/>
    <cellStyle name="SAPBEXexcCritical4 2 25" xfId="31657"/>
    <cellStyle name="SAPBEXexcCritical4 2 26" xfId="31658"/>
    <cellStyle name="SAPBEXexcCritical4 2 27" xfId="31659"/>
    <cellStyle name="SAPBEXexcCritical4 2 28" xfId="31660"/>
    <cellStyle name="SAPBEXexcCritical4 2 29" xfId="31661"/>
    <cellStyle name="SAPBEXexcCritical4 2 3" xfId="831"/>
    <cellStyle name="SAPBEXexcCritical4 2 3 10" xfId="31662"/>
    <cellStyle name="SAPBEXexcCritical4 2 3 11" xfId="31663"/>
    <cellStyle name="SAPBEXexcCritical4 2 3 12" xfId="31664"/>
    <cellStyle name="SAPBEXexcCritical4 2 3 13" xfId="31665"/>
    <cellStyle name="SAPBEXexcCritical4 2 3 14" xfId="31666"/>
    <cellStyle name="SAPBEXexcCritical4 2 3 15" xfId="31667"/>
    <cellStyle name="SAPBEXexcCritical4 2 3 16" xfId="31668"/>
    <cellStyle name="SAPBEXexcCritical4 2 3 17" xfId="31669"/>
    <cellStyle name="SAPBEXexcCritical4 2 3 18" xfId="31670"/>
    <cellStyle name="SAPBEXexcCritical4 2 3 19" xfId="31671"/>
    <cellStyle name="SAPBEXexcCritical4 2 3 2" xfId="1791"/>
    <cellStyle name="SAPBEXexcCritical4 2 3 2 2" xfId="8180"/>
    <cellStyle name="SAPBEXexcCritical4 2 3 2 2 2" xfId="8181"/>
    <cellStyle name="SAPBEXexcCritical4 2 3 2 2 2 2" xfId="8182"/>
    <cellStyle name="SAPBEXexcCritical4 2 3 2 2 2 2 2" xfId="8183"/>
    <cellStyle name="SAPBEXexcCritical4 2 3 2 2 2 3" xfId="8184"/>
    <cellStyle name="SAPBEXexcCritical4 2 3 2 2 3" xfId="8185"/>
    <cellStyle name="SAPBEXexcCritical4 2 3 2 2 3 2" xfId="8186"/>
    <cellStyle name="SAPBEXexcCritical4 2 3 2 2 3 2 2" xfId="8187"/>
    <cellStyle name="SAPBEXexcCritical4 2 3 2 2 4" xfId="8188"/>
    <cellStyle name="SAPBEXexcCritical4 2 3 2 2 4 2" xfId="8189"/>
    <cellStyle name="SAPBEXexcCritical4 2 3 2 3" xfId="8190"/>
    <cellStyle name="SAPBEXexcCritical4 2 3 2 3 2" xfId="8191"/>
    <cellStyle name="SAPBEXexcCritical4 2 3 2 3 2 2" xfId="8192"/>
    <cellStyle name="SAPBEXexcCritical4 2 3 2 3 3" xfId="8193"/>
    <cellStyle name="SAPBEXexcCritical4 2 3 2 4" xfId="8194"/>
    <cellStyle name="SAPBEXexcCritical4 2 3 2 4 2" xfId="8195"/>
    <cellStyle name="SAPBEXexcCritical4 2 3 2 4 2 2" xfId="8196"/>
    <cellStyle name="SAPBEXexcCritical4 2 3 2 5" xfId="8197"/>
    <cellStyle name="SAPBEXexcCritical4 2 3 2 5 2" xfId="8198"/>
    <cellStyle name="SAPBEXexcCritical4 2 3 2 6" xfId="31672"/>
    <cellStyle name="SAPBEXexcCritical4 2 3 2 7" xfId="31673"/>
    <cellStyle name="SAPBEXexcCritical4 2 3 2 8" xfId="49705"/>
    <cellStyle name="SAPBEXexcCritical4 2 3 20" xfId="31674"/>
    <cellStyle name="SAPBEXexcCritical4 2 3 21" xfId="31675"/>
    <cellStyle name="SAPBEXexcCritical4 2 3 22" xfId="31676"/>
    <cellStyle name="SAPBEXexcCritical4 2 3 23" xfId="31677"/>
    <cellStyle name="SAPBEXexcCritical4 2 3 24" xfId="31678"/>
    <cellStyle name="SAPBEXexcCritical4 2 3 25" xfId="31679"/>
    <cellStyle name="SAPBEXexcCritical4 2 3 26" xfId="31680"/>
    <cellStyle name="SAPBEXexcCritical4 2 3 27" xfId="31681"/>
    <cellStyle name="SAPBEXexcCritical4 2 3 28" xfId="48341"/>
    <cellStyle name="SAPBEXexcCritical4 2 3 29" xfId="49190"/>
    <cellStyle name="SAPBEXexcCritical4 2 3 3" xfId="31682"/>
    <cellStyle name="SAPBEXexcCritical4 2 3 4" xfId="31683"/>
    <cellStyle name="SAPBEXexcCritical4 2 3 5" xfId="31684"/>
    <cellStyle name="SAPBEXexcCritical4 2 3 6" xfId="31685"/>
    <cellStyle name="SAPBEXexcCritical4 2 3 7" xfId="31686"/>
    <cellStyle name="SAPBEXexcCritical4 2 3 8" xfId="31687"/>
    <cellStyle name="SAPBEXexcCritical4 2 3 9" xfId="31688"/>
    <cellStyle name="SAPBEXexcCritical4 2 30" xfId="31689"/>
    <cellStyle name="SAPBEXexcCritical4 2 31" xfId="31690"/>
    <cellStyle name="SAPBEXexcCritical4 2 32" xfId="31691"/>
    <cellStyle name="SAPBEXexcCritical4 2 33" xfId="48342"/>
    <cellStyle name="SAPBEXexcCritical4 2 34" xfId="49183"/>
    <cellStyle name="SAPBEXexcCritical4 2 4" xfId="832"/>
    <cellStyle name="SAPBEXexcCritical4 2 4 10" xfId="31692"/>
    <cellStyle name="SAPBEXexcCritical4 2 4 11" xfId="31693"/>
    <cellStyle name="SAPBEXexcCritical4 2 4 12" xfId="31694"/>
    <cellStyle name="SAPBEXexcCritical4 2 4 13" xfId="31695"/>
    <cellStyle name="SAPBEXexcCritical4 2 4 14" xfId="31696"/>
    <cellStyle name="SAPBEXexcCritical4 2 4 15" xfId="31697"/>
    <cellStyle name="SAPBEXexcCritical4 2 4 16" xfId="31698"/>
    <cellStyle name="SAPBEXexcCritical4 2 4 17" xfId="31699"/>
    <cellStyle name="SAPBEXexcCritical4 2 4 18" xfId="31700"/>
    <cellStyle name="SAPBEXexcCritical4 2 4 19" xfId="31701"/>
    <cellStyle name="SAPBEXexcCritical4 2 4 2" xfId="1792"/>
    <cellStyle name="SAPBEXexcCritical4 2 4 2 2" xfId="8199"/>
    <cellStyle name="SAPBEXexcCritical4 2 4 2 2 2" xfId="8200"/>
    <cellStyle name="SAPBEXexcCritical4 2 4 2 2 2 2" xfId="8201"/>
    <cellStyle name="SAPBEXexcCritical4 2 4 2 2 2 2 2" xfId="8202"/>
    <cellStyle name="SAPBEXexcCritical4 2 4 2 2 2 3" xfId="8203"/>
    <cellStyle name="SAPBEXexcCritical4 2 4 2 2 3" xfId="8204"/>
    <cellStyle name="SAPBEXexcCritical4 2 4 2 2 3 2" xfId="8205"/>
    <cellStyle name="SAPBEXexcCritical4 2 4 2 2 3 2 2" xfId="8206"/>
    <cellStyle name="SAPBEXexcCritical4 2 4 2 2 4" xfId="8207"/>
    <cellStyle name="SAPBEXexcCritical4 2 4 2 2 4 2" xfId="8208"/>
    <cellStyle name="SAPBEXexcCritical4 2 4 2 3" xfId="8209"/>
    <cellStyle name="SAPBEXexcCritical4 2 4 2 3 2" xfId="8210"/>
    <cellStyle name="SAPBEXexcCritical4 2 4 2 3 2 2" xfId="8211"/>
    <cellStyle name="SAPBEXexcCritical4 2 4 2 3 3" xfId="8212"/>
    <cellStyle name="SAPBEXexcCritical4 2 4 2 4" xfId="8213"/>
    <cellStyle name="SAPBEXexcCritical4 2 4 2 4 2" xfId="8214"/>
    <cellStyle name="SAPBEXexcCritical4 2 4 2 4 2 2" xfId="8215"/>
    <cellStyle name="SAPBEXexcCritical4 2 4 2 5" xfId="8216"/>
    <cellStyle name="SAPBEXexcCritical4 2 4 2 5 2" xfId="8217"/>
    <cellStyle name="SAPBEXexcCritical4 2 4 2 6" xfId="31702"/>
    <cellStyle name="SAPBEXexcCritical4 2 4 2 7" xfId="31703"/>
    <cellStyle name="SAPBEXexcCritical4 2 4 2 8" xfId="49706"/>
    <cellStyle name="SAPBEXexcCritical4 2 4 20" xfId="31704"/>
    <cellStyle name="SAPBEXexcCritical4 2 4 21" xfId="31705"/>
    <cellStyle name="SAPBEXexcCritical4 2 4 22" xfId="31706"/>
    <cellStyle name="SAPBEXexcCritical4 2 4 23" xfId="31707"/>
    <cellStyle name="SAPBEXexcCritical4 2 4 24" xfId="31708"/>
    <cellStyle name="SAPBEXexcCritical4 2 4 25" xfId="31709"/>
    <cellStyle name="SAPBEXexcCritical4 2 4 26" xfId="31710"/>
    <cellStyle name="SAPBEXexcCritical4 2 4 27" xfId="31711"/>
    <cellStyle name="SAPBEXexcCritical4 2 4 28" xfId="48343"/>
    <cellStyle name="SAPBEXexcCritical4 2 4 29" xfId="49191"/>
    <cellStyle name="SAPBEXexcCritical4 2 4 3" xfId="31712"/>
    <cellStyle name="SAPBEXexcCritical4 2 4 4" xfId="31713"/>
    <cellStyle name="SAPBEXexcCritical4 2 4 5" xfId="31714"/>
    <cellStyle name="SAPBEXexcCritical4 2 4 6" xfId="31715"/>
    <cellStyle name="SAPBEXexcCritical4 2 4 7" xfId="31716"/>
    <cellStyle name="SAPBEXexcCritical4 2 4 8" xfId="31717"/>
    <cellStyle name="SAPBEXexcCritical4 2 4 9" xfId="31718"/>
    <cellStyle name="SAPBEXexcCritical4 2 5" xfId="833"/>
    <cellStyle name="SAPBEXexcCritical4 2 5 10" xfId="31719"/>
    <cellStyle name="SAPBEXexcCritical4 2 5 11" xfId="31720"/>
    <cellStyle name="SAPBEXexcCritical4 2 5 12" xfId="31721"/>
    <cellStyle name="SAPBEXexcCritical4 2 5 13" xfId="31722"/>
    <cellStyle name="SAPBEXexcCritical4 2 5 14" xfId="31723"/>
    <cellStyle name="SAPBEXexcCritical4 2 5 15" xfId="31724"/>
    <cellStyle name="SAPBEXexcCritical4 2 5 16" xfId="31725"/>
    <cellStyle name="SAPBEXexcCritical4 2 5 17" xfId="31726"/>
    <cellStyle name="SAPBEXexcCritical4 2 5 18" xfId="31727"/>
    <cellStyle name="SAPBEXexcCritical4 2 5 19" xfId="31728"/>
    <cellStyle name="SAPBEXexcCritical4 2 5 2" xfId="1793"/>
    <cellStyle name="SAPBEXexcCritical4 2 5 2 2" xfId="8218"/>
    <cellStyle name="SAPBEXexcCritical4 2 5 2 2 2" xfId="8219"/>
    <cellStyle name="SAPBEXexcCritical4 2 5 2 2 2 2" xfId="8220"/>
    <cellStyle name="SAPBEXexcCritical4 2 5 2 2 2 2 2" xfId="8221"/>
    <cellStyle name="SAPBEXexcCritical4 2 5 2 2 2 3" xfId="8222"/>
    <cellStyle name="SAPBEXexcCritical4 2 5 2 2 3" xfId="8223"/>
    <cellStyle name="SAPBEXexcCritical4 2 5 2 2 3 2" xfId="8224"/>
    <cellStyle name="SAPBEXexcCritical4 2 5 2 2 3 2 2" xfId="8225"/>
    <cellStyle name="SAPBEXexcCritical4 2 5 2 2 4" xfId="8226"/>
    <cellStyle name="SAPBEXexcCritical4 2 5 2 2 4 2" xfId="8227"/>
    <cellStyle name="SAPBEXexcCritical4 2 5 2 3" xfId="8228"/>
    <cellStyle name="SAPBEXexcCritical4 2 5 2 3 2" xfId="8229"/>
    <cellStyle name="SAPBEXexcCritical4 2 5 2 3 2 2" xfId="8230"/>
    <cellStyle name="SAPBEXexcCritical4 2 5 2 3 3" xfId="8231"/>
    <cellStyle name="SAPBEXexcCritical4 2 5 2 4" xfId="8232"/>
    <cellStyle name="SAPBEXexcCritical4 2 5 2 4 2" xfId="8233"/>
    <cellStyle name="SAPBEXexcCritical4 2 5 2 4 2 2" xfId="8234"/>
    <cellStyle name="SAPBEXexcCritical4 2 5 2 5" xfId="8235"/>
    <cellStyle name="SAPBEXexcCritical4 2 5 2 5 2" xfId="8236"/>
    <cellStyle name="SAPBEXexcCritical4 2 5 2 6" xfId="31729"/>
    <cellStyle name="SAPBEXexcCritical4 2 5 2 7" xfId="31730"/>
    <cellStyle name="SAPBEXexcCritical4 2 5 2 8" xfId="49707"/>
    <cellStyle name="SAPBEXexcCritical4 2 5 20" xfId="31731"/>
    <cellStyle name="SAPBEXexcCritical4 2 5 21" xfId="31732"/>
    <cellStyle name="SAPBEXexcCritical4 2 5 22" xfId="31733"/>
    <cellStyle name="SAPBEXexcCritical4 2 5 23" xfId="31734"/>
    <cellStyle name="SAPBEXexcCritical4 2 5 24" xfId="31735"/>
    <cellStyle name="SAPBEXexcCritical4 2 5 25" xfId="31736"/>
    <cellStyle name="SAPBEXexcCritical4 2 5 26" xfId="31737"/>
    <cellStyle name="SAPBEXexcCritical4 2 5 27" xfId="31738"/>
    <cellStyle name="SAPBEXexcCritical4 2 5 28" xfId="48344"/>
    <cellStyle name="SAPBEXexcCritical4 2 5 29" xfId="49192"/>
    <cellStyle name="SAPBEXexcCritical4 2 5 3" xfId="31739"/>
    <cellStyle name="SAPBEXexcCritical4 2 5 4" xfId="31740"/>
    <cellStyle name="SAPBEXexcCritical4 2 5 5" xfId="31741"/>
    <cellStyle name="SAPBEXexcCritical4 2 5 6" xfId="31742"/>
    <cellStyle name="SAPBEXexcCritical4 2 5 7" xfId="31743"/>
    <cellStyle name="SAPBEXexcCritical4 2 5 8" xfId="31744"/>
    <cellStyle name="SAPBEXexcCritical4 2 5 9" xfId="31745"/>
    <cellStyle name="SAPBEXexcCritical4 2 6" xfId="834"/>
    <cellStyle name="SAPBEXexcCritical4 2 6 10" xfId="31746"/>
    <cellStyle name="SAPBEXexcCritical4 2 6 11" xfId="31747"/>
    <cellStyle name="SAPBEXexcCritical4 2 6 12" xfId="31748"/>
    <cellStyle name="SAPBEXexcCritical4 2 6 13" xfId="31749"/>
    <cellStyle name="SAPBEXexcCritical4 2 6 14" xfId="31750"/>
    <cellStyle name="SAPBEXexcCritical4 2 6 15" xfId="31751"/>
    <cellStyle name="SAPBEXexcCritical4 2 6 16" xfId="31752"/>
    <cellStyle name="SAPBEXexcCritical4 2 6 17" xfId="31753"/>
    <cellStyle name="SAPBEXexcCritical4 2 6 18" xfId="31754"/>
    <cellStyle name="SAPBEXexcCritical4 2 6 19" xfId="31755"/>
    <cellStyle name="SAPBEXexcCritical4 2 6 2" xfId="1794"/>
    <cellStyle name="SAPBEXexcCritical4 2 6 2 2" xfId="8237"/>
    <cellStyle name="SAPBEXexcCritical4 2 6 2 2 2" xfId="8238"/>
    <cellStyle name="SAPBEXexcCritical4 2 6 2 2 2 2" xfId="8239"/>
    <cellStyle name="SAPBEXexcCritical4 2 6 2 2 2 2 2" xfId="8240"/>
    <cellStyle name="SAPBEXexcCritical4 2 6 2 2 2 3" xfId="8241"/>
    <cellStyle name="SAPBEXexcCritical4 2 6 2 2 3" xfId="8242"/>
    <cellStyle name="SAPBEXexcCritical4 2 6 2 2 3 2" xfId="8243"/>
    <cellStyle name="SAPBEXexcCritical4 2 6 2 2 3 2 2" xfId="8244"/>
    <cellStyle name="SAPBEXexcCritical4 2 6 2 2 4" xfId="8245"/>
    <cellStyle name="SAPBEXexcCritical4 2 6 2 2 4 2" xfId="8246"/>
    <cellStyle name="SAPBEXexcCritical4 2 6 2 3" xfId="8247"/>
    <cellStyle name="SAPBEXexcCritical4 2 6 2 3 2" xfId="8248"/>
    <cellStyle name="SAPBEXexcCritical4 2 6 2 3 2 2" xfId="8249"/>
    <cellStyle name="SAPBEXexcCritical4 2 6 2 3 3" xfId="8250"/>
    <cellStyle name="SAPBEXexcCritical4 2 6 2 4" xfId="8251"/>
    <cellStyle name="SAPBEXexcCritical4 2 6 2 4 2" xfId="8252"/>
    <cellStyle name="SAPBEXexcCritical4 2 6 2 4 2 2" xfId="8253"/>
    <cellStyle name="SAPBEXexcCritical4 2 6 2 5" xfId="8254"/>
    <cellStyle name="SAPBEXexcCritical4 2 6 2 5 2" xfId="8255"/>
    <cellStyle name="SAPBEXexcCritical4 2 6 2 6" xfId="31756"/>
    <cellStyle name="SAPBEXexcCritical4 2 6 2 7" xfId="31757"/>
    <cellStyle name="SAPBEXexcCritical4 2 6 2 8" xfId="49708"/>
    <cellStyle name="SAPBEXexcCritical4 2 6 20" xfId="31758"/>
    <cellStyle name="SAPBEXexcCritical4 2 6 21" xfId="31759"/>
    <cellStyle name="SAPBEXexcCritical4 2 6 22" xfId="31760"/>
    <cellStyle name="SAPBEXexcCritical4 2 6 23" xfId="31761"/>
    <cellStyle name="SAPBEXexcCritical4 2 6 24" xfId="31762"/>
    <cellStyle name="SAPBEXexcCritical4 2 6 25" xfId="31763"/>
    <cellStyle name="SAPBEXexcCritical4 2 6 26" xfId="31764"/>
    <cellStyle name="SAPBEXexcCritical4 2 6 27" xfId="31765"/>
    <cellStyle name="SAPBEXexcCritical4 2 6 28" xfId="48345"/>
    <cellStyle name="SAPBEXexcCritical4 2 6 29" xfId="49193"/>
    <cellStyle name="SAPBEXexcCritical4 2 6 3" xfId="31766"/>
    <cellStyle name="SAPBEXexcCritical4 2 6 4" xfId="31767"/>
    <cellStyle name="SAPBEXexcCritical4 2 6 5" xfId="31768"/>
    <cellStyle name="SAPBEXexcCritical4 2 6 6" xfId="31769"/>
    <cellStyle name="SAPBEXexcCritical4 2 6 7" xfId="31770"/>
    <cellStyle name="SAPBEXexcCritical4 2 6 8" xfId="31771"/>
    <cellStyle name="SAPBEXexcCritical4 2 6 9" xfId="31772"/>
    <cellStyle name="SAPBEXexcCritical4 2 7" xfId="1795"/>
    <cellStyle name="SAPBEXexcCritical4 2 7 2" xfId="8256"/>
    <cellStyle name="SAPBEXexcCritical4 2 7 2 2" xfId="8257"/>
    <cellStyle name="SAPBEXexcCritical4 2 7 2 2 2" xfId="8258"/>
    <cellStyle name="SAPBEXexcCritical4 2 7 2 2 2 2" xfId="8259"/>
    <cellStyle name="SAPBEXexcCritical4 2 7 2 2 3" xfId="8260"/>
    <cellStyle name="SAPBEXexcCritical4 2 7 2 3" xfId="8261"/>
    <cellStyle name="SAPBEXexcCritical4 2 7 2 3 2" xfId="8262"/>
    <cellStyle name="SAPBEXexcCritical4 2 7 2 3 2 2" xfId="8263"/>
    <cellStyle name="SAPBEXexcCritical4 2 7 2 4" xfId="8264"/>
    <cellStyle name="SAPBEXexcCritical4 2 7 2 4 2" xfId="8265"/>
    <cellStyle name="SAPBEXexcCritical4 2 7 3" xfId="8266"/>
    <cellStyle name="SAPBEXexcCritical4 2 7 3 2" xfId="8267"/>
    <cellStyle name="SAPBEXexcCritical4 2 7 3 2 2" xfId="8268"/>
    <cellStyle name="SAPBEXexcCritical4 2 7 3 3" xfId="8269"/>
    <cellStyle name="SAPBEXexcCritical4 2 7 4" xfId="8270"/>
    <cellStyle name="SAPBEXexcCritical4 2 7 4 2" xfId="8271"/>
    <cellStyle name="SAPBEXexcCritical4 2 7 4 2 2" xfId="8272"/>
    <cellStyle name="SAPBEXexcCritical4 2 7 5" xfId="8273"/>
    <cellStyle name="SAPBEXexcCritical4 2 7 5 2" xfId="8274"/>
    <cellStyle name="SAPBEXexcCritical4 2 7 6" xfId="31773"/>
    <cellStyle name="SAPBEXexcCritical4 2 7 7" xfId="31774"/>
    <cellStyle name="SAPBEXexcCritical4 2 7 8" xfId="49698"/>
    <cellStyle name="SAPBEXexcCritical4 2 8" xfId="31775"/>
    <cellStyle name="SAPBEXexcCritical4 2 9" xfId="31776"/>
    <cellStyle name="SAPBEXexcCritical4 20" xfId="31777"/>
    <cellStyle name="SAPBEXexcCritical4 21" xfId="31778"/>
    <cellStyle name="SAPBEXexcCritical4 22" xfId="31779"/>
    <cellStyle name="SAPBEXexcCritical4 23" xfId="31780"/>
    <cellStyle name="SAPBEXexcCritical4 24" xfId="31781"/>
    <cellStyle name="SAPBEXexcCritical4 25" xfId="31782"/>
    <cellStyle name="SAPBEXexcCritical4 26" xfId="31783"/>
    <cellStyle name="SAPBEXexcCritical4 27" xfId="31784"/>
    <cellStyle name="SAPBEXexcCritical4 28" xfId="31785"/>
    <cellStyle name="SAPBEXexcCritical4 29" xfId="31786"/>
    <cellStyle name="SAPBEXexcCritical4 3" xfId="527"/>
    <cellStyle name="SAPBEXexcCritical4 3 10" xfId="31787"/>
    <cellStyle name="SAPBEXexcCritical4 3 11" xfId="31788"/>
    <cellStyle name="SAPBEXexcCritical4 3 12" xfId="31789"/>
    <cellStyle name="SAPBEXexcCritical4 3 13" xfId="31790"/>
    <cellStyle name="SAPBEXexcCritical4 3 14" xfId="31791"/>
    <cellStyle name="SAPBEXexcCritical4 3 15" xfId="31792"/>
    <cellStyle name="SAPBEXexcCritical4 3 16" xfId="31793"/>
    <cellStyle name="SAPBEXexcCritical4 3 17" xfId="31794"/>
    <cellStyle name="SAPBEXexcCritical4 3 18" xfId="31795"/>
    <cellStyle name="SAPBEXexcCritical4 3 19" xfId="31796"/>
    <cellStyle name="SAPBEXexcCritical4 3 2" xfId="835"/>
    <cellStyle name="SAPBEXexcCritical4 3 2 10" xfId="31797"/>
    <cellStyle name="SAPBEXexcCritical4 3 2 11" xfId="31798"/>
    <cellStyle name="SAPBEXexcCritical4 3 2 12" xfId="31799"/>
    <cellStyle name="SAPBEXexcCritical4 3 2 13" xfId="31800"/>
    <cellStyle name="SAPBEXexcCritical4 3 2 14" xfId="31801"/>
    <cellStyle name="SAPBEXexcCritical4 3 2 15" xfId="31802"/>
    <cellStyle name="SAPBEXexcCritical4 3 2 16" xfId="31803"/>
    <cellStyle name="SAPBEXexcCritical4 3 2 17" xfId="31804"/>
    <cellStyle name="SAPBEXexcCritical4 3 2 18" xfId="31805"/>
    <cellStyle name="SAPBEXexcCritical4 3 2 19" xfId="31806"/>
    <cellStyle name="SAPBEXexcCritical4 3 2 2" xfId="1796"/>
    <cellStyle name="SAPBEXexcCritical4 3 2 2 2" xfId="8275"/>
    <cellStyle name="SAPBEXexcCritical4 3 2 2 2 2" xfId="8276"/>
    <cellStyle name="SAPBEXexcCritical4 3 2 2 2 2 2" xfId="8277"/>
    <cellStyle name="SAPBEXexcCritical4 3 2 2 2 2 2 2" xfId="8278"/>
    <cellStyle name="SAPBEXexcCritical4 3 2 2 2 2 3" xfId="8279"/>
    <cellStyle name="SAPBEXexcCritical4 3 2 2 2 3" xfId="8280"/>
    <cellStyle name="SAPBEXexcCritical4 3 2 2 2 3 2" xfId="8281"/>
    <cellStyle name="SAPBEXexcCritical4 3 2 2 2 3 2 2" xfId="8282"/>
    <cellStyle name="SAPBEXexcCritical4 3 2 2 2 4" xfId="8283"/>
    <cellStyle name="SAPBEXexcCritical4 3 2 2 2 4 2" xfId="8284"/>
    <cellStyle name="SAPBEXexcCritical4 3 2 2 3" xfId="8285"/>
    <cellStyle name="SAPBEXexcCritical4 3 2 2 3 2" xfId="8286"/>
    <cellStyle name="SAPBEXexcCritical4 3 2 2 3 2 2" xfId="8287"/>
    <cellStyle name="SAPBEXexcCritical4 3 2 2 3 3" xfId="8288"/>
    <cellStyle name="SAPBEXexcCritical4 3 2 2 4" xfId="8289"/>
    <cellStyle name="SAPBEXexcCritical4 3 2 2 4 2" xfId="8290"/>
    <cellStyle name="SAPBEXexcCritical4 3 2 2 4 2 2" xfId="8291"/>
    <cellStyle name="SAPBEXexcCritical4 3 2 2 5" xfId="8292"/>
    <cellStyle name="SAPBEXexcCritical4 3 2 2 5 2" xfId="8293"/>
    <cellStyle name="SAPBEXexcCritical4 3 2 2 6" xfId="31807"/>
    <cellStyle name="SAPBEXexcCritical4 3 2 2 7" xfId="31808"/>
    <cellStyle name="SAPBEXexcCritical4 3 2 2 8" xfId="49710"/>
    <cellStyle name="SAPBEXexcCritical4 3 2 20" xfId="31809"/>
    <cellStyle name="SAPBEXexcCritical4 3 2 21" xfId="31810"/>
    <cellStyle name="SAPBEXexcCritical4 3 2 22" xfId="31811"/>
    <cellStyle name="SAPBEXexcCritical4 3 2 23" xfId="31812"/>
    <cellStyle name="SAPBEXexcCritical4 3 2 24" xfId="31813"/>
    <cellStyle name="SAPBEXexcCritical4 3 2 25" xfId="31814"/>
    <cellStyle name="SAPBEXexcCritical4 3 2 26" xfId="31815"/>
    <cellStyle name="SAPBEXexcCritical4 3 2 27" xfId="31816"/>
    <cellStyle name="SAPBEXexcCritical4 3 2 28" xfId="48346"/>
    <cellStyle name="SAPBEXexcCritical4 3 2 29" xfId="49195"/>
    <cellStyle name="SAPBEXexcCritical4 3 2 3" xfId="31817"/>
    <cellStyle name="SAPBEXexcCritical4 3 2 4" xfId="31818"/>
    <cellStyle name="SAPBEXexcCritical4 3 2 5" xfId="31819"/>
    <cellStyle name="SAPBEXexcCritical4 3 2 6" xfId="31820"/>
    <cellStyle name="SAPBEXexcCritical4 3 2 7" xfId="31821"/>
    <cellStyle name="SAPBEXexcCritical4 3 2 8" xfId="31822"/>
    <cellStyle name="SAPBEXexcCritical4 3 2 9" xfId="31823"/>
    <cellStyle name="SAPBEXexcCritical4 3 20" xfId="31824"/>
    <cellStyle name="SAPBEXexcCritical4 3 21" xfId="31825"/>
    <cellStyle name="SAPBEXexcCritical4 3 22" xfId="31826"/>
    <cellStyle name="SAPBEXexcCritical4 3 23" xfId="31827"/>
    <cellStyle name="SAPBEXexcCritical4 3 24" xfId="31828"/>
    <cellStyle name="SAPBEXexcCritical4 3 25" xfId="31829"/>
    <cellStyle name="SAPBEXexcCritical4 3 26" xfId="31830"/>
    <cellStyle name="SAPBEXexcCritical4 3 27" xfId="31831"/>
    <cellStyle name="SAPBEXexcCritical4 3 28" xfId="31832"/>
    <cellStyle name="SAPBEXexcCritical4 3 29" xfId="31833"/>
    <cellStyle name="SAPBEXexcCritical4 3 3" xfId="836"/>
    <cellStyle name="SAPBEXexcCritical4 3 3 10" xfId="31834"/>
    <cellStyle name="SAPBEXexcCritical4 3 3 11" xfId="31835"/>
    <cellStyle name="SAPBEXexcCritical4 3 3 12" xfId="31836"/>
    <cellStyle name="SAPBEXexcCritical4 3 3 13" xfId="31837"/>
    <cellStyle name="SAPBEXexcCritical4 3 3 14" xfId="31838"/>
    <cellStyle name="SAPBEXexcCritical4 3 3 15" xfId="31839"/>
    <cellStyle name="SAPBEXexcCritical4 3 3 16" xfId="31840"/>
    <cellStyle name="SAPBEXexcCritical4 3 3 17" xfId="31841"/>
    <cellStyle name="SAPBEXexcCritical4 3 3 18" xfId="31842"/>
    <cellStyle name="SAPBEXexcCritical4 3 3 19" xfId="31843"/>
    <cellStyle name="SAPBEXexcCritical4 3 3 2" xfId="1797"/>
    <cellStyle name="SAPBEXexcCritical4 3 3 2 2" xfId="8294"/>
    <cellStyle name="SAPBEXexcCritical4 3 3 2 2 2" xfId="8295"/>
    <cellStyle name="SAPBEXexcCritical4 3 3 2 2 2 2" xfId="8296"/>
    <cellStyle name="SAPBEXexcCritical4 3 3 2 2 2 2 2" xfId="8297"/>
    <cellStyle name="SAPBEXexcCritical4 3 3 2 2 2 3" xfId="8298"/>
    <cellStyle name="SAPBEXexcCritical4 3 3 2 2 3" xfId="8299"/>
    <cellStyle name="SAPBEXexcCritical4 3 3 2 2 3 2" xfId="8300"/>
    <cellStyle name="SAPBEXexcCritical4 3 3 2 2 3 2 2" xfId="8301"/>
    <cellStyle name="SAPBEXexcCritical4 3 3 2 2 4" xfId="8302"/>
    <cellStyle name="SAPBEXexcCritical4 3 3 2 2 4 2" xfId="8303"/>
    <cellStyle name="SAPBEXexcCritical4 3 3 2 3" xfId="8304"/>
    <cellStyle name="SAPBEXexcCritical4 3 3 2 3 2" xfId="8305"/>
    <cellStyle name="SAPBEXexcCritical4 3 3 2 3 2 2" xfId="8306"/>
    <cellStyle name="SAPBEXexcCritical4 3 3 2 3 3" xfId="8307"/>
    <cellStyle name="SAPBEXexcCritical4 3 3 2 4" xfId="8308"/>
    <cellStyle name="SAPBEXexcCritical4 3 3 2 4 2" xfId="8309"/>
    <cellStyle name="SAPBEXexcCritical4 3 3 2 4 2 2" xfId="8310"/>
    <cellStyle name="SAPBEXexcCritical4 3 3 2 5" xfId="8311"/>
    <cellStyle name="SAPBEXexcCritical4 3 3 2 5 2" xfId="8312"/>
    <cellStyle name="SAPBEXexcCritical4 3 3 2 6" xfId="31844"/>
    <cellStyle name="SAPBEXexcCritical4 3 3 2 7" xfId="31845"/>
    <cellStyle name="SAPBEXexcCritical4 3 3 2 8" xfId="49711"/>
    <cellStyle name="SAPBEXexcCritical4 3 3 20" xfId="31846"/>
    <cellStyle name="SAPBEXexcCritical4 3 3 21" xfId="31847"/>
    <cellStyle name="SAPBEXexcCritical4 3 3 22" xfId="31848"/>
    <cellStyle name="SAPBEXexcCritical4 3 3 23" xfId="31849"/>
    <cellStyle name="SAPBEXexcCritical4 3 3 24" xfId="31850"/>
    <cellStyle name="SAPBEXexcCritical4 3 3 25" xfId="31851"/>
    <cellStyle name="SAPBEXexcCritical4 3 3 26" xfId="31852"/>
    <cellStyle name="SAPBEXexcCritical4 3 3 27" xfId="31853"/>
    <cellStyle name="SAPBEXexcCritical4 3 3 28" xfId="48347"/>
    <cellStyle name="SAPBEXexcCritical4 3 3 29" xfId="49196"/>
    <cellStyle name="SAPBEXexcCritical4 3 3 3" xfId="31854"/>
    <cellStyle name="SAPBEXexcCritical4 3 3 4" xfId="31855"/>
    <cellStyle name="SAPBEXexcCritical4 3 3 5" xfId="31856"/>
    <cellStyle name="SAPBEXexcCritical4 3 3 6" xfId="31857"/>
    <cellStyle name="SAPBEXexcCritical4 3 3 7" xfId="31858"/>
    <cellStyle name="SAPBEXexcCritical4 3 3 8" xfId="31859"/>
    <cellStyle name="SAPBEXexcCritical4 3 3 9" xfId="31860"/>
    <cellStyle name="SAPBEXexcCritical4 3 30" xfId="31861"/>
    <cellStyle name="SAPBEXexcCritical4 3 31" xfId="31862"/>
    <cellStyle name="SAPBEXexcCritical4 3 32" xfId="31863"/>
    <cellStyle name="SAPBEXexcCritical4 3 33" xfId="48348"/>
    <cellStyle name="SAPBEXexcCritical4 3 34" xfId="49194"/>
    <cellStyle name="SAPBEXexcCritical4 3 4" xfId="837"/>
    <cellStyle name="SAPBEXexcCritical4 3 4 10" xfId="31864"/>
    <cellStyle name="SAPBEXexcCritical4 3 4 11" xfId="31865"/>
    <cellStyle name="SAPBEXexcCritical4 3 4 12" xfId="31866"/>
    <cellStyle name="SAPBEXexcCritical4 3 4 13" xfId="31867"/>
    <cellStyle name="SAPBEXexcCritical4 3 4 14" xfId="31868"/>
    <cellStyle name="SAPBEXexcCritical4 3 4 15" xfId="31869"/>
    <cellStyle name="SAPBEXexcCritical4 3 4 16" xfId="31870"/>
    <cellStyle name="SAPBEXexcCritical4 3 4 17" xfId="31871"/>
    <cellStyle name="SAPBEXexcCritical4 3 4 18" xfId="31872"/>
    <cellStyle name="SAPBEXexcCritical4 3 4 19" xfId="31873"/>
    <cellStyle name="SAPBEXexcCritical4 3 4 2" xfId="1798"/>
    <cellStyle name="SAPBEXexcCritical4 3 4 2 2" xfId="8313"/>
    <cellStyle name="SAPBEXexcCritical4 3 4 2 2 2" xfId="8314"/>
    <cellStyle name="SAPBEXexcCritical4 3 4 2 2 2 2" xfId="8315"/>
    <cellStyle name="SAPBEXexcCritical4 3 4 2 2 2 2 2" xfId="8316"/>
    <cellStyle name="SAPBEXexcCritical4 3 4 2 2 2 3" xfId="8317"/>
    <cellStyle name="SAPBEXexcCritical4 3 4 2 2 3" xfId="8318"/>
    <cellStyle name="SAPBEXexcCritical4 3 4 2 2 3 2" xfId="8319"/>
    <cellStyle name="SAPBEXexcCritical4 3 4 2 2 3 2 2" xfId="8320"/>
    <cellStyle name="SAPBEXexcCritical4 3 4 2 2 4" xfId="8321"/>
    <cellStyle name="SAPBEXexcCritical4 3 4 2 2 4 2" xfId="8322"/>
    <cellStyle name="SAPBEXexcCritical4 3 4 2 3" xfId="8323"/>
    <cellStyle name="SAPBEXexcCritical4 3 4 2 3 2" xfId="8324"/>
    <cellStyle name="SAPBEXexcCritical4 3 4 2 3 2 2" xfId="8325"/>
    <cellStyle name="SAPBEXexcCritical4 3 4 2 3 3" xfId="8326"/>
    <cellStyle name="SAPBEXexcCritical4 3 4 2 4" xfId="8327"/>
    <cellStyle name="SAPBEXexcCritical4 3 4 2 4 2" xfId="8328"/>
    <cellStyle name="SAPBEXexcCritical4 3 4 2 4 2 2" xfId="8329"/>
    <cellStyle name="SAPBEXexcCritical4 3 4 2 5" xfId="8330"/>
    <cellStyle name="SAPBEXexcCritical4 3 4 2 5 2" xfId="8331"/>
    <cellStyle name="SAPBEXexcCritical4 3 4 2 6" xfId="31874"/>
    <cellStyle name="SAPBEXexcCritical4 3 4 2 7" xfId="31875"/>
    <cellStyle name="SAPBEXexcCritical4 3 4 2 8" xfId="49712"/>
    <cellStyle name="SAPBEXexcCritical4 3 4 20" xfId="31876"/>
    <cellStyle name="SAPBEXexcCritical4 3 4 21" xfId="31877"/>
    <cellStyle name="SAPBEXexcCritical4 3 4 22" xfId="31878"/>
    <cellStyle name="SAPBEXexcCritical4 3 4 23" xfId="31879"/>
    <cellStyle name="SAPBEXexcCritical4 3 4 24" xfId="31880"/>
    <cellStyle name="SAPBEXexcCritical4 3 4 25" xfId="31881"/>
    <cellStyle name="SAPBEXexcCritical4 3 4 26" xfId="31882"/>
    <cellStyle name="SAPBEXexcCritical4 3 4 27" xfId="31883"/>
    <cellStyle name="SAPBEXexcCritical4 3 4 28" xfId="48349"/>
    <cellStyle name="SAPBEXexcCritical4 3 4 29" xfId="49197"/>
    <cellStyle name="SAPBEXexcCritical4 3 4 3" xfId="31884"/>
    <cellStyle name="SAPBEXexcCritical4 3 4 4" xfId="31885"/>
    <cellStyle name="SAPBEXexcCritical4 3 4 5" xfId="31886"/>
    <cellStyle name="SAPBEXexcCritical4 3 4 6" xfId="31887"/>
    <cellStyle name="SAPBEXexcCritical4 3 4 7" xfId="31888"/>
    <cellStyle name="SAPBEXexcCritical4 3 4 8" xfId="31889"/>
    <cellStyle name="SAPBEXexcCritical4 3 4 9" xfId="31890"/>
    <cellStyle name="SAPBEXexcCritical4 3 5" xfId="838"/>
    <cellStyle name="SAPBEXexcCritical4 3 5 10" xfId="31891"/>
    <cellStyle name="SAPBEXexcCritical4 3 5 11" xfId="31892"/>
    <cellStyle name="SAPBEXexcCritical4 3 5 12" xfId="31893"/>
    <cellStyle name="SAPBEXexcCritical4 3 5 13" xfId="31894"/>
    <cellStyle name="SAPBEXexcCritical4 3 5 14" xfId="31895"/>
    <cellStyle name="SAPBEXexcCritical4 3 5 15" xfId="31896"/>
    <cellStyle name="SAPBEXexcCritical4 3 5 16" xfId="31897"/>
    <cellStyle name="SAPBEXexcCritical4 3 5 17" xfId="31898"/>
    <cellStyle name="SAPBEXexcCritical4 3 5 18" xfId="31899"/>
    <cellStyle name="SAPBEXexcCritical4 3 5 19" xfId="31900"/>
    <cellStyle name="SAPBEXexcCritical4 3 5 2" xfId="1799"/>
    <cellStyle name="SAPBEXexcCritical4 3 5 2 2" xfId="8332"/>
    <cellStyle name="SAPBEXexcCritical4 3 5 2 2 2" xfId="8333"/>
    <cellStyle name="SAPBEXexcCritical4 3 5 2 2 2 2" xfId="8334"/>
    <cellStyle name="SAPBEXexcCritical4 3 5 2 2 2 2 2" xfId="8335"/>
    <cellStyle name="SAPBEXexcCritical4 3 5 2 2 2 3" xfId="8336"/>
    <cellStyle name="SAPBEXexcCritical4 3 5 2 2 3" xfId="8337"/>
    <cellStyle name="SAPBEXexcCritical4 3 5 2 2 3 2" xfId="8338"/>
    <cellStyle name="SAPBEXexcCritical4 3 5 2 2 3 2 2" xfId="8339"/>
    <cellStyle name="SAPBEXexcCritical4 3 5 2 2 4" xfId="8340"/>
    <cellStyle name="SAPBEXexcCritical4 3 5 2 2 4 2" xfId="8341"/>
    <cellStyle name="SAPBEXexcCritical4 3 5 2 3" xfId="8342"/>
    <cellStyle name="SAPBEXexcCritical4 3 5 2 3 2" xfId="8343"/>
    <cellStyle name="SAPBEXexcCritical4 3 5 2 3 2 2" xfId="8344"/>
    <cellStyle name="SAPBEXexcCritical4 3 5 2 3 3" xfId="8345"/>
    <cellStyle name="SAPBEXexcCritical4 3 5 2 4" xfId="8346"/>
    <cellStyle name="SAPBEXexcCritical4 3 5 2 4 2" xfId="8347"/>
    <cellStyle name="SAPBEXexcCritical4 3 5 2 4 2 2" xfId="8348"/>
    <cellStyle name="SAPBEXexcCritical4 3 5 2 5" xfId="8349"/>
    <cellStyle name="SAPBEXexcCritical4 3 5 2 5 2" xfId="8350"/>
    <cellStyle name="SAPBEXexcCritical4 3 5 2 6" xfId="31901"/>
    <cellStyle name="SAPBEXexcCritical4 3 5 2 7" xfId="31902"/>
    <cellStyle name="SAPBEXexcCritical4 3 5 2 8" xfId="49713"/>
    <cellStyle name="SAPBEXexcCritical4 3 5 20" xfId="31903"/>
    <cellStyle name="SAPBEXexcCritical4 3 5 21" xfId="31904"/>
    <cellStyle name="SAPBEXexcCritical4 3 5 22" xfId="31905"/>
    <cellStyle name="SAPBEXexcCritical4 3 5 23" xfId="31906"/>
    <cellStyle name="SAPBEXexcCritical4 3 5 24" xfId="31907"/>
    <cellStyle name="SAPBEXexcCritical4 3 5 25" xfId="31908"/>
    <cellStyle name="SAPBEXexcCritical4 3 5 26" xfId="31909"/>
    <cellStyle name="SAPBEXexcCritical4 3 5 27" xfId="31910"/>
    <cellStyle name="SAPBEXexcCritical4 3 5 28" xfId="48350"/>
    <cellStyle name="SAPBEXexcCritical4 3 5 29" xfId="49198"/>
    <cellStyle name="SAPBEXexcCritical4 3 5 3" xfId="31911"/>
    <cellStyle name="SAPBEXexcCritical4 3 5 4" xfId="31912"/>
    <cellStyle name="SAPBEXexcCritical4 3 5 5" xfId="31913"/>
    <cellStyle name="SAPBEXexcCritical4 3 5 6" xfId="31914"/>
    <cellStyle name="SAPBEXexcCritical4 3 5 7" xfId="31915"/>
    <cellStyle name="SAPBEXexcCritical4 3 5 8" xfId="31916"/>
    <cellStyle name="SAPBEXexcCritical4 3 5 9" xfId="31917"/>
    <cellStyle name="SAPBEXexcCritical4 3 6" xfId="839"/>
    <cellStyle name="SAPBEXexcCritical4 3 6 10" xfId="31918"/>
    <cellStyle name="SAPBEXexcCritical4 3 6 11" xfId="31919"/>
    <cellStyle name="SAPBEXexcCritical4 3 6 12" xfId="31920"/>
    <cellStyle name="SAPBEXexcCritical4 3 6 13" xfId="31921"/>
    <cellStyle name="SAPBEXexcCritical4 3 6 14" xfId="31922"/>
    <cellStyle name="SAPBEXexcCritical4 3 6 15" xfId="31923"/>
    <cellStyle name="SAPBEXexcCritical4 3 6 16" xfId="31924"/>
    <cellStyle name="SAPBEXexcCritical4 3 6 17" xfId="31925"/>
    <cellStyle name="SAPBEXexcCritical4 3 6 18" xfId="31926"/>
    <cellStyle name="SAPBEXexcCritical4 3 6 19" xfId="31927"/>
    <cellStyle name="SAPBEXexcCritical4 3 6 2" xfId="1800"/>
    <cellStyle name="SAPBEXexcCritical4 3 6 2 2" xfId="8351"/>
    <cellStyle name="SAPBEXexcCritical4 3 6 2 2 2" xfId="8352"/>
    <cellStyle name="SAPBEXexcCritical4 3 6 2 2 2 2" xfId="8353"/>
    <cellStyle name="SAPBEXexcCritical4 3 6 2 2 2 2 2" xfId="8354"/>
    <cellStyle name="SAPBEXexcCritical4 3 6 2 2 2 3" xfId="8355"/>
    <cellStyle name="SAPBEXexcCritical4 3 6 2 2 3" xfId="8356"/>
    <cellStyle name="SAPBEXexcCritical4 3 6 2 2 3 2" xfId="8357"/>
    <cellStyle name="SAPBEXexcCritical4 3 6 2 2 3 2 2" xfId="8358"/>
    <cellStyle name="SAPBEXexcCritical4 3 6 2 2 4" xfId="8359"/>
    <cellStyle name="SAPBEXexcCritical4 3 6 2 2 4 2" xfId="8360"/>
    <cellStyle name="SAPBEXexcCritical4 3 6 2 3" xfId="8361"/>
    <cellStyle name="SAPBEXexcCritical4 3 6 2 3 2" xfId="8362"/>
    <cellStyle name="SAPBEXexcCritical4 3 6 2 3 2 2" xfId="8363"/>
    <cellStyle name="SAPBEXexcCritical4 3 6 2 3 3" xfId="8364"/>
    <cellStyle name="SAPBEXexcCritical4 3 6 2 4" xfId="8365"/>
    <cellStyle name="SAPBEXexcCritical4 3 6 2 4 2" xfId="8366"/>
    <cellStyle name="SAPBEXexcCritical4 3 6 2 4 2 2" xfId="8367"/>
    <cellStyle name="SAPBEXexcCritical4 3 6 2 5" xfId="8368"/>
    <cellStyle name="SAPBEXexcCritical4 3 6 2 5 2" xfId="8369"/>
    <cellStyle name="SAPBEXexcCritical4 3 6 2 6" xfId="31928"/>
    <cellStyle name="SAPBEXexcCritical4 3 6 2 7" xfId="31929"/>
    <cellStyle name="SAPBEXexcCritical4 3 6 2 8" xfId="49714"/>
    <cellStyle name="SAPBEXexcCritical4 3 6 20" xfId="31930"/>
    <cellStyle name="SAPBEXexcCritical4 3 6 21" xfId="31931"/>
    <cellStyle name="SAPBEXexcCritical4 3 6 22" xfId="31932"/>
    <cellStyle name="SAPBEXexcCritical4 3 6 23" xfId="31933"/>
    <cellStyle name="SAPBEXexcCritical4 3 6 24" xfId="31934"/>
    <cellStyle name="SAPBEXexcCritical4 3 6 25" xfId="31935"/>
    <cellStyle name="SAPBEXexcCritical4 3 6 26" xfId="31936"/>
    <cellStyle name="SAPBEXexcCritical4 3 6 27" xfId="31937"/>
    <cellStyle name="SAPBEXexcCritical4 3 6 28" xfId="48351"/>
    <cellStyle name="SAPBEXexcCritical4 3 6 29" xfId="49199"/>
    <cellStyle name="SAPBEXexcCritical4 3 6 3" xfId="31938"/>
    <cellStyle name="SAPBEXexcCritical4 3 6 4" xfId="31939"/>
    <cellStyle name="SAPBEXexcCritical4 3 6 5" xfId="31940"/>
    <cellStyle name="SAPBEXexcCritical4 3 6 6" xfId="31941"/>
    <cellStyle name="SAPBEXexcCritical4 3 6 7" xfId="31942"/>
    <cellStyle name="SAPBEXexcCritical4 3 6 8" xfId="31943"/>
    <cellStyle name="SAPBEXexcCritical4 3 6 9" xfId="31944"/>
    <cellStyle name="SAPBEXexcCritical4 3 7" xfId="1801"/>
    <cellStyle name="SAPBEXexcCritical4 3 7 2" xfId="8370"/>
    <cellStyle name="SAPBEXexcCritical4 3 7 2 2" xfId="8371"/>
    <cellStyle name="SAPBEXexcCritical4 3 7 2 2 2" xfId="8372"/>
    <cellStyle name="SAPBEXexcCritical4 3 7 2 2 2 2" xfId="8373"/>
    <cellStyle name="SAPBEXexcCritical4 3 7 2 2 3" xfId="8374"/>
    <cellStyle name="SAPBEXexcCritical4 3 7 2 3" xfId="8375"/>
    <cellStyle name="SAPBEXexcCritical4 3 7 2 3 2" xfId="8376"/>
    <cellStyle name="SAPBEXexcCritical4 3 7 2 3 2 2" xfId="8377"/>
    <cellStyle name="SAPBEXexcCritical4 3 7 2 4" xfId="8378"/>
    <cellStyle name="SAPBEXexcCritical4 3 7 2 4 2" xfId="8379"/>
    <cellStyle name="SAPBEXexcCritical4 3 7 3" xfId="8380"/>
    <cellStyle name="SAPBEXexcCritical4 3 7 3 2" xfId="8381"/>
    <cellStyle name="SAPBEXexcCritical4 3 7 3 2 2" xfId="8382"/>
    <cellStyle name="SAPBEXexcCritical4 3 7 3 3" xfId="8383"/>
    <cellStyle name="SAPBEXexcCritical4 3 7 4" xfId="8384"/>
    <cellStyle name="SAPBEXexcCritical4 3 7 4 2" xfId="8385"/>
    <cellStyle name="SAPBEXexcCritical4 3 7 4 2 2" xfId="8386"/>
    <cellStyle name="SAPBEXexcCritical4 3 7 5" xfId="8387"/>
    <cellStyle name="SAPBEXexcCritical4 3 7 5 2" xfId="8388"/>
    <cellStyle name="SAPBEXexcCritical4 3 7 6" xfId="31945"/>
    <cellStyle name="SAPBEXexcCritical4 3 7 7" xfId="31946"/>
    <cellStyle name="SAPBEXexcCritical4 3 7 8" xfId="49709"/>
    <cellStyle name="SAPBEXexcCritical4 3 8" xfId="31947"/>
    <cellStyle name="SAPBEXexcCritical4 3 9" xfId="31948"/>
    <cellStyle name="SAPBEXexcCritical4 30" xfId="31949"/>
    <cellStyle name="SAPBEXexcCritical4 31" xfId="31950"/>
    <cellStyle name="SAPBEXexcCritical4 32" xfId="31951"/>
    <cellStyle name="SAPBEXexcCritical4 33" xfId="31952"/>
    <cellStyle name="SAPBEXexcCritical4 34" xfId="31953"/>
    <cellStyle name="SAPBEXexcCritical4 35" xfId="31954"/>
    <cellStyle name="SAPBEXexcCritical4 36" xfId="48352"/>
    <cellStyle name="SAPBEXexcCritical4 37" xfId="49182"/>
    <cellStyle name="SAPBEXexcCritical4 4" xfId="840"/>
    <cellStyle name="SAPBEXexcCritical4 4 10" xfId="31955"/>
    <cellStyle name="SAPBEXexcCritical4 4 11" xfId="31956"/>
    <cellStyle name="SAPBEXexcCritical4 4 12" xfId="31957"/>
    <cellStyle name="SAPBEXexcCritical4 4 13" xfId="31958"/>
    <cellStyle name="SAPBEXexcCritical4 4 14" xfId="31959"/>
    <cellStyle name="SAPBEXexcCritical4 4 15" xfId="31960"/>
    <cellStyle name="SAPBEXexcCritical4 4 16" xfId="31961"/>
    <cellStyle name="SAPBEXexcCritical4 4 17" xfId="31962"/>
    <cellStyle name="SAPBEXexcCritical4 4 18" xfId="31963"/>
    <cellStyle name="SAPBEXexcCritical4 4 19" xfId="31964"/>
    <cellStyle name="SAPBEXexcCritical4 4 2" xfId="1802"/>
    <cellStyle name="SAPBEXexcCritical4 4 2 2" xfId="8389"/>
    <cellStyle name="SAPBEXexcCritical4 4 2 2 2" xfId="8390"/>
    <cellStyle name="SAPBEXexcCritical4 4 2 2 2 2" xfId="8391"/>
    <cellStyle name="SAPBEXexcCritical4 4 2 2 2 2 2" xfId="8392"/>
    <cellStyle name="SAPBEXexcCritical4 4 2 2 2 3" xfId="8393"/>
    <cellStyle name="SAPBEXexcCritical4 4 2 2 3" xfId="8394"/>
    <cellStyle name="SAPBEXexcCritical4 4 2 2 3 2" xfId="8395"/>
    <cellStyle name="SAPBEXexcCritical4 4 2 2 3 2 2" xfId="8396"/>
    <cellStyle name="SAPBEXexcCritical4 4 2 2 4" xfId="8397"/>
    <cellStyle name="SAPBEXexcCritical4 4 2 2 4 2" xfId="8398"/>
    <cellStyle name="SAPBEXexcCritical4 4 2 3" xfId="8399"/>
    <cellStyle name="SAPBEXexcCritical4 4 2 3 2" xfId="8400"/>
    <cellStyle name="SAPBEXexcCritical4 4 2 3 2 2" xfId="8401"/>
    <cellStyle name="SAPBEXexcCritical4 4 2 3 3" xfId="8402"/>
    <cellStyle name="SAPBEXexcCritical4 4 2 4" xfId="8403"/>
    <cellStyle name="SAPBEXexcCritical4 4 2 4 2" xfId="8404"/>
    <cellStyle name="SAPBEXexcCritical4 4 2 4 2 2" xfId="8405"/>
    <cellStyle name="SAPBEXexcCritical4 4 2 5" xfId="8406"/>
    <cellStyle name="SAPBEXexcCritical4 4 2 5 2" xfId="8407"/>
    <cellStyle name="SAPBEXexcCritical4 4 2 6" xfId="31965"/>
    <cellStyle name="SAPBEXexcCritical4 4 2 7" xfId="31966"/>
    <cellStyle name="SAPBEXexcCritical4 4 2 8" xfId="49715"/>
    <cellStyle name="SAPBEXexcCritical4 4 20" xfId="31967"/>
    <cellStyle name="SAPBEXexcCritical4 4 21" xfId="31968"/>
    <cellStyle name="SAPBEXexcCritical4 4 22" xfId="31969"/>
    <cellStyle name="SAPBEXexcCritical4 4 23" xfId="31970"/>
    <cellStyle name="SAPBEXexcCritical4 4 24" xfId="31971"/>
    <cellStyle name="SAPBEXexcCritical4 4 25" xfId="31972"/>
    <cellStyle name="SAPBEXexcCritical4 4 26" xfId="31973"/>
    <cellStyle name="SAPBEXexcCritical4 4 27" xfId="31974"/>
    <cellStyle name="SAPBEXexcCritical4 4 28" xfId="48353"/>
    <cellStyle name="SAPBEXexcCritical4 4 29" xfId="49200"/>
    <cellStyle name="SAPBEXexcCritical4 4 3" xfId="31975"/>
    <cellStyle name="SAPBEXexcCritical4 4 4" xfId="31976"/>
    <cellStyle name="SAPBEXexcCritical4 4 5" xfId="31977"/>
    <cellStyle name="SAPBEXexcCritical4 4 6" xfId="31978"/>
    <cellStyle name="SAPBEXexcCritical4 4 7" xfId="31979"/>
    <cellStyle name="SAPBEXexcCritical4 4 8" xfId="31980"/>
    <cellStyle name="SAPBEXexcCritical4 4 9" xfId="31981"/>
    <cellStyle name="SAPBEXexcCritical4 5" xfId="841"/>
    <cellStyle name="SAPBEXexcCritical4 5 10" xfId="31982"/>
    <cellStyle name="SAPBEXexcCritical4 5 11" xfId="31983"/>
    <cellStyle name="SAPBEXexcCritical4 5 12" xfId="31984"/>
    <cellStyle name="SAPBEXexcCritical4 5 13" xfId="31985"/>
    <cellStyle name="SAPBEXexcCritical4 5 14" xfId="31986"/>
    <cellStyle name="SAPBEXexcCritical4 5 15" xfId="31987"/>
    <cellStyle name="SAPBEXexcCritical4 5 16" xfId="31988"/>
    <cellStyle name="SAPBEXexcCritical4 5 17" xfId="31989"/>
    <cellStyle name="SAPBEXexcCritical4 5 18" xfId="31990"/>
    <cellStyle name="SAPBEXexcCritical4 5 19" xfId="31991"/>
    <cellStyle name="SAPBEXexcCritical4 5 2" xfId="1803"/>
    <cellStyle name="SAPBEXexcCritical4 5 2 2" xfId="8408"/>
    <cellStyle name="SAPBEXexcCritical4 5 2 2 2" xfId="8409"/>
    <cellStyle name="SAPBEXexcCritical4 5 2 2 2 2" xfId="8410"/>
    <cellStyle name="SAPBEXexcCritical4 5 2 2 2 2 2" xfId="8411"/>
    <cellStyle name="SAPBEXexcCritical4 5 2 2 2 3" xfId="8412"/>
    <cellStyle name="SAPBEXexcCritical4 5 2 2 3" xfId="8413"/>
    <cellStyle name="SAPBEXexcCritical4 5 2 2 3 2" xfId="8414"/>
    <cellStyle name="SAPBEXexcCritical4 5 2 2 3 2 2" xfId="8415"/>
    <cellStyle name="SAPBEXexcCritical4 5 2 2 4" xfId="8416"/>
    <cellStyle name="SAPBEXexcCritical4 5 2 2 4 2" xfId="8417"/>
    <cellStyle name="SAPBEXexcCritical4 5 2 3" xfId="8418"/>
    <cellStyle name="SAPBEXexcCritical4 5 2 3 2" xfId="8419"/>
    <cellStyle name="SAPBEXexcCritical4 5 2 3 2 2" xfId="8420"/>
    <cellStyle name="SAPBEXexcCritical4 5 2 3 3" xfId="8421"/>
    <cellStyle name="SAPBEXexcCritical4 5 2 4" xfId="8422"/>
    <cellStyle name="SAPBEXexcCritical4 5 2 4 2" xfId="8423"/>
    <cellStyle name="SAPBEXexcCritical4 5 2 4 2 2" xfId="8424"/>
    <cellStyle name="SAPBEXexcCritical4 5 2 5" xfId="8425"/>
    <cellStyle name="SAPBEXexcCritical4 5 2 5 2" xfId="8426"/>
    <cellStyle name="SAPBEXexcCritical4 5 2 6" xfId="31992"/>
    <cellStyle name="SAPBEXexcCritical4 5 2 7" xfId="31993"/>
    <cellStyle name="SAPBEXexcCritical4 5 2 8" xfId="49716"/>
    <cellStyle name="SAPBEXexcCritical4 5 20" xfId="31994"/>
    <cellStyle name="SAPBEXexcCritical4 5 21" xfId="31995"/>
    <cellStyle name="SAPBEXexcCritical4 5 22" xfId="31996"/>
    <cellStyle name="SAPBEXexcCritical4 5 23" xfId="31997"/>
    <cellStyle name="SAPBEXexcCritical4 5 24" xfId="31998"/>
    <cellStyle name="SAPBEXexcCritical4 5 25" xfId="31999"/>
    <cellStyle name="SAPBEXexcCritical4 5 26" xfId="32000"/>
    <cellStyle name="SAPBEXexcCritical4 5 27" xfId="32001"/>
    <cellStyle name="SAPBEXexcCritical4 5 28" xfId="48354"/>
    <cellStyle name="SAPBEXexcCritical4 5 29" xfId="49201"/>
    <cellStyle name="SAPBEXexcCritical4 5 3" xfId="32002"/>
    <cellStyle name="SAPBEXexcCritical4 5 4" xfId="32003"/>
    <cellStyle name="SAPBEXexcCritical4 5 5" xfId="32004"/>
    <cellStyle name="SAPBEXexcCritical4 5 6" xfId="32005"/>
    <cellStyle name="SAPBEXexcCritical4 5 7" xfId="32006"/>
    <cellStyle name="SAPBEXexcCritical4 5 8" xfId="32007"/>
    <cellStyle name="SAPBEXexcCritical4 5 9" xfId="32008"/>
    <cellStyle name="SAPBEXexcCritical4 6" xfId="842"/>
    <cellStyle name="SAPBEXexcCritical4 6 10" xfId="32009"/>
    <cellStyle name="SAPBEXexcCritical4 6 11" xfId="32010"/>
    <cellStyle name="SAPBEXexcCritical4 6 12" xfId="32011"/>
    <cellStyle name="SAPBEXexcCritical4 6 13" xfId="32012"/>
    <cellStyle name="SAPBEXexcCritical4 6 14" xfId="32013"/>
    <cellStyle name="SAPBEXexcCritical4 6 15" xfId="32014"/>
    <cellStyle name="SAPBEXexcCritical4 6 16" xfId="32015"/>
    <cellStyle name="SAPBEXexcCritical4 6 17" xfId="32016"/>
    <cellStyle name="SAPBEXexcCritical4 6 18" xfId="32017"/>
    <cellStyle name="SAPBEXexcCritical4 6 19" xfId="32018"/>
    <cellStyle name="SAPBEXexcCritical4 6 2" xfId="1804"/>
    <cellStyle name="SAPBEXexcCritical4 6 2 2" xfId="8427"/>
    <cellStyle name="SAPBEXexcCritical4 6 2 2 2" xfId="8428"/>
    <cellStyle name="SAPBEXexcCritical4 6 2 2 2 2" xfId="8429"/>
    <cellStyle name="SAPBEXexcCritical4 6 2 2 2 2 2" xfId="8430"/>
    <cellStyle name="SAPBEXexcCritical4 6 2 2 2 3" xfId="8431"/>
    <cellStyle name="SAPBEXexcCritical4 6 2 2 3" xfId="8432"/>
    <cellStyle name="SAPBEXexcCritical4 6 2 2 3 2" xfId="8433"/>
    <cellStyle name="SAPBEXexcCritical4 6 2 2 3 2 2" xfId="8434"/>
    <cellStyle name="SAPBEXexcCritical4 6 2 2 4" xfId="8435"/>
    <cellStyle name="SAPBEXexcCritical4 6 2 2 4 2" xfId="8436"/>
    <cellStyle name="SAPBEXexcCritical4 6 2 3" xfId="8437"/>
    <cellStyle name="SAPBEXexcCritical4 6 2 3 2" xfId="8438"/>
    <cellStyle name="SAPBEXexcCritical4 6 2 3 2 2" xfId="8439"/>
    <cellStyle name="SAPBEXexcCritical4 6 2 3 3" xfId="8440"/>
    <cellStyle name="SAPBEXexcCritical4 6 2 4" xfId="8441"/>
    <cellStyle name="SAPBEXexcCritical4 6 2 4 2" xfId="8442"/>
    <cellStyle name="SAPBEXexcCritical4 6 2 4 2 2" xfId="8443"/>
    <cellStyle name="SAPBEXexcCritical4 6 2 5" xfId="8444"/>
    <cellStyle name="SAPBEXexcCritical4 6 2 5 2" xfId="8445"/>
    <cellStyle name="SAPBEXexcCritical4 6 2 6" xfId="32019"/>
    <cellStyle name="SAPBEXexcCritical4 6 2 7" xfId="32020"/>
    <cellStyle name="SAPBEXexcCritical4 6 2 8" xfId="49717"/>
    <cellStyle name="SAPBEXexcCritical4 6 20" xfId="32021"/>
    <cellStyle name="SAPBEXexcCritical4 6 21" xfId="32022"/>
    <cellStyle name="SAPBEXexcCritical4 6 22" xfId="32023"/>
    <cellStyle name="SAPBEXexcCritical4 6 23" xfId="32024"/>
    <cellStyle name="SAPBEXexcCritical4 6 24" xfId="32025"/>
    <cellStyle name="SAPBEXexcCritical4 6 25" xfId="32026"/>
    <cellStyle name="SAPBEXexcCritical4 6 26" xfId="32027"/>
    <cellStyle name="SAPBEXexcCritical4 6 27" xfId="32028"/>
    <cellStyle name="SAPBEXexcCritical4 6 28" xfId="48355"/>
    <cellStyle name="SAPBEXexcCritical4 6 29" xfId="49202"/>
    <cellStyle name="SAPBEXexcCritical4 6 3" xfId="32029"/>
    <cellStyle name="SAPBEXexcCritical4 6 4" xfId="32030"/>
    <cellStyle name="SAPBEXexcCritical4 6 5" xfId="32031"/>
    <cellStyle name="SAPBEXexcCritical4 6 6" xfId="32032"/>
    <cellStyle name="SAPBEXexcCritical4 6 7" xfId="32033"/>
    <cellStyle name="SAPBEXexcCritical4 6 8" xfId="32034"/>
    <cellStyle name="SAPBEXexcCritical4 6 9" xfId="32035"/>
    <cellStyle name="SAPBEXexcCritical4 7" xfId="843"/>
    <cellStyle name="SAPBEXexcCritical4 7 10" xfId="32036"/>
    <cellStyle name="SAPBEXexcCritical4 7 11" xfId="32037"/>
    <cellStyle name="SAPBEXexcCritical4 7 12" xfId="32038"/>
    <cellStyle name="SAPBEXexcCritical4 7 13" xfId="32039"/>
    <cellStyle name="SAPBEXexcCritical4 7 14" xfId="32040"/>
    <cellStyle name="SAPBEXexcCritical4 7 15" xfId="32041"/>
    <cellStyle name="SAPBEXexcCritical4 7 16" xfId="32042"/>
    <cellStyle name="SAPBEXexcCritical4 7 17" xfId="32043"/>
    <cellStyle name="SAPBEXexcCritical4 7 18" xfId="32044"/>
    <cellStyle name="SAPBEXexcCritical4 7 19" xfId="32045"/>
    <cellStyle name="SAPBEXexcCritical4 7 2" xfId="1805"/>
    <cellStyle name="SAPBEXexcCritical4 7 2 2" xfId="8446"/>
    <cellStyle name="SAPBEXexcCritical4 7 2 2 2" xfId="8447"/>
    <cellStyle name="SAPBEXexcCritical4 7 2 2 2 2" xfId="8448"/>
    <cellStyle name="SAPBEXexcCritical4 7 2 2 2 2 2" xfId="8449"/>
    <cellStyle name="SAPBEXexcCritical4 7 2 2 2 3" xfId="8450"/>
    <cellStyle name="SAPBEXexcCritical4 7 2 2 3" xfId="8451"/>
    <cellStyle name="SAPBEXexcCritical4 7 2 2 3 2" xfId="8452"/>
    <cellStyle name="SAPBEXexcCritical4 7 2 2 3 2 2" xfId="8453"/>
    <cellStyle name="SAPBEXexcCritical4 7 2 2 4" xfId="8454"/>
    <cellStyle name="SAPBEXexcCritical4 7 2 2 4 2" xfId="8455"/>
    <cellStyle name="SAPBEXexcCritical4 7 2 3" xfId="8456"/>
    <cellStyle name="SAPBEXexcCritical4 7 2 3 2" xfId="8457"/>
    <cellStyle name="SAPBEXexcCritical4 7 2 3 2 2" xfId="8458"/>
    <cellStyle name="SAPBEXexcCritical4 7 2 3 3" xfId="8459"/>
    <cellStyle name="SAPBEXexcCritical4 7 2 4" xfId="8460"/>
    <cellStyle name="SAPBEXexcCritical4 7 2 4 2" xfId="8461"/>
    <cellStyle name="SAPBEXexcCritical4 7 2 4 2 2" xfId="8462"/>
    <cellStyle name="SAPBEXexcCritical4 7 2 5" xfId="8463"/>
    <cellStyle name="SAPBEXexcCritical4 7 2 5 2" xfId="8464"/>
    <cellStyle name="SAPBEXexcCritical4 7 2 6" xfId="32046"/>
    <cellStyle name="SAPBEXexcCritical4 7 2 7" xfId="32047"/>
    <cellStyle name="SAPBEXexcCritical4 7 2 8" xfId="49718"/>
    <cellStyle name="SAPBEXexcCritical4 7 20" xfId="32048"/>
    <cellStyle name="SAPBEXexcCritical4 7 21" xfId="32049"/>
    <cellStyle name="SAPBEXexcCritical4 7 22" xfId="32050"/>
    <cellStyle name="SAPBEXexcCritical4 7 23" xfId="32051"/>
    <cellStyle name="SAPBEXexcCritical4 7 24" xfId="32052"/>
    <cellStyle name="SAPBEXexcCritical4 7 25" xfId="32053"/>
    <cellStyle name="SAPBEXexcCritical4 7 26" xfId="32054"/>
    <cellStyle name="SAPBEXexcCritical4 7 27" xfId="32055"/>
    <cellStyle name="SAPBEXexcCritical4 7 28" xfId="48356"/>
    <cellStyle name="SAPBEXexcCritical4 7 29" xfId="49203"/>
    <cellStyle name="SAPBEXexcCritical4 7 3" xfId="32056"/>
    <cellStyle name="SAPBEXexcCritical4 7 4" xfId="32057"/>
    <cellStyle name="SAPBEXexcCritical4 7 5" xfId="32058"/>
    <cellStyle name="SAPBEXexcCritical4 7 6" xfId="32059"/>
    <cellStyle name="SAPBEXexcCritical4 7 7" xfId="32060"/>
    <cellStyle name="SAPBEXexcCritical4 7 8" xfId="32061"/>
    <cellStyle name="SAPBEXexcCritical4 7 9" xfId="32062"/>
    <cellStyle name="SAPBEXexcCritical4 8" xfId="825"/>
    <cellStyle name="SAPBEXexcCritical4 8 10" xfId="32063"/>
    <cellStyle name="SAPBEXexcCritical4 8 11" xfId="32064"/>
    <cellStyle name="SAPBEXexcCritical4 8 12" xfId="32065"/>
    <cellStyle name="SAPBEXexcCritical4 8 13" xfId="32066"/>
    <cellStyle name="SAPBEXexcCritical4 8 14" xfId="32067"/>
    <cellStyle name="SAPBEXexcCritical4 8 15" xfId="32068"/>
    <cellStyle name="SAPBEXexcCritical4 8 16" xfId="32069"/>
    <cellStyle name="SAPBEXexcCritical4 8 17" xfId="32070"/>
    <cellStyle name="SAPBEXexcCritical4 8 18" xfId="32071"/>
    <cellStyle name="SAPBEXexcCritical4 8 19" xfId="32072"/>
    <cellStyle name="SAPBEXexcCritical4 8 2" xfId="1806"/>
    <cellStyle name="SAPBEXexcCritical4 8 2 2" xfId="8465"/>
    <cellStyle name="SAPBEXexcCritical4 8 2 2 2" xfId="8466"/>
    <cellStyle name="SAPBEXexcCritical4 8 2 2 2 2" xfId="8467"/>
    <cellStyle name="SAPBEXexcCritical4 8 2 2 2 2 2" xfId="8468"/>
    <cellStyle name="SAPBEXexcCritical4 8 2 2 2 3" xfId="8469"/>
    <cellStyle name="SAPBEXexcCritical4 8 2 2 3" xfId="8470"/>
    <cellStyle name="SAPBEXexcCritical4 8 2 2 3 2" xfId="8471"/>
    <cellStyle name="SAPBEXexcCritical4 8 2 2 3 2 2" xfId="8472"/>
    <cellStyle name="SAPBEXexcCritical4 8 2 2 4" xfId="8473"/>
    <cellStyle name="SAPBEXexcCritical4 8 2 2 4 2" xfId="8474"/>
    <cellStyle name="SAPBEXexcCritical4 8 2 3" xfId="8475"/>
    <cellStyle name="SAPBEXexcCritical4 8 2 3 2" xfId="8476"/>
    <cellStyle name="SAPBEXexcCritical4 8 2 3 2 2" xfId="8477"/>
    <cellStyle name="SAPBEXexcCritical4 8 2 3 3" xfId="8478"/>
    <cellStyle name="SAPBEXexcCritical4 8 2 4" xfId="8479"/>
    <cellStyle name="SAPBEXexcCritical4 8 2 4 2" xfId="8480"/>
    <cellStyle name="SAPBEXexcCritical4 8 2 4 2 2" xfId="8481"/>
    <cellStyle name="SAPBEXexcCritical4 8 2 5" xfId="8482"/>
    <cellStyle name="SAPBEXexcCritical4 8 2 5 2" xfId="8483"/>
    <cellStyle name="SAPBEXexcCritical4 8 2 6" xfId="32073"/>
    <cellStyle name="SAPBEXexcCritical4 8 2 7" xfId="32074"/>
    <cellStyle name="SAPBEXexcCritical4 8 20" xfId="32075"/>
    <cellStyle name="SAPBEXexcCritical4 8 21" xfId="32076"/>
    <cellStyle name="SAPBEXexcCritical4 8 22" xfId="32077"/>
    <cellStyle name="SAPBEXexcCritical4 8 23" xfId="32078"/>
    <cellStyle name="SAPBEXexcCritical4 8 24" xfId="32079"/>
    <cellStyle name="SAPBEXexcCritical4 8 25" xfId="32080"/>
    <cellStyle name="SAPBEXexcCritical4 8 26" xfId="32081"/>
    <cellStyle name="SAPBEXexcCritical4 8 27" xfId="32082"/>
    <cellStyle name="SAPBEXexcCritical4 8 28" xfId="48357"/>
    <cellStyle name="SAPBEXexcCritical4 8 3" xfId="32083"/>
    <cellStyle name="SAPBEXexcCritical4 8 4" xfId="32084"/>
    <cellStyle name="SAPBEXexcCritical4 8 5" xfId="32085"/>
    <cellStyle name="SAPBEXexcCritical4 8 6" xfId="32086"/>
    <cellStyle name="SAPBEXexcCritical4 8 7" xfId="32087"/>
    <cellStyle name="SAPBEXexcCritical4 8 8" xfId="32088"/>
    <cellStyle name="SAPBEXexcCritical4 8 9" xfId="32089"/>
    <cellStyle name="SAPBEXexcCritical4 9" xfId="1807"/>
    <cellStyle name="SAPBEXexcCritical4 9 10" xfId="32090"/>
    <cellStyle name="SAPBEXexcCritical4 9 11" xfId="32091"/>
    <cellStyle name="SAPBEXexcCritical4 9 12" xfId="32092"/>
    <cellStyle name="SAPBEXexcCritical4 9 13" xfId="32093"/>
    <cellStyle name="SAPBEXexcCritical4 9 14" xfId="32094"/>
    <cellStyle name="SAPBEXexcCritical4 9 15" xfId="32095"/>
    <cellStyle name="SAPBEXexcCritical4 9 16" xfId="32096"/>
    <cellStyle name="SAPBEXexcCritical4 9 17" xfId="32097"/>
    <cellStyle name="SAPBEXexcCritical4 9 18" xfId="32098"/>
    <cellStyle name="SAPBEXexcCritical4 9 19" xfId="32099"/>
    <cellStyle name="SAPBEXexcCritical4 9 2" xfId="8484"/>
    <cellStyle name="SAPBEXexcCritical4 9 2 2" xfId="8485"/>
    <cellStyle name="SAPBEXexcCritical4 9 2 2 2" xfId="8486"/>
    <cellStyle name="SAPBEXexcCritical4 9 2 2 2 2" xfId="8487"/>
    <cellStyle name="SAPBEXexcCritical4 9 2 2 3" xfId="8488"/>
    <cellStyle name="SAPBEXexcCritical4 9 2 3" xfId="8489"/>
    <cellStyle name="SAPBEXexcCritical4 9 2 3 2" xfId="8490"/>
    <cellStyle name="SAPBEXexcCritical4 9 2 3 2 2" xfId="8491"/>
    <cellStyle name="SAPBEXexcCritical4 9 2 4" xfId="8492"/>
    <cellStyle name="SAPBEXexcCritical4 9 2 4 2" xfId="8493"/>
    <cellStyle name="SAPBEXexcCritical4 9 2 5" xfId="32100"/>
    <cellStyle name="SAPBEXexcCritical4 9 2 6" xfId="32101"/>
    <cellStyle name="SAPBEXexcCritical4 9 2 7" xfId="32102"/>
    <cellStyle name="SAPBEXexcCritical4 9 20" xfId="32103"/>
    <cellStyle name="SAPBEXexcCritical4 9 21" xfId="32104"/>
    <cellStyle name="SAPBEXexcCritical4 9 22" xfId="32105"/>
    <cellStyle name="SAPBEXexcCritical4 9 23" xfId="32106"/>
    <cellStyle name="SAPBEXexcCritical4 9 24" xfId="32107"/>
    <cellStyle name="SAPBEXexcCritical4 9 25" xfId="32108"/>
    <cellStyle name="SAPBEXexcCritical4 9 26" xfId="32109"/>
    <cellStyle name="SAPBEXexcCritical4 9 27" xfId="32110"/>
    <cellStyle name="SAPBEXexcCritical4 9 28" xfId="48358"/>
    <cellStyle name="SAPBEXexcCritical4 9 29" xfId="49697"/>
    <cellStyle name="SAPBEXexcCritical4 9 3" xfId="32111"/>
    <cellStyle name="SAPBEXexcCritical4 9 4" xfId="32112"/>
    <cellStyle name="SAPBEXexcCritical4 9 5" xfId="32113"/>
    <cellStyle name="SAPBEXexcCritical4 9 6" xfId="32114"/>
    <cellStyle name="SAPBEXexcCritical4 9 7" xfId="32115"/>
    <cellStyle name="SAPBEXexcCritical4 9 8" xfId="32116"/>
    <cellStyle name="SAPBEXexcCritical4 9 9" xfId="32117"/>
    <cellStyle name="SAPBEXexcCritical4_20120921_SF-grote-ronde-Liesbethdump2" xfId="427"/>
    <cellStyle name="SAPBEXexcCritical5" xfId="136"/>
    <cellStyle name="SAPBEXexcCritical5 10" xfId="8494"/>
    <cellStyle name="SAPBEXexcCritical5 10 2" xfId="8495"/>
    <cellStyle name="SAPBEXexcCritical5 10 2 2" xfId="8496"/>
    <cellStyle name="SAPBEXexcCritical5 10 2 2 2" xfId="8497"/>
    <cellStyle name="SAPBEXexcCritical5 10 2 3" xfId="8498"/>
    <cellStyle name="SAPBEXexcCritical5 10 3" xfId="8499"/>
    <cellStyle name="SAPBEXexcCritical5 10 3 2" xfId="8500"/>
    <cellStyle name="SAPBEXexcCritical5 10 3 2 2" xfId="8501"/>
    <cellStyle name="SAPBEXexcCritical5 10 4" xfId="8502"/>
    <cellStyle name="SAPBEXexcCritical5 10 4 2" xfId="8503"/>
    <cellStyle name="SAPBEXexcCritical5 10 5" xfId="32118"/>
    <cellStyle name="SAPBEXexcCritical5 10 6" xfId="32119"/>
    <cellStyle name="SAPBEXexcCritical5 10 7" xfId="32120"/>
    <cellStyle name="SAPBEXexcCritical5 11" xfId="32121"/>
    <cellStyle name="SAPBEXexcCritical5 12" xfId="32122"/>
    <cellStyle name="SAPBEXexcCritical5 13" xfId="32123"/>
    <cellStyle name="SAPBEXexcCritical5 14" xfId="32124"/>
    <cellStyle name="SAPBEXexcCritical5 15" xfId="32125"/>
    <cellStyle name="SAPBEXexcCritical5 16" xfId="32126"/>
    <cellStyle name="SAPBEXexcCritical5 17" xfId="32127"/>
    <cellStyle name="SAPBEXexcCritical5 18" xfId="32128"/>
    <cellStyle name="SAPBEXexcCritical5 19" xfId="32129"/>
    <cellStyle name="SAPBEXexcCritical5 2" xfId="428"/>
    <cellStyle name="SAPBEXexcCritical5 2 10" xfId="32130"/>
    <cellStyle name="SAPBEXexcCritical5 2 11" xfId="32131"/>
    <cellStyle name="SAPBEXexcCritical5 2 12" xfId="32132"/>
    <cellStyle name="SAPBEXexcCritical5 2 13" xfId="32133"/>
    <cellStyle name="SAPBEXexcCritical5 2 14" xfId="32134"/>
    <cellStyle name="SAPBEXexcCritical5 2 15" xfId="32135"/>
    <cellStyle name="SAPBEXexcCritical5 2 16" xfId="32136"/>
    <cellStyle name="SAPBEXexcCritical5 2 17" xfId="32137"/>
    <cellStyle name="SAPBEXexcCritical5 2 18" xfId="32138"/>
    <cellStyle name="SAPBEXexcCritical5 2 19" xfId="32139"/>
    <cellStyle name="SAPBEXexcCritical5 2 2" xfId="528"/>
    <cellStyle name="SAPBEXexcCritical5 2 2 10" xfId="32140"/>
    <cellStyle name="SAPBEXexcCritical5 2 2 11" xfId="32141"/>
    <cellStyle name="SAPBEXexcCritical5 2 2 12" xfId="32142"/>
    <cellStyle name="SAPBEXexcCritical5 2 2 13" xfId="32143"/>
    <cellStyle name="SAPBEXexcCritical5 2 2 14" xfId="32144"/>
    <cellStyle name="SAPBEXexcCritical5 2 2 15" xfId="32145"/>
    <cellStyle name="SAPBEXexcCritical5 2 2 16" xfId="32146"/>
    <cellStyle name="SAPBEXexcCritical5 2 2 17" xfId="32147"/>
    <cellStyle name="SAPBEXexcCritical5 2 2 18" xfId="32148"/>
    <cellStyle name="SAPBEXexcCritical5 2 2 19" xfId="32149"/>
    <cellStyle name="SAPBEXexcCritical5 2 2 2" xfId="845"/>
    <cellStyle name="SAPBEXexcCritical5 2 2 2 10" xfId="32150"/>
    <cellStyle name="SAPBEXexcCritical5 2 2 2 11" xfId="32151"/>
    <cellStyle name="SAPBEXexcCritical5 2 2 2 12" xfId="32152"/>
    <cellStyle name="SAPBEXexcCritical5 2 2 2 13" xfId="32153"/>
    <cellStyle name="SAPBEXexcCritical5 2 2 2 14" xfId="32154"/>
    <cellStyle name="SAPBEXexcCritical5 2 2 2 15" xfId="32155"/>
    <cellStyle name="SAPBEXexcCritical5 2 2 2 16" xfId="32156"/>
    <cellStyle name="SAPBEXexcCritical5 2 2 2 17" xfId="32157"/>
    <cellStyle name="SAPBEXexcCritical5 2 2 2 18" xfId="32158"/>
    <cellStyle name="SAPBEXexcCritical5 2 2 2 19" xfId="32159"/>
    <cellStyle name="SAPBEXexcCritical5 2 2 2 2" xfId="1808"/>
    <cellStyle name="SAPBEXexcCritical5 2 2 2 2 2" xfId="8504"/>
    <cellStyle name="SAPBEXexcCritical5 2 2 2 2 2 2" xfId="8505"/>
    <cellStyle name="SAPBEXexcCritical5 2 2 2 2 2 2 2" xfId="8506"/>
    <cellStyle name="SAPBEXexcCritical5 2 2 2 2 2 2 2 2" xfId="8507"/>
    <cellStyle name="SAPBEXexcCritical5 2 2 2 2 2 2 3" xfId="8508"/>
    <cellStyle name="SAPBEXexcCritical5 2 2 2 2 2 3" xfId="8509"/>
    <cellStyle name="SAPBEXexcCritical5 2 2 2 2 2 3 2" xfId="8510"/>
    <cellStyle name="SAPBEXexcCritical5 2 2 2 2 2 3 2 2" xfId="8511"/>
    <cellStyle name="SAPBEXexcCritical5 2 2 2 2 2 4" xfId="8512"/>
    <cellStyle name="SAPBEXexcCritical5 2 2 2 2 2 4 2" xfId="8513"/>
    <cellStyle name="SAPBEXexcCritical5 2 2 2 2 3" xfId="8514"/>
    <cellStyle name="SAPBEXexcCritical5 2 2 2 2 3 2" xfId="8515"/>
    <cellStyle name="SAPBEXexcCritical5 2 2 2 2 3 2 2" xfId="8516"/>
    <cellStyle name="SAPBEXexcCritical5 2 2 2 2 3 3" xfId="8517"/>
    <cellStyle name="SAPBEXexcCritical5 2 2 2 2 4" xfId="8518"/>
    <cellStyle name="SAPBEXexcCritical5 2 2 2 2 4 2" xfId="8519"/>
    <cellStyle name="SAPBEXexcCritical5 2 2 2 2 4 2 2" xfId="8520"/>
    <cellStyle name="SAPBEXexcCritical5 2 2 2 2 5" xfId="8521"/>
    <cellStyle name="SAPBEXexcCritical5 2 2 2 2 5 2" xfId="8522"/>
    <cellStyle name="SAPBEXexcCritical5 2 2 2 2 6" xfId="32160"/>
    <cellStyle name="SAPBEXexcCritical5 2 2 2 2 7" xfId="32161"/>
    <cellStyle name="SAPBEXexcCritical5 2 2 2 2 8" xfId="49722"/>
    <cellStyle name="SAPBEXexcCritical5 2 2 2 20" xfId="32162"/>
    <cellStyle name="SAPBEXexcCritical5 2 2 2 21" xfId="32163"/>
    <cellStyle name="SAPBEXexcCritical5 2 2 2 22" xfId="32164"/>
    <cellStyle name="SAPBEXexcCritical5 2 2 2 23" xfId="32165"/>
    <cellStyle name="SAPBEXexcCritical5 2 2 2 24" xfId="32166"/>
    <cellStyle name="SAPBEXexcCritical5 2 2 2 25" xfId="32167"/>
    <cellStyle name="SAPBEXexcCritical5 2 2 2 26" xfId="32168"/>
    <cellStyle name="SAPBEXexcCritical5 2 2 2 27" xfId="32169"/>
    <cellStyle name="SAPBEXexcCritical5 2 2 2 28" xfId="48359"/>
    <cellStyle name="SAPBEXexcCritical5 2 2 2 29" xfId="49207"/>
    <cellStyle name="SAPBEXexcCritical5 2 2 2 3" xfId="32170"/>
    <cellStyle name="SAPBEXexcCritical5 2 2 2 4" xfId="32171"/>
    <cellStyle name="SAPBEXexcCritical5 2 2 2 5" xfId="32172"/>
    <cellStyle name="SAPBEXexcCritical5 2 2 2 6" xfId="32173"/>
    <cellStyle name="SAPBEXexcCritical5 2 2 2 7" xfId="32174"/>
    <cellStyle name="SAPBEXexcCritical5 2 2 2 8" xfId="32175"/>
    <cellStyle name="SAPBEXexcCritical5 2 2 2 9" xfId="32176"/>
    <cellStyle name="SAPBEXexcCritical5 2 2 20" xfId="32177"/>
    <cellStyle name="SAPBEXexcCritical5 2 2 21" xfId="32178"/>
    <cellStyle name="SAPBEXexcCritical5 2 2 22" xfId="32179"/>
    <cellStyle name="SAPBEXexcCritical5 2 2 23" xfId="32180"/>
    <cellStyle name="SAPBEXexcCritical5 2 2 24" xfId="32181"/>
    <cellStyle name="SAPBEXexcCritical5 2 2 25" xfId="32182"/>
    <cellStyle name="SAPBEXexcCritical5 2 2 26" xfId="32183"/>
    <cellStyle name="SAPBEXexcCritical5 2 2 27" xfId="32184"/>
    <cellStyle name="SAPBEXexcCritical5 2 2 28" xfId="32185"/>
    <cellStyle name="SAPBEXexcCritical5 2 2 29" xfId="32186"/>
    <cellStyle name="SAPBEXexcCritical5 2 2 3" xfId="846"/>
    <cellStyle name="SAPBEXexcCritical5 2 2 3 10" xfId="32187"/>
    <cellStyle name="SAPBEXexcCritical5 2 2 3 11" xfId="32188"/>
    <cellStyle name="SAPBEXexcCritical5 2 2 3 12" xfId="32189"/>
    <cellStyle name="SAPBEXexcCritical5 2 2 3 13" xfId="32190"/>
    <cellStyle name="SAPBEXexcCritical5 2 2 3 14" xfId="32191"/>
    <cellStyle name="SAPBEXexcCritical5 2 2 3 15" xfId="32192"/>
    <cellStyle name="SAPBEXexcCritical5 2 2 3 16" xfId="32193"/>
    <cellStyle name="SAPBEXexcCritical5 2 2 3 17" xfId="32194"/>
    <cellStyle name="SAPBEXexcCritical5 2 2 3 18" xfId="32195"/>
    <cellStyle name="SAPBEXexcCritical5 2 2 3 19" xfId="32196"/>
    <cellStyle name="SAPBEXexcCritical5 2 2 3 2" xfId="1809"/>
    <cellStyle name="SAPBEXexcCritical5 2 2 3 2 2" xfId="8523"/>
    <cellStyle name="SAPBEXexcCritical5 2 2 3 2 2 2" xfId="8524"/>
    <cellStyle name="SAPBEXexcCritical5 2 2 3 2 2 2 2" xfId="8525"/>
    <cellStyle name="SAPBEXexcCritical5 2 2 3 2 2 2 2 2" xfId="8526"/>
    <cellStyle name="SAPBEXexcCritical5 2 2 3 2 2 2 3" xfId="8527"/>
    <cellStyle name="SAPBEXexcCritical5 2 2 3 2 2 3" xfId="8528"/>
    <cellStyle name="SAPBEXexcCritical5 2 2 3 2 2 3 2" xfId="8529"/>
    <cellStyle name="SAPBEXexcCritical5 2 2 3 2 2 3 2 2" xfId="8530"/>
    <cellStyle name="SAPBEXexcCritical5 2 2 3 2 2 4" xfId="8531"/>
    <cellStyle name="SAPBEXexcCritical5 2 2 3 2 2 4 2" xfId="8532"/>
    <cellStyle name="SAPBEXexcCritical5 2 2 3 2 3" xfId="8533"/>
    <cellStyle name="SAPBEXexcCritical5 2 2 3 2 3 2" xfId="8534"/>
    <cellStyle name="SAPBEXexcCritical5 2 2 3 2 3 2 2" xfId="8535"/>
    <cellStyle name="SAPBEXexcCritical5 2 2 3 2 3 3" xfId="8536"/>
    <cellStyle name="SAPBEXexcCritical5 2 2 3 2 4" xfId="8537"/>
    <cellStyle name="SAPBEXexcCritical5 2 2 3 2 4 2" xfId="8538"/>
    <cellStyle name="SAPBEXexcCritical5 2 2 3 2 4 2 2" xfId="8539"/>
    <cellStyle name="SAPBEXexcCritical5 2 2 3 2 5" xfId="8540"/>
    <cellStyle name="SAPBEXexcCritical5 2 2 3 2 5 2" xfId="8541"/>
    <cellStyle name="SAPBEXexcCritical5 2 2 3 2 6" xfId="32197"/>
    <cellStyle name="SAPBEXexcCritical5 2 2 3 2 7" xfId="32198"/>
    <cellStyle name="SAPBEXexcCritical5 2 2 3 2 8" xfId="49723"/>
    <cellStyle name="SAPBEXexcCritical5 2 2 3 20" xfId="32199"/>
    <cellStyle name="SAPBEXexcCritical5 2 2 3 21" xfId="32200"/>
    <cellStyle name="SAPBEXexcCritical5 2 2 3 22" xfId="32201"/>
    <cellStyle name="SAPBEXexcCritical5 2 2 3 23" xfId="32202"/>
    <cellStyle name="SAPBEXexcCritical5 2 2 3 24" xfId="32203"/>
    <cellStyle name="SAPBEXexcCritical5 2 2 3 25" xfId="32204"/>
    <cellStyle name="SAPBEXexcCritical5 2 2 3 26" xfId="32205"/>
    <cellStyle name="SAPBEXexcCritical5 2 2 3 27" xfId="32206"/>
    <cellStyle name="SAPBEXexcCritical5 2 2 3 28" xfId="48360"/>
    <cellStyle name="SAPBEXexcCritical5 2 2 3 29" xfId="49208"/>
    <cellStyle name="SAPBEXexcCritical5 2 2 3 3" xfId="32207"/>
    <cellStyle name="SAPBEXexcCritical5 2 2 3 4" xfId="32208"/>
    <cellStyle name="SAPBEXexcCritical5 2 2 3 5" xfId="32209"/>
    <cellStyle name="SAPBEXexcCritical5 2 2 3 6" xfId="32210"/>
    <cellStyle name="SAPBEXexcCritical5 2 2 3 7" xfId="32211"/>
    <cellStyle name="SAPBEXexcCritical5 2 2 3 8" xfId="32212"/>
    <cellStyle name="SAPBEXexcCritical5 2 2 3 9" xfId="32213"/>
    <cellStyle name="SAPBEXexcCritical5 2 2 30" xfId="32214"/>
    <cellStyle name="SAPBEXexcCritical5 2 2 31" xfId="32215"/>
    <cellStyle name="SAPBEXexcCritical5 2 2 32" xfId="32216"/>
    <cellStyle name="SAPBEXexcCritical5 2 2 33" xfId="48361"/>
    <cellStyle name="SAPBEXexcCritical5 2 2 34" xfId="49206"/>
    <cellStyle name="SAPBEXexcCritical5 2 2 4" xfId="847"/>
    <cellStyle name="SAPBEXexcCritical5 2 2 4 10" xfId="32217"/>
    <cellStyle name="SAPBEXexcCritical5 2 2 4 11" xfId="32218"/>
    <cellStyle name="SAPBEXexcCritical5 2 2 4 12" xfId="32219"/>
    <cellStyle name="SAPBEXexcCritical5 2 2 4 13" xfId="32220"/>
    <cellStyle name="SAPBEXexcCritical5 2 2 4 14" xfId="32221"/>
    <cellStyle name="SAPBEXexcCritical5 2 2 4 15" xfId="32222"/>
    <cellStyle name="SAPBEXexcCritical5 2 2 4 16" xfId="32223"/>
    <cellStyle name="SAPBEXexcCritical5 2 2 4 17" xfId="32224"/>
    <cellStyle name="SAPBEXexcCritical5 2 2 4 18" xfId="32225"/>
    <cellStyle name="SAPBEXexcCritical5 2 2 4 19" xfId="32226"/>
    <cellStyle name="SAPBEXexcCritical5 2 2 4 2" xfId="1810"/>
    <cellStyle name="SAPBEXexcCritical5 2 2 4 2 2" xfId="8542"/>
    <cellStyle name="SAPBEXexcCritical5 2 2 4 2 2 2" xfId="8543"/>
    <cellStyle name="SAPBEXexcCritical5 2 2 4 2 2 2 2" xfId="8544"/>
    <cellStyle name="SAPBEXexcCritical5 2 2 4 2 2 2 2 2" xfId="8545"/>
    <cellStyle name="SAPBEXexcCritical5 2 2 4 2 2 2 3" xfId="8546"/>
    <cellStyle name="SAPBEXexcCritical5 2 2 4 2 2 3" xfId="8547"/>
    <cellStyle name="SAPBEXexcCritical5 2 2 4 2 2 3 2" xfId="8548"/>
    <cellStyle name="SAPBEXexcCritical5 2 2 4 2 2 3 2 2" xfId="8549"/>
    <cellStyle name="SAPBEXexcCritical5 2 2 4 2 2 4" xfId="8550"/>
    <cellStyle name="SAPBEXexcCritical5 2 2 4 2 2 4 2" xfId="8551"/>
    <cellStyle name="SAPBEXexcCritical5 2 2 4 2 3" xfId="8552"/>
    <cellStyle name="SAPBEXexcCritical5 2 2 4 2 3 2" xfId="8553"/>
    <cellStyle name="SAPBEXexcCritical5 2 2 4 2 3 2 2" xfId="8554"/>
    <cellStyle name="SAPBEXexcCritical5 2 2 4 2 3 3" xfId="8555"/>
    <cellStyle name="SAPBEXexcCritical5 2 2 4 2 4" xfId="8556"/>
    <cellStyle name="SAPBEXexcCritical5 2 2 4 2 4 2" xfId="8557"/>
    <cellStyle name="SAPBEXexcCritical5 2 2 4 2 4 2 2" xfId="8558"/>
    <cellStyle name="SAPBEXexcCritical5 2 2 4 2 5" xfId="8559"/>
    <cellStyle name="SAPBEXexcCritical5 2 2 4 2 5 2" xfId="8560"/>
    <cellStyle name="SAPBEXexcCritical5 2 2 4 2 6" xfId="32227"/>
    <cellStyle name="SAPBEXexcCritical5 2 2 4 2 7" xfId="32228"/>
    <cellStyle name="SAPBEXexcCritical5 2 2 4 2 8" xfId="49724"/>
    <cellStyle name="SAPBEXexcCritical5 2 2 4 20" xfId="32229"/>
    <cellStyle name="SAPBEXexcCritical5 2 2 4 21" xfId="32230"/>
    <cellStyle name="SAPBEXexcCritical5 2 2 4 22" xfId="32231"/>
    <cellStyle name="SAPBEXexcCritical5 2 2 4 23" xfId="32232"/>
    <cellStyle name="SAPBEXexcCritical5 2 2 4 24" xfId="32233"/>
    <cellStyle name="SAPBEXexcCritical5 2 2 4 25" xfId="32234"/>
    <cellStyle name="SAPBEXexcCritical5 2 2 4 26" xfId="32235"/>
    <cellStyle name="SAPBEXexcCritical5 2 2 4 27" xfId="32236"/>
    <cellStyle name="SAPBEXexcCritical5 2 2 4 28" xfId="48362"/>
    <cellStyle name="SAPBEXexcCritical5 2 2 4 29" xfId="49209"/>
    <cellStyle name="SAPBEXexcCritical5 2 2 4 3" xfId="32237"/>
    <cellStyle name="SAPBEXexcCritical5 2 2 4 4" xfId="32238"/>
    <cellStyle name="SAPBEXexcCritical5 2 2 4 5" xfId="32239"/>
    <cellStyle name="SAPBEXexcCritical5 2 2 4 6" xfId="32240"/>
    <cellStyle name="SAPBEXexcCritical5 2 2 4 7" xfId="32241"/>
    <cellStyle name="SAPBEXexcCritical5 2 2 4 8" xfId="32242"/>
    <cellStyle name="SAPBEXexcCritical5 2 2 4 9" xfId="32243"/>
    <cellStyle name="SAPBEXexcCritical5 2 2 5" xfId="848"/>
    <cellStyle name="SAPBEXexcCritical5 2 2 5 10" xfId="32244"/>
    <cellStyle name="SAPBEXexcCritical5 2 2 5 11" xfId="32245"/>
    <cellStyle name="SAPBEXexcCritical5 2 2 5 12" xfId="32246"/>
    <cellStyle name="SAPBEXexcCritical5 2 2 5 13" xfId="32247"/>
    <cellStyle name="SAPBEXexcCritical5 2 2 5 14" xfId="32248"/>
    <cellStyle name="SAPBEXexcCritical5 2 2 5 15" xfId="32249"/>
    <cellStyle name="SAPBEXexcCritical5 2 2 5 16" xfId="32250"/>
    <cellStyle name="SAPBEXexcCritical5 2 2 5 17" xfId="32251"/>
    <cellStyle name="SAPBEXexcCritical5 2 2 5 18" xfId="32252"/>
    <cellStyle name="SAPBEXexcCritical5 2 2 5 19" xfId="32253"/>
    <cellStyle name="SAPBEXexcCritical5 2 2 5 2" xfId="1811"/>
    <cellStyle name="SAPBEXexcCritical5 2 2 5 2 2" xfId="8561"/>
    <cellStyle name="SAPBEXexcCritical5 2 2 5 2 2 2" xfId="8562"/>
    <cellStyle name="SAPBEXexcCritical5 2 2 5 2 2 2 2" xfId="8563"/>
    <cellStyle name="SAPBEXexcCritical5 2 2 5 2 2 2 2 2" xfId="8564"/>
    <cellStyle name="SAPBEXexcCritical5 2 2 5 2 2 2 3" xfId="8565"/>
    <cellStyle name="SAPBEXexcCritical5 2 2 5 2 2 3" xfId="8566"/>
    <cellStyle name="SAPBEXexcCritical5 2 2 5 2 2 3 2" xfId="8567"/>
    <cellStyle name="SAPBEXexcCritical5 2 2 5 2 2 3 2 2" xfId="8568"/>
    <cellStyle name="SAPBEXexcCritical5 2 2 5 2 2 4" xfId="8569"/>
    <cellStyle name="SAPBEXexcCritical5 2 2 5 2 2 4 2" xfId="8570"/>
    <cellStyle name="SAPBEXexcCritical5 2 2 5 2 3" xfId="8571"/>
    <cellStyle name="SAPBEXexcCritical5 2 2 5 2 3 2" xfId="8572"/>
    <cellStyle name="SAPBEXexcCritical5 2 2 5 2 3 2 2" xfId="8573"/>
    <cellStyle name="SAPBEXexcCritical5 2 2 5 2 3 3" xfId="8574"/>
    <cellStyle name="SAPBEXexcCritical5 2 2 5 2 4" xfId="8575"/>
    <cellStyle name="SAPBEXexcCritical5 2 2 5 2 4 2" xfId="8576"/>
    <cellStyle name="SAPBEXexcCritical5 2 2 5 2 4 2 2" xfId="8577"/>
    <cellStyle name="SAPBEXexcCritical5 2 2 5 2 5" xfId="8578"/>
    <cellStyle name="SAPBEXexcCritical5 2 2 5 2 5 2" xfId="8579"/>
    <cellStyle name="SAPBEXexcCritical5 2 2 5 2 6" xfId="32254"/>
    <cellStyle name="SAPBEXexcCritical5 2 2 5 2 7" xfId="32255"/>
    <cellStyle name="SAPBEXexcCritical5 2 2 5 2 8" xfId="49725"/>
    <cellStyle name="SAPBEXexcCritical5 2 2 5 20" xfId="32256"/>
    <cellStyle name="SAPBEXexcCritical5 2 2 5 21" xfId="32257"/>
    <cellStyle name="SAPBEXexcCritical5 2 2 5 22" xfId="32258"/>
    <cellStyle name="SAPBEXexcCritical5 2 2 5 23" xfId="32259"/>
    <cellStyle name="SAPBEXexcCritical5 2 2 5 24" xfId="32260"/>
    <cellStyle name="SAPBEXexcCritical5 2 2 5 25" xfId="32261"/>
    <cellStyle name="SAPBEXexcCritical5 2 2 5 26" xfId="32262"/>
    <cellStyle name="SAPBEXexcCritical5 2 2 5 27" xfId="32263"/>
    <cellStyle name="SAPBEXexcCritical5 2 2 5 28" xfId="48363"/>
    <cellStyle name="SAPBEXexcCritical5 2 2 5 29" xfId="49210"/>
    <cellStyle name="SAPBEXexcCritical5 2 2 5 3" xfId="32264"/>
    <cellStyle name="SAPBEXexcCritical5 2 2 5 4" xfId="32265"/>
    <cellStyle name="SAPBEXexcCritical5 2 2 5 5" xfId="32266"/>
    <cellStyle name="SAPBEXexcCritical5 2 2 5 6" xfId="32267"/>
    <cellStyle name="SAPBEXexcCritical5 2 2 5 7" xfId="32268"/>
    <cellStyle name="SAPBEXexcCritical5 2 2 5 8" xfId="32269"/>
    <cellStyle name="SAPBEXexcCritical5 2 2 5 9" xfId="32270"/>
    <cellStyle name="SAPBEXexcCritical5 2 2 6" xfId="849"/>
    <cellStyle name="SAPBEXexcCritical5 2 2 6 10" xfId="32271"/>
    <cellStyle name="SAPBEXexcCritical5 2 2 6 11" xfId="32272"/>
    <cellStyle name="SAPBEXexcCritical5 2 2 6 12" xfId="32273"/>
    <cellStyle name="SAPBEXexcCritical5 2 2 6 13" xfId="32274"/>
    <cellStyle name="SAPBEXexcCritical5 2 2 6 14" xfId="32275"/>
    <cellStyle name="SAPBEXexcCritical5 2 2 6 15" xfId="32276"/>
    <cellStyle name="SAPBEXexcCritical5 2 2 6 16" xfId="32277"/>
    <cellStyle name="SAPBEXexcCritical5 2 2 6 17" xfId="32278"/>
    <cellStyle name="SAPBEXexcCritical5 2 2 6 18" xfId="32279"/>
    <cellStyle name="SAPBEXexcCritical5 2 2 6 19" xfId="32280"/>
    <cellStyle name="SAPBEXexcCritical5 2 2 6 2" xfId="1812"/>
    <cellStyle name="SAPBEXexcCritical5 2 2 6 2 2" xfId="8580"/>
    <cellStyle name="SAPBEXexcCritical5 2 2 6 2 2 2" xfId="8581"/>
    <cellStyle name="SAPBEXexcCritical5 2 2 6 2 2 2 2" xfId="8582"/>
    <cellStyle name="SAPBEXexcCritical5 2 2 6 2 2 2 2 2" xfId="8583"/>
    <cellStyle name="SAPBEXexcCritical5 2 2 6 2 2 2 3" xfId="8584"/>
    <cellStyle name="SAPBEXexcCritical5 2 2 6 2 2 3" xfId="8585"/>
    <cellStyle name="SAPBEXexcCritical5 2 2 6 2 2 3 2" xfId="8586"/>
    <cellStyle name="SAPBEXexcCritical5 2 2 6 2 2 3 2 2" xfId="8587"/>
    <cellStyle name="SAPBEXexcCritical5 2 2 6 2 2 4" xfId="8588"/>
    <cellStyle name="SAPBEXexcCritical5 2 2 6 2 2 4 2" xfId="8589"/>
    <cellStyle name="SAPBEXexcCritical5 2 2 6 2 3" xfId="8590"/>
    <cellStyle name="SAPBEXexcCritical5 2 2 6 2 3 2" xfId="8591"/>
    <cellStyle name="SAPBEXexcCritical5 2 2 6 2 3 2 2" xfId="8592"/>
    <cellStyle name="SAPBEXexcCritical5 2 2 6 2 3 3" xfId="8593"/>
    <cellStyle name="SAPBEXexcCritical5 2 2 6 2 4" xfId="8594"/>
    <cellStyle name="SAPBEXexcCritical5 2 2 6 2 4 2" xfId="8595"/>
    <cellStyle name="SAPBEXexcCritical5 2 2 6 2 4 2 2" xfId="8596"/>
    <cellStyle name="SAPBEXexcCritical5 2 2 6 2 5" xfId="8597"/>
    <cellStyle name="SAPBEXexcCritical5 2 2 6 2 5 2" xfId="8598"/>
    <cellStyle name="SAPBEXexcCritical5 2 2 6 2 6" xfId="32281"/>
    <cellStyle name="SAPBEXexcCritical5 2 2 6 2 7" xfId="32282"/>
    <cellStyle name="SAPBEXexcCritical5 2 2 6 2 8" xfId="49726"/>
    <cellStyle name="SAPBEXexcCritical5 2 2 6 20" xfId="32283"/>
    <cellStyle name="SAPBEXexcCritical5 2 2 6 21" xfId="32284"/>
    <cellStyle name="SAPBEXexcCritical5 2 2 6 22" xfId="32285"/>
    <cellStyle name="SAPBEXexcCritical5 2 2 6 23" xfId="32286"/>
    <cellStyle name="SAPBEXexcCritical5 2 2 6 24" xfId="32287"/>
    <cellStyle name="SAPBEXexcCritical5 2 2 6 25" xfId="32288"/>
    <cellStyle name="SAPBEXexcCritical5 2 2 6 26" xfId="32289"/>
    <cellStyle name="SAPBEXexcCritical5 2 2 6 27" xfId="32290"/>
    <cellStyle name="SAPBEXexcCritical5 2 2 6 28" xfId="48364"/>
    <cellStyle name="SAPBEXexcCritical5 2 2 6 29" xfId="49211"/>
    <cellStyle name="SAPBEXexcCritical5 2 2 6 3" xfId="32291"/>
    <cellStyle name="SAPBEXexcCritical5 2 2 6 4" xfId="32292"/>
    <cellStyle name="SAPBEXexcCritical5 2 2 6 5" xfId="32293"/>
    <cellStyle name="SAPBEXexcCritical5 2 2 6 6" xfId="32294"/>
    <cellStyle name="SAPBEXexcCritical5 2 2 6 7" xfId="32295"/>
    <cellStyle name="SAPBEXexcCritical5 2 2 6 8" xfId="32296"/>
    <cellStyle name="SAPBEXexcCritical5 2 2 6 9" xfId="32297"/>
    <cellStyle name="SAPBEXexcCritical5 2 2 7" xfId="1813"/>
    <cellStyle name="SAPBEXexcCritical5 2 2 7 2" xfId="8599"/>
    <cellStyle name="SAPBEXexcCritical5 2 2 7 2 2" xfId="8600"/>
    <cellStyle name="SAPBEXexcCritical5 2 2 7 2 2 2" xfId="8601"/>
    <cellStyle name="SAPBEXexcCritical5 2 2 7 2 2 2 2" xfId="8602"/>
    <cellStyle name="SAPBEXexcCritical5 2 2 7 2 2 3" xfId="8603"/>
    <cellStyle name="SAPBEXexcCritical5 2 2 7 2 3" xfId="8604"/>
    <cellStyle name="SAPBEXexcCritical5 2 2 7 2 3 2" xfId="8605"/>
    <cellStyle name="SAPBEXexcCritical5 2 2 7 2 3 2 2" xfId="8606"/>
    <cellStyle name="SAPBEXexcCritical5 2 2 7 2 4" xfId="8607"/>
    <cellStyle name="SAPBEXexcCritical5 2 2 7 2 4 2" xfId="8608"/>
    <cellStyle name="SAPBEXexcCritical5 2 2 7 3" xfId="8609"/>
    <cellStyle name="SAPBEXexcCritical5 2 2 7 3 2" xfId="8610"/>
    <cellStyle name="SAPBEXexcCritical5 2 2 7 3 2 2" xfId="8611"/>
    <cellStyle name="SAPBEXexcCritical5 2 2 7 3 3" xfId="8612"/>
    <cellStyle name="SAPBEXexcCritical5 2 2 7 4" xfId="8613"/>
    <cellStyle name="SAPBEXexcCritical5 2 2 7 4 2" xfId="8614"/>
    <cellStyle name="SAPBEXexcCritical5 2 2 7 4 2 2" xfId="8615"/>
    <cellStyle name="SAPBEXexcCritical5 2 2 7 5" xfId="8616"/>
    <cellStyle name="SAPBEXexcCritical5 2 2 7 5 2" xfId="8617"/>
    <cellStyle name="SAPBEXexcCritical5 2 2 7 6" xfId="32298"/>
    <cellStyle name="SAPBEXexcCritical5 2 2 7 7" xfId="32299"/>
    <cellStyle name="SAPBEXexcCritical5 2 2 7 8" xfId="49721"/>
    <cellStyle name="SAPBEXexcCritical5 2 2 8" xfId="32300"/>
    <cellStyle name="SAPBEXexcCritical5 2 2 9" xfId="32301"/>
    <cellStyle name="SAPBEXexcCritical5 2 20" xfId="32302"/>
    <cellStyle name="SAPBEXexcCritical5 2 21" xfId="32303"/>
    <cellStyle name="SAPBEXexcCritical5 2 22" xfId="32304"/>
    <cellStyle name="SAPBEXexcCritical5 2 23" xfId="32305"/>
    <cellStyle name="SAPBEXexcCritical5 2 24" xfId="32306"/>
    <cellStyle name="SAPBEXexcCritical5 2 25" xfId="32307"/>
    <cellStyle name="SAPBEXexcCritical5 2 26" xfId="32308"/>
    <cellStyle name="SAPBEXexcCritical5 2 27" xfId="32309"/>
    <cellStyle name="SAPBEXexcCritical5 2 28" xfId="32310"/>
    <cellStyle name="SAPBEXexcCritical5 2 29" xfId="32311"/>
    <cellStyle name="SAPBEXexcCritical5 2 3" xfId="850"/>
    <cellStyle name="SAPBEXexcCritical5 2 3 10" xfId="32312"/>
    <cellStyle name="SAPBEXexcCritical5 2 3 11" xfId="32313"/>
    <cellStyle name="SAPBEXexcCritical5 2 3 12" xfId="32314"/>
    <cellStyle name="SAPBEXexcCritical5 2 3 13" xfId="32315"/>
    <cellStyle name="SAPBEXexcCritical5 2 3 14" xfId="32316"/>
    <cellStyle name="SAPBEXexcCritical5 2 3 15" xfId="32317"/>
    <cellStyle name="SAPBEXexcCritical5 2 3 16" xfId="32318"/>
    <cellStyle name="SAPBEXexcCritical5 2 3 17" xfId="32319"/>
    <cellStyle name="SAPBEXexcCritical5 2 3 18" xfId="32320"/>
    <cellStyle name="SAPBEXexcCritical5 2 3 19" xfId="32321"/>
    <cellStyle name="SAPBEXexcCritical5 2 3 2" xfId="1814"/>
    <cellStyle name="SAPBEXexcCritical5 2 3 2 2" xfId="8618"/>
    <cellStyle name="SAPBEXexcCritical5 2 3 2 2 2" xfId="8619"/>
    <cellStyle name="SAPBEXexcCritical5 2 3 2 2 2 2" xfId="8620"/>
    <cellStyle name="SAPBEXexcCritical5 2 3 2 2 2 2 2" xfId="8621"/>
    <cellStyle name="SAPBEXexcCritical5 2 3 2 2 2 3" xfId="8622"/>
    <cellStyle name="SAPBEXexcCritical5 2 3 2 2 3" xfId="8623"/>
    <cellStyle name="SAPBEXexcCritical5 2 3 2 2 3 2" xfId="8624"/>
    <cellStyle name="SAPBEXexcCritical5 2 3 2 2 3 2 2" xfId="8625"/>
    <cellStyle name="SAPBEXexcCritical5 2 3 2 2 4" xfId="8626"/>
    <cellStyle name="SAPBEXexcCritical5 2 3 2 2 4 2" xfId="8627"/>
    <cellStyle name="SAPBEXexcCritical5 2 3 2 3" xfId="8628"/>
    <cellStyle name="SAPBEXexcCritical5 2 3 2 3 2" xfId="8629"/>
    <cellStyle name="SAPBEXexcCritical5 2 3 2 3 2 2" xfId="8630"/>
    <cellStyle name="SAPBEXexcCritical5 2 3 2 3 3" xfId="8631"/>
    <cellStyle name="SAPBEXexcCritical5 2 3 2 4" xfId="8632"/>
    <cellStyle name="SAPBEXexcCritical5 2 3 2 4 2" xfId="8633"/>
    <cellStyle name="SAPBEXexcCritical5 2 3 2 4 2 2" xfId="8634"/>
    <cellStyle name="SAPBEXexcCritical5 2 3 2 5" xfId="8635"/>
    <cellStyle name="SAPBEXexcCritical5 2 3 2 5 2" xfId="8636"/>
    <cellStyle name="SAPBEXexcCritical5 2 3 2 6" xfId="32322"/>
    <cellStyle name="SAPBEXexcCritical5 2 3 2 7" xfId="32323"/>
    <cellStyle name="SAPBEXexcCritical5 2 3 2 8" xfId="49727"/>
    <cellStyle name="SAPBEXexcCritical5 2 3 20" xfId="32324"/>
    <cellStyle name="SAPBEXexcCritical5 2 3 21" xfId="32325"/>
    <cellStyle name="SAPBEXexcCritical5 2 3 22" xfId="32326"/>
    <cellStyle name="SAPBEXexcCritical5 2 3 23" xfId="32327"/>
    <cellStyle name="SAPBEXexcCritical5 2 3 24" xfId="32328"/>
    <cellStyle name="SAPBEXexcCritical5 2 3 25" xfId="32329"/>
    <cellStyle name="SAPBEXexcCritical5 2 3 26" xfId="32330"/>
    <cellStyle name="SAPBEXexcCritical5 2 3 27" xfId="32331"/>
    <cellStyle name="SAPBEXexcCritical5 2 3 28" xfId="48365"/>
    <cellStyle name="SAPBEXexcCritical5 2 3 29" xfId="49212"/>
    <cellStyle name="SAPBEXexcCritical5 2 3 3" xfId="32332"/>
    <cellStyle name="SAPBEXexcCritical5 2 3 4" xfId="32333"/>
    <cellStyle name="SAPBEXexcCritical5 2 3 5" xfId="32334"/>
    <cellStyle name="SAPBEXexcCritical5 2 3 6" xfId="32335"/>
    <cellStyle name="SAPBEXexcCritical5 2 3 7" xfId="32336"/>
    <cellStyle name="SAPBEXexcCritical5 2 3 8" xfId="32337"/>
    <cellStyle name="SAPBEXexcCritical5 2 3 9" xfId="32338"/>
    <cellStyle name="SAPBEXexcCritical5 2 30" xfId="32339"/>
    <cellStyle name="SAPBEXexcCritical5 2 31" xfId="32340"/>
    <cellStyle name="SAPBEXexcCritical5 2 32" xfId="32341"/>
    <cellStyle name="SAPBEXexcCritical5 2 33" xfId="48366"/>
    <cellStyle name="SAPBEXexcCritical5 2 34" xfId="49205"/>
    <cellStyle name="SAPBEXexcCritical5 2 4" xfId="851"/>
    <cellStyle name="SAPBEXexcCritical5 2 4 10" xfId="32342"/>
    <cellStyle name="SAPBEXexcCritical5 2 4 11" xfId="32343"/>
    <cellStyle name="SAPBEXexcCritical5 2 4 12" xfId="32344"/>
    <cellStyle name="SAPBEXexcCritical5 2 4 13" xfId="32345"/>
    <cellStyle name="SAPBEXexcCritical5 2 4 14" xfId="32346"/>
    <cellStyle name="SAPBEXexcCritical5 2 4 15" xfId="32347"/>
    <cellStyle name="SAPBEXexcCritical5 2 4 16" xfId="32348"/>
    <cellStyle name="SAPBEXexcCritical5 2 4 17" xfId="32349"/>
    <cellStyle name="SAPBEXexcCritical5 2 4 18" xfId="32350"/>
    <cellStyle name="SAPBEXexcCritical5 2 4 19" xfId="32351"/>
    <cellStyle name="SAPBEXexcCritical5 2 4 2" xfId="1815"/>
    <cellStyle name="SAPBEXexcCritical5 2 4 2 2" xfId="8637"/>
    <cellStyle name="SAPBEXexcCritical5 2 4 2 2 2" xfId="8638"/>
    <cellStyle name="SAPBEXexcCritical5 2 4 2 2 2 2" xfId="8639"/>
    <cellStyle name="SAPBEXexcCritical5 2 4 2 2 2 2 2" xfId="8640"/>
    <cellStyle name="SAPBEXexcCritical5 2 4 2 2 2 3" xfId="8641"/>
    <cellStyle name="SAPBEXexcCritical5 2 4 2 2 3" xfId="8642"/>
    <cellStyle name="SAPBEXexcCritical5 2 4 2 2 3 2" xfId="8643"/>
    <cellStyle name="SAPBEXexcCritical5 2 4 2 2 3 2 2" xfId="8644"/>
    <cellStyle name="SAPBEXexcCritical5 2 4 2 2 4" xfId="8645"/>
    <cellStyle name="SAPBEXexcCritical5 2 4 2 2 4 2" xfId="8646"/>
    <cellStyle name="SAPBEXexcCritical5 2 4 2 3" xfId="8647"/>
    <cellStyle name="SAPBEXexcCritical5 2 4 2 3 2" xfId="8648"/>
    <cellStyle name="SAPBEXexcCritical5 2 4 2 3 2 2" xfId="8649"/>
    <cellStyle name="SAPBEXexcCritical5 2 4 2 3 3" xfId="8650"/>
    <cellStyle name="SAPBEXexcCritical5 2 4 2 4" xfId="8651"/>
    <cellStyle name="SAPBEXexcCritical5 2 4 2 4 2" xfId="8652"/>
    <cellStyle name="SAPBEXexcCritical5 2 4 2 4 2 2" xfId="8653"/>
    <cellStyle name="SAPBEXexcCritical5 2 4 2 5" xfId="8654"/>
    <cellStyle name="SAPBEXexcCritical5 2 4 2 5 2" xfId="8655"/>
    <cellStyle name="SAPBEXexcCritical5 2 4 2 6" xfId="32352"/>
    <cellStyle name="SAPBEXexcCritical5 2 4 2 7" xfId="32353"/>
    <cellStyle name="SAPBEXexcCritical5 2 4 2 8" xfId="49728"/>
    <cellStyle name="SAPBEXexcCritical5 2 4 20" xfId="32354"/>
    <cellStyle name="SAPBEXexcCritical5 2 4 21" xfId="32355"/>
    <cellStyle name="SAPBEXexcCritical5 2 4 22" xfId="32356"/>
    <cellStyle name="SAPBEXexcCritical5 2 4 23" xfId="32357"/>
    <cellStyle name="SAPBEXexcCritical5 2 4 24" xfId="32358"/>
    <cellStyle name="SAPBEXexcCritical5 2 4 25" xfId="32359"/>
    <cellStyle name="SAPBEXexcCritical5 2 4 26" xfId="32360"/>
    <cellStyle name="SAPBEXexcCritical5 2 4 27" xfId="32361"/>
    <cellStyle name="SAPBEXexcCritical5 2 4 28" xfId="48367"/>
    <cellStyle name="SAPBEXexcCritical5 2 4 29" xfId="49213"/>
    <cellStyle name="SAPBEXexcCritical5 2 4 3" xfId="32362"/>
    <cellStyle name="SAPBEXexcCritical5 2 4 4" xfId="32363"/>
    <cellStyle name="SAPBEXexcCritical5 2 4 5" xfId="32364"/>
    <cellStyle name="SAPBEXexcCritical5 2 4 6" xfId="32365"/>
    <cellStyle name="SAPBEXexcCritical5 2 4 7" xfId="32366"/>
    <cellStyle name="SAPBEXexcCritical5 2 4 8" xfId="32367"/>
    <cellStyle name="SAPBEXexcCritical5 2 4 9" xfId="32368"/>
    <cellStyle name="SAPBEXexcCritical5 2 5" xfId="852"/>
    <cellStyle name="SAPBEXexcCritical5 2 5 10" xfId="32369"/>
    <cellStyle name="SAPBEXexcCritical5 2 5 11" xfId="32370"/>
    <cellStyle name="SAPBEXexcCritical5 2 5 12" xfId="32371"/>
    <cellStyle name="SAPBEXexcCritical5 2 5 13" xfId="32372"/>
    <cellStyle name="SAPBEXexcCritical5 2 5 14" xfId="32373"/>
    <cellStyle name="SAPBEXexcCritical5 2 5 15" xfId="32374"/>
    <cellStyle name="SAPBEXexcCritical5 2 5 16" xfId="32375"/>
    <cellStyle name="SAPBEXexcCritical5 2 5 17" xfId="32376"/>
    <cellStyle name="SAPBEXexcCritical5 2 5 18" xfId="32377"/>
    <cellStyle name="SAPBEXexcCritical5 2 5 19" xfId="32378"/>
    <cellStyle name="SAPBEXexcCritical5 2 5 2" xfId="1816"/>
    <cellStyle name="SAPBEXexcCritical5 2 5 2 2" xfId="8656"/>
    <cellStyle name="SAPBEXexcCritical5 2 5 2 2 2" xfId="8657"/>
    <cellStyle name="SAPBEXexcCritical5 2 5 2 2 2 2" xfId="8658"/>
    <cellStyle name="SAPBEXexcCritical5 2 5 2 2 2 2 2" xfId="8659"/>
    <cellStyle name="SAPBEXexcCritical5 2 5 2 2 2 3" xfId="8660"/>
    <cellStyle name="SAPBEXexcCritical5 2 5 2 2 3" xfId="8661"/>
    <cellStyle name="SAPBEXexcCritical5 2 5 2 2 3 2" xfId="8662"/>
    <cellStyle name="SAPBEXexcCritical5 2 5 2 2 3 2 2" xfId="8663"/>
    <cellStyle name="SAPBEXexcCritical5 2 5 2 2 4" xfId="8664"/>
    <cellStyle name="SAPBEXexcCritical5 2 5 2 2 4 2" xfId="8665"/>
    <cellStyle name="SAPBEXexcCritical5 2 5 2 3" xfId="8666"/>
    <cellStyle name="SAPBEXexcCritical5 2 5 2 3 2" xfId="8667"/>
    <cellStyle name="SAPBEXexcCritical5 2 5 2 3 2 2" xfId="8668"/>
    <cellStyle name="SAPBEXexcCritical5 2 5 2 3 3" xfId="8669"/>
    <cellStyle name="SAPBEXexcCritical5 2 5 2 4" xfId="8670"/>
    <cellStyle name="SAPBEXexcCritical5 2 5 2 4 2" xfId="8671"/>
    <cellStyle name="SAPBEXexcCritical5 2 5 2 4 2 2" xfId="8672"/>
    <cellStyle name="SAPBEXexcCritical5 2 5 2 5" xfId="8673"/>
    <cellStyle name="SAPBEXexcCritical5 2 5 2 5 2" xfId="8674"/>
    <cellStyle name="SAPBEXexcCritical5 2 5 2 6" xfId="32379"/>
    <cellStyle name="SAPBEXexcCritical5 2 5 2 7" xfId="32380"/>
    <cellStyle name="SAPBEXexcCritical5 2 5 2 8" xfId="49729"/>
    <cellStyle name="SAPBEXexcCritical5 2 5 20" xfId="32381"/>
    <cellStyle name="SAPBEXexcCritical5 2 5 21" xfId="32382"/>
    <cellStyle name="SAPBEXexcCritical5 2 5 22" xfId="32383"/>
    <cellStyle name="SAPBEXexcCritical5 2 5 23" xfId="32384"/>
    <cellStyle name="SAPBEXexcCritical5 2 5 24" xfId="32385"/>
    <cellStyle name="SAPBEXexcCritical5 2 5 25" xfId="32386"/>
    <cellStyle name="SAPBEXexcCritical5 2 5 26" xfId="32387"/>
    <cellStyle name="SAPBEXexcCritical5 2 5 27" xfId="32388"/>
    <cellStyle name="SAPBEXexcCritical5 2 5 28" xfId="48368"/>
    <cellStyle name="SAPBEXexcCritical5 2 5 29" xfId="49214"/>
    <cellStyle name="SAPBEXexcCritical5 2 5 3" xfId="32389"/>
    <cellStyle name="SAPBEXexcCritical5 2 5 4" xfId="32390"/>
    <cellStyle name="SAPBEXexcCritical5 2 5 5" xfId="32391"/>
    <cellStyle name="SAPBEXexcCritical5 2 5 6" xfId="32392"/>
    <cellStyle name="SAPBEXexcCritical5 2 5 7" xfId="32393"/>
    <cellStyle name="SAPBEXexcCritical5 2 5 8" xfId="32394"/>
    <cellStyle name="SAPBEXexcCritical5 2 5 9" xfId="32395"/>
    <cellStyle name="SAPBEXexcCritical5 2 6" xfId="853"/>
    <cellStyle name="SAPBEXexcCritical5 2 6 10" xfId="32396"/>
    <cellStyle name="SAPBEXexcCritical5 2 6 11" xfId="32397"/>
    <cellStyle name="SAPBEXexcCritical5 2 6 12" xfId="32398"/>
    <cellStyle name="SAPBEXexcCritical5 2 6 13" xfId="32399"/>
    <cellStyle name="SAPBEXexcCritical5 2 6 14" xfId="32400"/>
    <cellStyle name="SAPBEXexcCritical5 2 6 15" xfId="32401"/>
    <cellStyle name="SAPBEXexcCritical5 2 6 16" xfId="32402"/>
    <cellStyle name="SAPBEXexcCritical5 2 6 17" xfId="32403"/>
    <cellStyle name="SAPBEXexcCritical5 2 6 18" xfId="32404"/>
    <cellStyle name="SAPBEXexcCritical5 2 6 19" xfId="32405"/>
    <cellStyle name="SAPBEXexcCritical5 2 6 2" xfId="1817"/>
    <cellStyle name="SAPBEXexcCritical5 2 6 2 2" xfId="8675"/>
    <cellStyle name="SAPBEXexcCritical5 2 6 2 2 2" xfId="8676"/>
    <cellStyle name="SAPBEXexcCritical5 2 6 2 2 2 2" xfId="8677"/>
    <cellStyle name="SAPBEXexcCritical5 2 6 2 2 2 2 2" xfId="8678"/>
    <cellStyle name="SAPBEXexcCritical5 2 6 2 2 2 3" xfId="8679"/>
    <cellStyle name="SAPBEXexcCritical5 2 6 2 2 3" xfId="8680"/>
    <cellStyle name="SAPBEXexcCritical5 2 6 2 2 3 2" xfId="8681"/>
    <cellStyle name="SAPBEXexcCritical5 2 6 2 2 3 2 2" xfId="8682"/>
    <cellStyle name="SAPBEXexcCritical5 2 6 2 2 4" xfId="8683"/>
    <cellStyle name="SAPBEXexcCritical5 2 6 2 2 4 2" xfId="8684"/>
    <cellStyle name="SAPBEXexcCritical5 2 6 2 3" xfId="8685"/>
    <cellStyle name="SAPBEXexcCritical5 2 6 2 3 2" xfId="8686"/>
    <cellStyle name="SAPBEXexcCritical5 2 6 2 3 2 2" xfId="8687"/>
    <cellStyle name="SAPBEXexcCritical5 2 6 2 3 3" xfId="8688"/>
    <cellStyle name="SAPBEXexcCritical5 2 6 2 4" xfId="8689"/>
    <cellStyle name="SAPBEXexcCritical5 2 6 2 4 2" xfId="8690"/>
    <cellStyle name="SAPBEXexcCritical5 2 6 2 4 2 2" xfId="8691"/>
    <cellStyle name="SAPBEXexcCritical5 2 6 2 5" xfId="8692"/>
    <cellStyle name="SAPBEXexcCritical5 2 6 2 5 2" xfId="8693"/>
    <cellStyle name="SAPBEXexcCritical5 2 6 2 6" xfId="32406"/>
    <cellStyle name="SAPBEXexcCritical5 2 6 2 7" xfId="32407"/>
    <cellStyle name="SAPBEXexcCritical5 2 6 2 8" xfId="49730"/>
    <cellStyle name="SAPBEXexcCritical5 2 6 20" xfId="32408"/>
    <cellStyle name="SAPBEXexcCritical5 2 6 21" xfId="32409"/>
    <cellStyle name="SAPBEXexcCritical5 2 6 22" xfId="32410"/>
    <cellStyle name="SAPBEXexcCritical5 2 6 23" xfId="32411"/>
    <cellStyle name="SAPBEXexcCritical5 2 6 24" xfId="32412"/>
    <cellStyle name="SAPBEXexcCritical5 2 6 25" xfId="32413"/>
    <cellStyle name="SAPBEXexcCritical5 2 6 26" xfId="32414"/>
    <cellStyle name="SAPBEXexcCritical5 2 6 27" xfId="32415"/>
    <cellStyle name="SAPBEXexcCritical5 2 6 28" xfId="48369"/>
    <cellStyle name="SAPBEXexcCritical5 2 6 29" xfId="49215"/>
    <cellStyle name="SAPBEXexcCritical5 2 6 3" xfId="32416"/>
    <cellStyle name="SAPBEXexcCritical5 2 6 4" xfId="32417"/>
    <cellStyle name="SAPBEXexcCritical5 2 6 5" xfId="32418"/>
    <cellStyle name="SAPBEXexcCritical5 2 6 6" xfId="32419"/>
    <cellStyle name="SAPBEXexcCritical5 2 6 7" xfId="32420"/>
    <cellStyle name="SAPBEXexcCritical5 2 6 8" xfId="32421"/>
    <cellStyle name="SAPBEXexcCritical5 2 6 9" xfId="32422"/>
    <cellStyle name="SAPBEXexcCritical5 2 7" xfId="1818"/>
    <cellStyle name="SAPBEXexcCritical5 2 7 2" xfId="8694"/>
    <cellStyle name="SAPBEXexcCritical5 2 7 2 2" xfId="8695"/>
    <cellStyle name="SAPBEXexcCritical5 2 7 2 2 2" xfId="8696"/>
    <cellStyle name="SAPBEXexcCritical5 2 7 2 2 2 2" xfId="8697"/>
    <cellStyle name="SAPBEXexcCritical5 2 7 2 2 3" xfId="8698"/>
    <cellStyle name="SAPBEXexcCritical5 2 7 2 3" xfId="8699"/>
    <cellStyle name="SAPBEXexcCritical5 2 7 2 3 2" xfId="8700"/>
    <cellStyle name="SAPBEXexcCritical5 2 7 2 3 2 2" xfId="8701"/>
    <cellStyle name="SAPBEXexcCritical5 2 7 2 4" xfId="8702"/>
    <cellStyle name="SAPBEXexcCritical5 2 7 2 4 2" xfId="8703"/>
    <cellStyle name="SAPBEXexcCritical5 2 7 3" xfId="8704"/>
    <cellStyle name="SAPBEXexcCritical5 2 7 3 2" xfId="8705"/>
    <cellStyle name="SAPBEXexcCritical5 2 7 3 2 2" xfId="8706"/>
    <cellStyle name="SAPBEXexcCritical5 2 7 3 3" xfId="8707"/>
    <cellStyle name="SAPBEXexcCritical5 2 7 4" xfId="8708"/>
    <cellStyle name="SAPBEXexcCritical5 2 7 4 2" xfId="8709"/>
    <cellStyle name="SAPBEXexcCritical5 2 7 4 2 2" xfId="8710"/>
    <cellStyle name="SAPBEXexcCritical5 2 7 5" xfId="8711"/>
    <cellStyle name="SAPBEXexcCritical5 2 7 5 2" xfId="8712"/>
    <cellStyle name="SAPBEXexcCritical5 2 7 6" xfId="32423"/>
    <cellStyle name="SAPBEXexcCritical5 2 7 7" xfId="32424"/>
    <cellStyle name="SAPBEXexcCritical5 2 7 8" xfId="49720"/>
    <cellStyle name="SAPBEXexcCritical5 2 8" xfId="32425"/>
    <cellStyle name="SAPBEXexcCritical5 2 9" xfId="32426"/>
    <cellStyle name="SAPBEXexcCritical5 20" xfId="32427"/>
    <cellStyle name="SAPBEXexcCritical5 21" xfId="32428"/>
    <cellStyle name="SAPBEXexcCritical5 22" xfId="32429"/>
    <cellStyle name="SAPBEXexcCritical5 23" xfId="32430"/>
    <cellStyle name="SAPBEXexcCritical5 24" xfId="32431"/>
    <cellStyle name="SAPBEXexcCritical5 25" xfId="32432"/>
    <cellStyle name="SAPBEXexcCritical5 26" xfId="32433"/>
    <cellStyle name="SAPBEXexcCritical5 27" xfId="32434"/>
    <cellStyle name="SAPBEXexcCritical5 28" xfId="32435"/>
    <cellStyle name="SAPBEXexcCritical5 29" xfId="32436"/>
    <cellStyle name="SAPBEXexcCritical5 3" xfId="529"/>
    <cellStyle name="SAPBEXexcCritical5 3 10" xfId="32437"/>
    <cellStyle name="SAPBEXexcCritical5 3 11" xfId="32438"/>
    <cellStyle name="SAPBEXexcCritical5 3 12" xfId="32439"/>
    <cellStyle name="SAPBEXexcCritical5 3 13" xfId="32440"/>
    <cellStyle name="SAPBEXexcCritical5 3 14" xfId="32441"/>
    <cellStyle name="SAPBEXexcCritical5 3 15" xfId="32442"/>
    <cellStyle name="SAPBEXexcCritical5 3 16" xfId="32443"/>
    <cellStyle name="SAPBEXexcCritical5 3 17" xfId="32444"/>
    <cellStyle name="SAPBEXexcCritical5 3 18" xfId="32445"/>
    <cellStyle name="SAPBEXexcCritical5 3 19" xfId="32446"/>
    <cellStyle name="SAPBEXexcCritical5 3 2" xfId="854"/>
    <cellStyle name="SAPBEXexcCritical5 3 2 10" xfId="32447"/>
    <cellStyle name="SAPBEXexcCritical5 3 2 11" xfId="32448"/>
    <cellStyle name="SAPBEXexcCritical5 3 2 12" xfId="32449"/>
    <cellStyle name="SAPBEXexcCritical5 3 2 13" xfId="32450"/>
    <cellStyle name="SAPBEXexcCritical5 3 2 14" xfId="32451"/>
    <cellStyle name="SAPBEXexcCritical5 3 2 15" xfId="32452"/>
    <cellStyle name="SAPBEXexcCritical5 3 2 16" xfId="32453"/>
    <cellStyle name="SAPBEXexcCritical5 3 2 17" xfId="32454"/>
    <cellStyle name="SAPBEXexcCritical5 3 2 18" xfId="32455"/>
    <cellStyle name="SAPBEXexcCritical5 3 2 19" xfId="32456"/>
    <cellStyle name="SAPBEXexcCritical5 3 2 2" xfId="1819"/>
    <cellStyle name="SAPBEXexcCritical5 3 2 2 2" xfId="8713"/>
    <cellStyle name="SAPBEXexcCritical5 3 2 2 2 2" xfId="8714"/>
    <cellStyle name="SAPBEXexcCritical5 3 2 2 2 2 2" xfId="8715"/>
    <cellStyle name="SAPBEXexcCritical5 3 2 2 2 2 2 2" xfId="8716"/>
    <cellStyle name="SAPBEXexcCritical5 3 2 2 2 2 3" xfId="8717"/>
    <cellStyle name="SAPBEXexcCritical5 3 2 2 2 3" xfId="8718"/>
    <cellStyle name="SAPBEXexcCritical5 3 2 2 2 3 2" xfId="8719"/>
    <cellStyle name="SAPBEXexcCritical5 3 2 2 2 3 2 2" xfId="8720"/>
    <cellStyle name="SAPBEXexcCritical5 3 2 2 2 4" xfId="8721"/>
    <cellStyle name="SAPBEXexcCritical5 3 2 2 2 4 2" xfId="8722"/>
    <cellStyle name="SAPBEXexcCritical5 3 2 2 3" xfId="8723"/>
    <cellStyle name="SAPBEXexcCritical5 3 2 2 3 2" xfId="8724"/>
    <cellStyle name="SAPBEXexcCritical5 3 2 2 3 2 2" xfId="8725"/>
    <cellStyle name="SAPBEXexcCritical5 3 2 2 3 3" xfId="8726"/>
    <cellStyle name="SAPBEXexcCritical5 3 2 2 4" xfId="8727"/>
    <cellStyle name="SAPBEXexcCritical5 3 2 2 4 2" xfId="8728"/>
    <cellStyle name="SAPBEXexcCritical5 3 2 2 4 2 2" xfId="8729"/>
    <cellStyle name="SAPBEXexcCritical5 3 2 2 5" xfId="8730"/>
    <cellStyle name="SAPBEXexcCritical5 3 2 2 5 2" xfId="8731"/>
    <cellStyle name="SAPBEXexcCritical5 3 2 2 6" xfId="32457"/>
    <cellStyle name="SAPBEXexcCritical5 3 2 2 7" xfId="32458"/>
    <cellStyle name="SAPBEXexcCritical5 3 2 2 8" xfId="49732"/>
    <cellStyle name="SAPBEXexcCritical5 3 2 20" xfId="32459"/>
    <cellStyle name="SAPBEXexcCritical5 3 2 21" xfId="32460"/>
    <cellStyle name="SAPBEXexcCritical5 3 2 22" xfId="32461"/>
    <cellStyle name="SAPBEXexcCritical5 3 2 23" xfId="32462"/>
    <cellStyle name="SAPBEXexcCritical5 3 2 24" xfId="32463"/>
    <cellStyle name="SAPBEXexcCritical5 3 2 25" xfId="32464"/>
    <cellStyle name="SAPBEXexcCritical5 3 2 26" xfId="32465"/>
    <cellStyle name="SAPBEXexcCritical5 3 2 27" xfId="32466"/>
    <cellStyle name="SAPBEXexcCritical5 3 2 28" xfId="48370"/>
    <cellStyle name="SAPBEXexcCritical5 3 2 29" xfId="49217"/>
    <cellStyle name="SAPBEXexcCritical5 3 2 3" xfId="32467"/>
    <cellStyle name="SAPBEXexcCritical5 3 2 4" xfId="32468"/>
    <cellStyle name="SAPBEXexcCritical5 3 2 5" xfId="32469"/>
    <cellStyle name="SAPBEXexcCritical5 3 2 6" xfId="32470"/>
    <cellStyle name="SAPBEXexcCritical5 3 2 7" xfId="32471"/>
    <cellStyle name="SAPBEXexcCritical5 3 2 8" xfId="32472"/>
    <cellStyle name="SAPBEXexcCritical5 3 2 9" xfId="32473"/>
    <cellStyle name="SAPBEXexcCritical5 3 20" xfId="32474"/>
    <cellStyle name="SAPBEXexcCritical5 3 21" xfId="32475"/>
    <cellStyle name="SAPBEXexcCritical5 3 22" xfId="32476"/>
    <cellStyle name="SAPBEXexcCritical5 3 23" xfId="32477"/>
    <cellStyle name="SAPBEXexcCritical5 3 24" xfId="32478"/>
    <cellStyle name="SAPBEXexcCritical5 3 25" xfId="32479"/>
    <cellStyle name="SAPBEXexcCritical5 3 26" xfId="32480"/>
    <cellStyle name="SAPBEXexcCritical5 3 27" xfId="32481"/>
    <cellStyle name="SAPBEXexcCritical5 3 28" xfId="32482"/>
    <cellStyle name="SAPBEXexcCritical5 3 29" xfId="32483"/>
    <cellStyle name="SAPBEXexcCritical5 3 3" xfId="855"/>
    <cellStyle name="SAPBEXexcCritical5 3 3 10" xfId="32484"/>
    <cellStyle name="SAPBEXexcCritical5 3 3 11" xfId="32485"/>
    <cellStyle name="SAPBEXexcCritical5 3 3 12" xfId="32486"/>
    <cellStyle name="SAPBEXexcCritical5 3 3 13" xfId="32487"/>
    <cellStyle name="SAPBEXexcCritical5 3 3 14" xfId="32488"/>
    <cellStyle name="SAPBEXexcCritical5 3 3 15" xfId="32489"/>
    <cellStyle name="SAPBEXexcCritical5 3 3 16" xfId="32490"/>
    <cellStyle name="SAPBEXexcCritical5 3 3 17" xfId="32491"/>
    <cellStyle name="SAPBEXexcCritical5 3 3 18" xfId="32492"/>
    <cellStyle name="SAPBEXexcCritical5 3 3 19" xfId="32493"/>
    <cellStyle name="SAPBEXexcCritical5 3 3 2" xfId="1820"/>
    <cellStyle name="SAPBEXexcCritical5 3 3 2 2" xfId="8732"/>
    <cellStyle name="SAPBEXexcCritical5 3 3 2 2 2" xfId="8733"/>
    <cellStyle name="SAPBEXexcCritical5 3 3 2 2 2 2" xfId="8734"/>
    <cellStyle name="SAPBEXexcCritical5 3 3 2 2 2 2 2" xfId="8735"/>
    <cellStyle name="SAPBEXexcCritical5 3 3 2 2 2 3" xfId="8736"/>
    <cellStyle name="SAPBEXexcCritical5 3 3 2 2 3" xfId="8737"/>
    <cellStyle name="SAPBEXexcCritical5 3 3 2 2 3 2" xfId="8738"/>
    <cellStyle name="SAPBEXexcCritical5 3 3 2 2 3 2 2" xfId="8739"/>
    <cellStyle name="SAPBEXexcCritical5 3 3 2 2 4" xfId="8740"/>
    <cellStyle name="SAPBEXexcCritical5 3 3 2 2 4 2" xfId="8741"/>
    <cellStyle name="SAPBEXexcCritical5 3 3 2 3" xfId="8742"/>
    <cellStyle name="SAPBEXexcCritical5 3 3 2 3 2" xfId="8743"/>
    <cellStyle name="SAPBEXexcCritical5 3 3 2 3 2 2" xfId="8744"/>
    <cellStyle name="SAPBEXexcCritical5 3 3 2 3 3" xfId="8745"/>
    <cellStyle name="SAPBEXexcCritical5 3 3 2 4" xfId="8746"/>
    <cellStyle name="SAPBEXexcCritical5 3 3 2 4 2" xfId="8747"/>
    <cellStyle name="SAPBEXexcCritical5 3 3 2 4 2 2" xfId="8748"/>
    <cellStyle name="SAPBEXexcCritical5 3 3 2 5" xfId="8749"/>
    <cellStyle name="SAPBEXexcCritical5 3 3 2 5 2" xfId="8750"/>
    <cellStyle name="SAPBEXexcCritical5 3 3 2 6" xfId="32494"/>
    <cellStyle name="SAPBEXexcCritical5 3 3 2 7" xfId="32495"/>
    <cellStyle name="SAPBEXexcCritical5 3 3 2 8" xfId="49733"/>
    <cellStyle name="SAPBEXexcCritical5 3 3 20" xfId="32496"/>
    <cellStyle name="SAPBEXexcCritical5 3 3 21" xfId="32497"/>
    <cellStyle name="SAPBEXexcCritical5 3 3 22" xfId="32498"/>
    <cellStyle name="SAPBEXexcCritical5 3 3 23" xfId="32499"/>
    <cellStyle name="SAPBEXexcCritical5 3 3 24" xfId="32500"/>
    <cellStyle name="SAPBEXexcCritical5 3 3 25" xfId="32501"/>
    <cellStyle name="SAPBEXexcCritical5 3 3 26" xfId="32502"/>
    <cellStyle name="SAPBEXexcCritical5 3 3 27" xfId="32503"/>
    <cellStyle name="SAPBEXexcCritical5 3 3 28" xfId="48371"/>
    <cellStyle name="SAPBEXexcCritical5 3 3 29" xfId="49218"/>
    <cellStyle name="SAPBEXexcCritical5 3 3 3" xfId="32504"/>
    <cellStyle name="SAPBEXexcCritical5 3 3 4" xfId="32505"/>
    <cellStyle name="SAPBEXexcCritical5 3 3 5" xfId="32506"/>
    <cellStyle name="SAPBEXexcCritical5 3 3 6" xfId="32507"/>
    <cellStyle name="SAPBEXexcCritical5 3 3 7" xfId="32508"/>
    <cellStyle name="SAPBEXexcCritical5 3 3 8" xfId="32509"/>
    <cellStyle name="SAPBEXexcCritical5 3 3 9" xfId="32510"/>
    <cellStyle name="SAPBEXexcCritical5 3 30" xfId="32511"/>
    <cellStyle name="SAPBEXexcCritical5 3 31" xfId="32512"/>
    <cellStyle name="SAPBEXexcCritical5 3 32" xfId="32513"/>
    <cellStyle name="SAPBEXexcCritical5 3 33" xfId="48372"/>
    <cellStyle name="SAPBEXexcCritical5 3 34" xfId="49216"/>
    <cellStyle name="SAPBEXexcCritical5 3 4" xfId="856"/>
    <cellStyle name="SAPBEXexcCritical5 3 4 10" xfId="32514"/>
    <cellStyle name="SAPBEXexcCritical5 3 4 11" xfId="32515"/>
    <cellStyle name="SAPBEXexcCritical5 3 4 12" xfId="32516"/>
    <cellStyle name="SAPBEXexcCritical5 3 4 13" xfId="32517"/>
    <cellStyle name="SAPBEXexcCritical5 3 4 14" xfId="32518"/>
    <cellStyle name="SAPBEXexcCritical5 3 4 15" xfId="32519"/>
    <cellStyle name="SAPBEXexcCritical5 3 4 16" xfId="32520"/>
    <cellStyle name="SAPBEXexcCritical5 3 4 17" xfId="32521"/>
    <cellStyle name="SAPBEXexcCritical5 3 4 18" xfId="32522"/>
    <cellStyle name="SAPBEXexcCritical5 3 4 19" xfId="32523"/>
    <cellStyle name="SAPBEXexcCritical5 3 4 2" xfId="1821"/>
    <cellStyle name="SAPBEXexcCritical5 3 4 2 2" xfId="8751"/>
    <cellStyle name="SAPBEXexcCritical5 3 4 2 2 2" xfId="8752"/>
    <cellStyle name="SAPBEXexcCritical5 3 4 2 2 2 2" xfId="8753"/>
    <cellStyle name="SAPBEXexcCritical5 3 4 2 2 2 2 2" xfId="8754"/>
    <cellStyle name="SAPBEXexcCritical5 3 4 2 2 2 3" xfId="8755"/>
    <cellStyle name="SAPBEXexcCritical5 3 4 2 2 3" xfId="8756"/>
    <cellStyle name="SAPBEXexcCritical5 3 4 2 2 3 2" xfId="8757"/>
    <cellStyle name="SAPBEXexcCritical5 3 4 2 2 3 2 2" xfId="8758"/>
    <cellStyle name="SAPBEXexcCritical5 3 4 2 2 4" xfId="8759"/>
    <cellStyle name="SAPBEXexcCritical5 3 4 2 2 4 2" xfId="8760"/>
    <cellStyle name="SAPBEXexcCritical5 3 4 2 3" xfId="8761"/>
    <cellStyle name="SAPBEXexcCritical5 3 4 2 3 2" xfId="8762"/>
    <cellStyle name="SAPBEXexcCritical5 3 4 2 3 2 2" xfId="8763"/>
    <cellStyle name="SAPBEXexcCritical5 3 4 2 3 3" xfId="8764"/>
    <cellStyle name="SAPBEXexcCritical5 3 4 2 4" xfId="8765"/>
    <cellStyle name="SAPBEXexcCritical5 3 4 2 4 2" xfId="8766"/>
    <cellStyle name="SAPBEXexcCritical5 3 4 2 4 2 2" xfId="8767"/>
    <cellStyle name="SAPBEXexcCritical5 3 4 2 5" xfId="8768"/>
    <cellStyle name="SAPBEXexcCritical5 3 4 2 5 2" xfId="8769"/>
    <cellStyle name="SAPBEXexcCritical5 3 4 2 6" xfId="32524"/>
    <cellStyle name="SAPBEXexcCritical5 3 4 2 7" xfId="32525"/>
    <cellStyle name="SAPBEXexcCritical5 3 4 2 8" xfId="49734"/>
    <cellStyle name="SAPBEXexcCritical5 3 4 20" xfId="32526"/>
    <cellStyle name="SAPBEXexcCritical5 3 4 21" xfId="32527"/>
    <cellStyle name="SAPBEXexcCritical5 3 4 22" xfId="32528"/>
    <cellStyle name="SAPBEXexcCritical5 3 4 23" xfId="32529"/>
    <cellStyle name="SAPBEXexcCritical5 3 4 24" xfId="32530"/>
    <cellStyle name="SAPBEXexcCritical5 3 4 25" xfId="32531"/>
    <cellStyle name="SAPBEXexcCritical5 3 4 26" xfId="32532"/>
    <cellStyle name="SAPBEXexcCritical5 3 4 27" xfId="32533"/>
    <cellStyle name="SAPBEXexcCritical5 3 4 28" xfId="48373"/>
    <cellStyle name="SAPBEXexcCritical5 3 4 29" xfId="49219"/>
    <cellStyle name="SAPBEXexcCritical5 3 4 3" xfId="32534"/>
    <cellStyle name="SAPBEXexcCritical5 3 4 4" xfId="32535"/>
    <cellStyle name="SAPBEXexcCritical5 3 4 5" xfId="32536"/>
    <cellStyle name="SAPBEXexcCritical5 3 4 6" xfId="32537"/>
    <cellStyle name="SAPBEXexcCritical5 3 4 7" xfId="32538"/>
    <cellStyle name="SAPBEXexcCritical5 3 4 8" xfId="32539"/>
    <cellStyle name="SAPBEXexcCritical5 3 4 9" xfId="32540"/>
    <cellStyle name="SAPBEXexcCritical5 3 5" xfId="857"/>
    <cellStyle name="SAPBEXexcCritical5 3 5 10" xfId="32541"/>
    <cellStyle name="SAPBEXexcCritical5 3 5 11" xfId="32542"/>
    <cellStyle name="SAPBEXexcCritical5 3 5 12" xfId="32543"/>
    <cellStyle name="SAPBEXexcCritical5 3 5 13" xfId="32544"/>
    <cellStyle name="SAPBEXexcCritical5 3 5 14" xfId="32545"/>
    <cellStyle name="SAPBEXexcCritical5 3 5 15" xfId="32546"/>
    <cellStyle name="SAPBEXexcCritical5 3 5 16" xfId="32547"/>
    <cellStyle name="SAPBEXexcCritical5 3 5 17" xfId="32548"/>
    <cellStyle name="SAPBEXexcCritical5 3 5 18" xfId="32549"/>
    <cellStyle name="SAPBEXexcCritical5 3 5 19" xfId="32550"/>
    <cellStyle name="SAPBEXexcCritical5 3 5 2" xfId="1822"/>
    <cellStyle name="SAPBEXexcCritical5 3 5 2 2" xfId="8770"/>
    <cellStyle name="SAPBEXexcCritical5 3 5 2 2 2" xfId="8771"/>
    <cellStyle name="SAPBEXexcCritical5 3 5 2 2 2 2" xfId="8772"/>
    <cellStyle name="SAPBEXexcCritical5 3 5 2 2 2 2 2" xfId="8773"/>
    <cellStyle name="SAPBEXexcCritical5 3 5 2 2 2 3" xfId="8774"/>
    <cellStyle name="SAPBEXexcCritical5 3 5 2 2 3" xfId="8775"/>
    <cellStyle name="SAPBEXexcCritical5 3 5 2 2 3 2" xfId="8776"/>
    <cellStyle name="SAPBEXexcCritical5 3 5 2 2 3 2 2" xfId="8777"/>
    <cellStyle name="SAPBEXexcCritical5 3 5 2 2 4" xfId="8778"/>
    <cellStyle name="SAPBEXexcCritical5 3 5 2 2 4 2" xfId="8779"/>
    <cellStyle name="SAPBEXexcCritical5 3 5 2 3" xfId="8780"/>
    <cellStyle name="SAPBEXexcCritical5 3 5 2 3 2" xfId="8781"/>
    <cellStyle name="SAPBEXexcCritical5 3 5 2 3 2 2" xfId="8782"/>
    <cellStyle name="SAPBEXexcCritical5 3 5 2 3 3" xfId="8783"/>
    <cellStyle name="SAPBEXexcCritical5 3 5 2 4" xfId="8784"/>
    <cellStyle name="SAPBEXexcCritical5 3 5 2 4 2" xfId="8785"/>
    <cellStyle name="SAPBEXexcCritical5 3 5 2 4 2 2" xfId="8786"/>
    <cellStyle name="SAPBEXexcCritical5 3 5 2 5" xfId="8787"/>
    <cellStyle name="SAPBEXexcCritical5 3 5 2 5 2" xfId="8788"/>
    <cellStyle name="SAPBEXexcCritical5 3 5 2 6" xfId="32551"/>
    <cellStyle name="SAPBEXexcCritical5 3 5 2 7" xfId="32552"/>
    <cellStyle name="SAPBEXexcCritical5 3 5 2 8" xfId="49735"/>
    <cellStyle name="SAPBEXexcCritical5 3 5 20" xfId="32553"/>
    <cellStyle name="SAPBEXexcCritical5 3 5 21" xfId="32554"/>
    <cellStyle name="SAPBEXexcCritical5 3 5 22" xfId="32555"/>
    <cellStyle name="SAPBEXexcCritical5 3 5 23" xfId="32556"/>
    <cellStyle name="SAPBEXexcCritical5 3 5 24" xfId="32557"/>
    <cellStyle name="SAPBEXexcCritical5 3 5 25" xfId="32558"/>
    <cellStyle name="SAPBEXexcCritical5 3 5 26" xfId="32559"/>
    <cellStyle name="SAPBEXexcCritical5 3 5 27" xfId="32560"/>
    <cellStyle name="SAPBEXexcCritical5 3 5 28" xfId="48374"/>
    <cellStyle name="SAPBEXexcCritical5 3 5 29" xfId="49220"/>
    <cellStyle name="SAPBEXexcCritical5 3 5 3" xfId="32561"/>
    <cellStyle name="SAPBEXexcCritical5 3 5 4" xfId="32562"/>
    <cellStyle name="SAPBEXexcCritical5 3 5 5" xfId="32563"/>
    <cellStyle name="SAPBEXexcCritical5 3 5 6" xfId="32564"/>
    <cellStyle name="SAPBEXexcCritical5 3 5 7" xfId="32565"/>
    <cellStyle name="SAPBEXexcCritical5 3 5 8" xfId="32566"/>
    <cellStyle name="SAPBEXexcCritical5 3 5 9" xfId="32567"/>
    <cellStyle name="SAPBEXexcCritical5 3 6" xfId="858"/>
    <cellStyle name="SAPBEXexcCritical5 3 6 10" xfId="32568"/>
    <cellStyle name="SAPBEXexcCritical5 3 6 11" xfId="32569"/>
    <cellStyle name="SAPBEXexcCritical5 3 6 12" xfId="32570"/>
    <cellStyle name="SAPBEXexcCritical5 3 6 13" xfId="32571"/>
    <cellStyle name="SAPBEXexcCritical5 3 6 14" xfId="32572"/>
    <cellStyle name="SAPBEXexcCritical5 3 6 15" xfId="32573"/>
    <cellStyle name="SAPBEXexcCritical5 3 6 16" xfId="32574"/>
    <cellStyle name="SAPBEXexcCritical5 3 6 17" xfId="32575"/>
    <cellStyle name="SAPBEXexcCritical5 3 6 18" xfId="32576"/>
    <cellStyle name="SAPBEXexcCritical5 3 6 19" xfId="32577"/>
    <cellStyle name="SAPBEXexcCritical5 3 6 2" xfId="1823"/>
    <cellStyle name="SAPBEXexcCritical5 3 6 2 2" xfId="8789"/>
    <cellStyle name="SAPBEXexcCritical5 3 6 2 2 2" xfId="8790"/>
    <cellStyle name="SAPBEXexcCritical5 3 6 2 2 2 2" xfId="8791"/>
    <cellStyle name="SAPBEXexcCritical5 3 6 2 2 2 2 2" xfId="8792"/>
    <cellStyle name="SAPBEXexcCritical5 3 6 2 2 2 3" xfId="8793"/>
    <cellStyle name="SAPBEXexcCritical5 3 6 2 2 3" xfId="8794"/>
    <cellStyle name="SAPBEXexcCritical5 3 6 2 2 3 2" xfId="8795"/>
    <cellStyle name="SAPBEXexcCritical5 3 6 2 2 3 2 2" xfId="8796"/>
    <cellStyle name="SAPBEXexcCritical5 3 6 2 2 4" xfId="8797"/>
    <cellStyle name="SAPBEXexcCritical5 3 6 2 2 4 2" xfId="8798"/>
    <cellStyle name="SAPBEXexcCritical5 3 6 2 3" xfId="8799"/>
    <cellStyle name="SAPBEXexcCritical5 3 6 2 3 2" xfId="8800"/>
    <cellStyle name="SAPBEXexcCritical5 3 6 2 3 2 2" xfId="8801"/>
    <cellStyle name="SAPBEXexcCritical5 3 6 2 3 3" xfId="8802"/>
    <cellStyle name="SAPBEXexcCritical5 3 6 2 4" xfId="8803"/>
    <cellStyle name="SAPBEXexcCritical5 3 6 2 4 2" xfId="8804"/>
    <cellStyle name="SAPBEXexcCritical5 3 6 2 4 2 2" xfId="8805"/>
    <cellStyle name="SAPBEXexcCritical5 3 6 2 5" xfId="8806"/>
    <cellStyle name="SAPBEXexcCritical5 3 6 2 5 2" xfId="8807"/>
    <cellStyle name="SAPBEXexcCritical5 3 6 2 6" xfId="32578"/>
    <cellStyle name="SAPBEXexcCritical5 3 6 2 7" xfId="32579"/>
    <cellStyle name="SAPBEXexcCritical5 3 6 2 8" xfId="49736"/>
    <cellStyle name="SAPBEXexcCritical5 3 6 20" xfId="32580"/>
    <cellStyle name="SAPBEXexcCritical5 3 6 21" xfId="32581"/>
    <cellStyle name="SAPBEXexcCritical5 3 6 22" xfId="32582"/>
    <cellStyle name="SAPBEXexcCritical5 3 6 23" xfId="32583"/>
    <cellStyle name="SAPBEXexcCritical5 3 6 24" xfId="32584"/>
    <cellStyle name="SAPBEXexcCritical5 3 6 25" xfId="32585"/>
    <cellStyle name="SAPBEXexcCritical5 3 6 26" xfId="32586"/>
    <cellStyle name="SAPBEXexcCritical5 3 6 27" xfId="32587"/>
    <cellStyle name="SAPBEXexcCritical5 3 6 28" xfId="48375"/>
    <cellStyle name="SAPBEXexcCritical5 3 6 29" xfId="49221"/>
    <cellStyle name="SAPBEXexcCritical5 3 6 3" xfId="32588"/>
    <cellStyle name="SAPBEXexcCritical5 3 6 4" xfId="32589"/>
    <cellStyle name="SAPBEXexcCritical5 3 6 5" xfId="32590"/>
    <cellStyle name="SAPBEXexcCritical5 3 6 6" xfId="32591"/>
    <cellStyle name="SAPBEXexcCritical5 3 6 7" xfId="32592"/>
    <cellStyle name="SAPBEXexcCritical5 3 6 8" xfId="32593"/>
    <cellStyle name="SAPBEXexcCritical5 3 6 9" xfId="32594"/>
    <cellStyle name="SAPBEXexcCritical5 3 7" xfId="1824"/>
    <cellStyle name="SAPBEXexcCritical5 3 7 2" xfId="8808"/>
    <cellStyle name="SAPBEXexcCritical5 3 7 2 2" xfId="8809"/>
    <cellStyle name="SAPBEXexcCritical5 3 7 2 2 2" xfId="8810"/>
    <cellStyle name="SAPBEXexcCritical5 3 7 2 2 2 2" xfId="8811"/>
    <cellStyle name="SAPBEXexcCritical5 3 7 2 2 3" xfId="8812"/>
    <cellStyle name="SAPBEXexcCritical5 3 7 2 3" xfId="8813"/>
    <cellStyle name="SAPBEXexcCritical5 3 7 2 3 2" xfId="8814"/>
    <cellStyle name="SAPBEXexcCritical5 3 7 2 3 2 2" xfId="8815"/>
    <cellStyle name="SAPBEXexcCritical5 3 7 2 4" xfId="8816"/>
    <cellStyle name="SAPBEXexcCritical5 3 7 2 4 2" xfId="8817"/>
    <cellStyle name="SAPBEXexcCritical5 3 7 3" xfId="8818"/>
    <cellStyle name="SAPBEXexcCritical5 3 7 3 2" xfId="8819"/>
    <cellStyle name="SAPBEXexcCritical5 3 7 3 2 2" xfId="8820"/>
    <cellStyle name="SAPBEXexcCritical5 3 7 3 3" xfId="8821"/>
    <cellStyle name="SAPBEXexcCritical5 3 7 4" xfId="8822"/>
    <cellStyle name="SAPBEXexcCritical5 3 7 4 2" xfId="8823"/>
    <cellStyle name="SAPBEXexcCritical5 3 7 4 2 2" xfId="8824"/>
    <cellStyle name="SAPBEXexcCritical5 3 7 5" xfId="8825"/>
    <cellStyle name="SAPBEXexcCritical5 3 7 5 2" xfId="8826"/>
    <cellStyle name="SAPBEXexcCritical5 3 7 6" xfId="32595"/>
    <cellStyle name="SAPBEXexcCritical5 3 7 7" xfId="32596"/>
    <cellStyle name="SAPBEXexcCritical5 3 7 8" xfId="49731"/>
    <cellStyle name="SAPBEXexcCritical5 3 8" xfId="32597"/>
    <cellStyle name="SAPBEXexcCritical5 3 9" xfId="32598"/>
    <cellStyle name="SAPBEXexcCritical5 30" xfId="32599"/>
    <cellStyle name="SAPBEXexcCritical5 31" xfId="32600"/>
    <cellStyle name="SAPBEXexcCritical5 32" xfId="32601"/>
    <cellStyle name="SAPBEXexcCritical5 33" xfId="32602"/>
    <cellStyle name="SAPBEXexcCritical5 34" xfId="32603"/>
    <cellStyle name="SAPBEXexcCritical5 35" xfId="32604"/>
    <cellStyle name="SAPBEXexcCritical5 36" xfId="48376"/>
    <cellStyle name="SAPBEXexcCritical5 37" xfId="49204"/>
    <cellStyle name="SAPBEXexcCritical5 4" xfId="859"/>
    <cellStyle name="SAPBEXexcCritical5 4 10" xfId="32605"/>
    <cellStyle name="SAPBEXexcCritical5 4 11" xfId="32606"/>
    <cellStyle name="SAPBEXexcCritical5 4 12" xfId="32607"/>
    <cellStyle name="SAPBEXexcCritical5 4 13" xfId="32608"/>
    <cellStyle name="SAPBEXexcCritical5 4 14" xfId="32609"/>
    <cellStyle name="SAPBEXexcCritical5 4 15" xfId="32610"/>
    <cellStyle name="SAPBEXexcCritical5 4 16" xfId="32611"/>
    <cellStyle name="SAPBEXexcCritical5 4 17" xfId="32612"/>
    <cellStyle name="SAPBEXexcCritical5 4 18" xfId="32613"/>
    <cellStyle name="SAPBEXexcCritical5 4 19" xfId="32614"/>
    <cellStyle name="SAPBEXexcCritical5 4 2" xfId="1825"/>
    <cellStyle name="SAPBEXexcCritical5 4 2 2" xfId="8827"/>
    <cellStyle name="SAPBEXexcCritical5 4 2 2 2" xfId="8828"/>
    <cellStyle name="SAPBEXexcCritical5 4 2 2 2 2" xfId="8829"/>
    <cellStyle name="SAPBEXexcCritical5 4 2 2 2 2 2" xfId="8830"/>
    <cellStyle name="SAPBEXexcCritical5 4 2 2 2 3" xfId="8831"/>
    <cellStyle name="SAPBEXexcCritical5 4 2 2 3" xfId="8832"/>
    <cellStyle name="SAPBEXexcCritical5 4 2 2 3 2" xfId="8833"/>
    <cellStyle name="SAPBEXexcCritical5 4 2 2 3 2 2" xfId="8834"/>
    <cellStyle name="SAPBEXexcCritical5 4 2 2 4" xfId="8835"/>
    <cellStyle name="SAPBEXexcCritical5 4 2 2 4 2" xfId="8836"/>
    <cellStyle name="SAPBEXexcCritical5 4 2 3" xfId="8837"/>
    <cellStyle name="SAPBEXexcCritical5 4 2 3 2" xfId="8838"/>
    <cellStyle name="SAPBEXexcCritical5 4 2 3 2 2" xfId="8839"/>
    <cellStyle name="SAPBEXexcCritical5 4 2 3 3" xfId="8840"/>
    <cellStyle name="SAPBEXexcCritical5 4 2 4" xfId="8841"/>
    <cellStyle name="SAPBEXexcCritical5 4 2 4 2" xfId="8842"/>
    <cellStyle name="SAPBEXexcCritical5 4 2 4 2 2" xfId="8843"/>
    <cellStyle name="SAPBEXexcCritical5 4 2 5" xfId="8844"/>
    <cellStyle name="SAPBEXexcCritical5 4 2 5 2" xfId="8845"/>
    <cellStyle name="SAPBEXexcCritical5 4 2 6" xfId="32615"/>
    <cellStyle name="SAPBEXexcCritical5 4 2 7" xfId="32616"/>
    <cellStyle name="SAPBEXexcCritical5 4 2 8" xfId="49737"/>
    <cellStyle name="SAPBEXexcCritical5 4 20" xfId="32617"/>
    <cellStyle name="SAPBEXexcCritical5 4 21" xfId="32618"/>
    <cellStyle name="SAPBEXexcCritical5 4 22" xfId="32619"/>
    <cellStyle name="SAPBEXexcCritical5 4 23" xfId="32620"/>
    <cellStyle name="SAPBEXexcCritical5 4 24" xfId="32621"/>
    <cellStyle name="SAPBEXexcCritical5 4 25" xfId="32622"/>
    <cellStyle name="SAPBEXexcCritical5 4 26" xfId="32623"/>
    <cellStyle name="SAPBEXexcCritical5 4 27" xfId="32624"/>
    <cellStyle name="SAPBEXexcCritical5 4 28" xfId="48377"/>
    <cellStyle name="SAPBEXexcCritical5 4 29" xfId="49222"/>
    <cellStyle name="SAPBEXexcCritical5 4 3" xfId="32625"/>
    <cellStyle name="SAPBEXexcCritical5 4 4" xfId="32626"/>
    <cellStyle name="SAPBEXexcCritical5 4 5" xfId="32627"/>
    <cellStyle name="SAPBEXexcCritical5 4 6" xfId="32628"/>
    <cellStyle name="SAPBEXexcCritical5 4 7" xfId="32629"/>
    <cellStyle name="SAPBEXexcCritical5 4 8" xfId="32630"/>
    <cellStyle name="SAPBEXexcCritical5 4 9" xfId="32631"/>
    <cellStyle name="SAPBEXexcCritical5 5" xfId="860"/>
    <cellStyle name="SAPBEXexcCritical5 5 10" xfId="32632"/>
    <cellStyle name="SAPBEXexcCritical5 5 11" xfId="32633"/>
    <cellStyle name="SAPBEXexcCritical5 5 12" xfId="32634"/>
    <cellStyle name="SAPBEXexcCritical5 5 13" xfId="32635"/>
    <cellStyle name="SAPBEXexcCritical5 5 14" xfId="32636"/>
    <cellStyle name="SAPBEXexcCritical5 5 15" xfId="32637"/>
    <cellStyle name="SAPBEXexcCritical5 5 16" xfId="32638"/>
    <cellStyle name="SAPBEXexcCritical5 5 17" xfId="32639"/>
    <cellStyle name="SAPBEXexcCritical5 5 18" xfId="32640"/>
    <cellStyle name="SAPBEXexcCritical5 5 19" xfId="32641"/>
    <cellStyle name="SAPBEXexcCritical5 5 2" xfId="1826"/>
    <cellStyle name="SAPBEXexcCritical5 5 2 2" xfId="8846"/>
    <cellStyle name="SAPBEXexcCritical5 5 2 2 2" xfId="8847"/>
    <cellStyle name="SAPBEXexcCritical5 5 2 2 2 2" xfId="8848"/>
    <cellStyle name="SAPBEXexcCritical5 5 2 2 2 2 2" xfId="8849"/>
    <cellStyle name="SAPBEXexcCritical5 5 2 2 2 3" xfId="8850"/>
    <cellStyle name="SAPBEXexcCritical5 5 2 2 3" xfId="8851"/>
    <cellStyle name="SAPBEXexcCritical5 5 2 2 3 2" xfId="8852"/>
    <cellStyle name="SAPBEXexcCritical5 5 2 2 3 2 2" xfId="8853"/>
    <cellStyle name="SAPBEXexcCritical5 5 2 2 4" xfId="8854"/>
    <cellStyle name="SAPBEXexcCritical5 5 2 2 4 2" xfId="8855"/>
    <cellStyle name="SAPBEXexcCritical5 5 2 3" xfId="8856"/>
    <cellStyle name="SAPBEXexcCritical5 5 2 3 2" xfId="8857"/>
    <cellStyle name="SAPBEXexcCritical5 5 2 3 2 2" xfId="8858"/>
    <cellStyle name="SAPBEXexcCritical5 5 2 3 3" xfId="8859"/>
    <cellStyle name="SAPBEXexcCritical5 5 2 4" xfId="8860"/>
    <cellStyle name="SAPBEXexcCritical5 5 2 4 2" xfId="8861"/>
    <cellStyle name="SAPBEXexcCritical5 5 2 4 2 2" xfId="8862"/>
    <cellStyle name="SAPBEXexcCritical5 5 2 5" xfId="8863"/>
    <cellStyle name="SAPBEXexcCritical5 5 2 5 2" xfId="8864"/>
    <cellStyle name="SAPBEXexcCritical5 5 2 6" xfId="32642"/>
    <cellStyle name="SAPBEXexcCritical5 5 2 7" xfId="32643"/>
    <cellStyle name="SAPBEXexcCritical5 5 2 8" xfId="49738"/>
    <cellStyle name="SAPBEXexcCritical5 5 20" xfId="32644"/>
    <cellStyle name="SAPBEXexcCritical5 5 21" xfId="32645"/>
    <cellStyle name="SAPBEXexcCritical5 5 22" xfId="32646"/>
    <cellStyle name="SAPBEXexcCritical5 5 23" xfId="32647"/>
    <cellStyle name="SAPBEXexcCritical5 5 24" xfId="32648"/>
    <cellStyle name="SAPBEXexcCritical5 5 25" xfId="32649"/>
    <cellStyle name="SAPBEXexcCritical5 5 26" xfId="32650"/>
    <cellStyle name="SAPBEXexcCritical5 5 27" xfId="32651"/>
    <cellStyle name="SAPBEXexcCritical5 5 28" xfId="48378"/>
    <cellStyle name="SAPBEXexcCritical5 5 29" xfId="49223"/>
    <cellStyle name="SAPBEXexcCritical5 5 3" xfId="32652"/>
    <cellStyle name="SAPBEXexcCritical5 5 4" xfId="32653"/>
    <cellStyle name="SAPBEXexcCritical5 5 5" xfId="32654"/>
    <cellStyle name="SAPBEXexcCritical5 5 6" xfId="32655"/>
    <cellStyle name="SAPBEXexcCritical5 5 7" xfId="32656"/>
    <cellStyle name="SAPBEXexcCritical5 5 8" xfId="32657"/>
    <cellStyle name="SAPBEXexcCritical5 5 9" xfId="32658"/>
    <cellStyle name="SAPBEXexcCritical5 6" xfId="861"/>
    <cellStyle name="SAPBEXexcCritical5 6 10" xfId="32659"/>
    <cellStyle name="SAPBEXexcCritical5 6 11" xfId="32660"/>
    <cellStyle name="SAPBEXexcCritical5 6 12" xfId="32661"/>
    <cellStyle name="SAPBEXexcCritical5 6 13" xfId="32662"/>
    <cellStyle name="SAPBEXexcCritical5 6 14" xfId="32663"/>
    <cellStyle name="SAPBEXexcCritical5 6 15" xfId="32664"/>
    <cellStyle name="SAPBEXexcCritical5 6 16" xfId="32665"/>
    <cellStyle name="SAPBEXexcCritical5 6 17" xfId="32666"/>
    <cellStyle name="SAPBEXexcCritical5 6 18" xfId="32667"/>
    <cellStyle name="SAPBEXexcCritical5 6 19" xfId="32668"/>
    <cellStyle name="SAPBEXexcCritical5 6 2" xfId="1827"/>
    <cellStyle name="SAPBEXexcCritical5 6 2 2" xfId="8865"/>
    <cellStyle name="SAPBEXexcCritical5 6 2 2 2" xfId="8866"/>
    <cellStyle name="SAPBEXexcCritical5 6 2 2 2 2" xfId="8867"/>
    <cellStyle name="SAPBEXexcCritical5 6 2 2 2 2 2" xfId="8868"/>
    <cellStyle name="SAPBEXexcCritical5 6 2 2 2 3" xfId="8869"/>
    <cellStyle name="SAPBEXexcCritical5 6 2 2 3" xfId="8870"/>
    <cellStyle name="SAPBEXexcCritical5 6 2 2 3 2" xfId="8871"/>
    <cellStyle name="SAPBEXexcCritical5 6 2 2 3 2 2" xfId="8872"/>
    <cellStyle name="SAPBEXexcCritical5 6 2 2 4" xfId="8873"/>
    <cellStyle name="SAPBEXexcCritical5 6 2 2 4 2" xfId="8874"/>
    <cellStyle name="SAPBEXexcCritical5 6 2 3" xfId="8875"/>
    <cellStyle name="SAPBEXexcCritical5 6 2 3 2" xfId="8876"/>
    <cellStyle name="SAPBEXexcCritical5 6 2 3 2 2" xfId="8877"/>
    <cellStyle name="SAPBEXexcCritical5 6 2 3 3" xfId="8878"/>
    <cellStyle name="SAPBEXexcCritical5 6 2 4" xfId="8879"/>
    <cellStyle name="SAPBEXexcCritical5 6 2 4 2" xfId="8880"/>
    <cellStyle name="SAPBEXexcCritical5 6 2 4 2 2" xfId="8881"/>
    <cellStyle name="SAPBEXexcCritical5 6 2 5" xfId="8882"/>
    <cellStyle name="SAPBEXexcCritical5 6 2 5 2" xfId="8883"/>
    <cellStyle name="SAPBEXexcCritical5 6 2 6" xfId="32669"/>
    <cellStyle name="SAPBEXexcCritical5 6 2 7" xfId="32670"/>
    <cellStyle name="SAPBEXexcCritical5 6 2 8" xfId="49739"/>
    <cellStyle name="SAPBEXexcCritical5 6 20" xfId="32671"/>
    <cellStyle name="SAPBEXexcCritical5 6 21" xfId="32672"/>
    <cellStyle name="SAPBEXexcCritical5 6 22" xfId="32673"/>
    <cellStyle name="SAPBEXexcCritical5 6 23" xfId="32674"/>
    <cellStyle name="SAPBEXexcCritical5 6 24" xfId="32675"/>
    <cellStyle name="SAPBEXexcCritical5 6 25" xfId="32676"/>
    <cellStyle name="SAPBEXexcCritical5 6 26" xfId="32677"/>
    <cellStyle name="SAPBEXexcCritical5 6 27" xfId="32678"/>
    <cellStyle name="SAPBEXexcCritical5 6 28" xfId="48379"/>
    <cellStyle name="SAPBEXexcCritical5 6 29" xfId="49224"/>
    <cellStyle name="SAPBEXexcCritical5 6 3" xfId="32679"/>
    <cellStyle name="SAPBEXexcCritical5 6 4" xfId="32680"/>
    <cellStyle name="SAPBEXexcCritical5 6 5" xfId="32681"/>
    <cellStyle name="SAPBEXexcCritical5 6 6" xfId="32682"/>
    <cellStyle name="SAPBEXexcCritical5 6 7" xfId="32683"/>
    <cellStyle name="SAPBEXexcCritical5 6 8" xfId="32684"/>
    <cellStyle name="SAPBEXexcCritical5 6 9" xfId="32685"/>
    <cellStyle name="SAPBEXexcCritical5 7" xfId="862"/>
    <cellStyle name="SAPBEXexcCritical5 7 10" xfId="32686"/>
    <cellStyle name="SAPBEXexcCritical5 7 11" xfId="32687"/>
    <cellStyle name="SAPBEXexcCritical5 7 12" xfId="32688"/>
    <cellStyle name="SAPBEXexcCritical5 7 13" xfId="32689"/>
    <cellStyle name="SAPBEXexcCritical5 7 14" xfId="32690"/>
    <cellStyle name="SAPBEXexcCritical5 7 15" xfId="32691"/>
    <cellStyle name="SAPBEXexcCritical5 7 16" xfId="32692"/>
    <cellStyle name="SAPBEXexcCritical5 7 17" xfId="32693"/>
    <cellStyle name="SAPBEXexcCritical5 7 18" xfId="32694"/>
    <cellStyle name="SAPBEXexcCritical5 7 19" xfId="32695"/>
    <cellStyle name="SAPBEXexcCritical5 7 2" xfId="1828"/>
    <cellStyle name="SAPBEXexcCritical5 7 2 2" xfId="8884"/>
    <cellStyle name="SAPBEXexcCritical5 7 2 2 2" xfId="8885"/>
    <cellStyle name="SAPBEXexcCritical5 7 2 2 2 2" xfId="8886"/>
    <cellStyle name="SAPBEXexcCritical5 7 2 2 2 2 2" xfId="8887"/>
    <cellStyle name="SAPBEXexcCritical5 7 2 2 2 3" xfId="8888"/>
    <cellStyle name="SAPBEXexcCritical5 7 2 2 3" xfId="8889"/>
    <cellStyle name="SAPBEXexcCritical5 7 2 2 3 2" xfId="8890"/>
    <cellStyle name="SAPBEXexcCritical5 7 2 2 3 2 2" xfId="8891"/>
    <cellStyle name="SAPBEXexcCritical5 7 2 2 4" xfId="8892"/>
    <cellStyle name="SAPBEXexcCritical5 7 2 2 4 2" xfId="8893"/>
    <cellStyle name="SAPBEXexcCritical5 7 2 3" xfId="8894"/>
    <cellStyle name="SAPBEXexcCritical5 7 2 3 2" xfId="8895"/>
    <cellStyle name="SAPBEXexcCritical5 7 2 3 2 2" xfId="8896"/>
    <cellStyle name="SAPBEXexcCritical5 7 2 3 3" xfId="8897"/>
    <cellStyle name="SAPBEXexcCritical5 7 2 4" xfId="8898"/>
    <cellStyle name="SAPBEXexcCritical5 7 2 4 2" xfId="8899"/>
    <cellStyle name="SAPBEXexcCritical5 7 2 4 2 2" xfId="8900"/>
    <cellStyle name="SAPBEXexcCritical5 7 2 5" xfId="8901"/>
    <cellStyle name="SAPBEXexcCritical5 7 2 5 2" xfId="8902"/>
    <cellStyle name="SAPBEXexcCritical5 7 2 6" xfId="32696"/>
    <cellStyle name="SAPBEXexcCritical5 7 2 7" xfId="32697"/>
    <cellStyle name="SAPBEXexcCritical5 7 2 8" xfId="49740"/>
    <cellStyle name="SAPBEXexcCritical5 7 20" xfId="32698"/>
    <cellStyle name="SAPBEXexcCritical5 7 21" xfId="32699"/>
    <cellStyle name="SAPBEXexcCritical5 7 22" xfId="32700"/>
    <cellStyle name="SAPBEXexcCritical5 7 23" xfId="32701"/>
    <cellStyle name="SAPBEXexcCritical5 7 24" xfId="32702"/>
    <cellStyle name="SAPBEXexcCritical5 7 25" xfId="32703"/>
    <cellStyle name="SAPBEXexcCritical5 7 26" xfId="32704"/>
    <cellStyle name="SAPBEXexcCritical5 7 27" xfId="32705"/>
    <cellStyle name="SAPBEXexcCritical5 7 28" xfId="48380"/>
    <cellStyle name="SAPBEXexcCritical5 7 29" xfId="49225"/>
    <cellStyle name="SAPBEXexcCritical5 7 3" xfId="32706"/>
    <cellStyle name="SAPBEXexcCritical5 7 4" xfId="32707"/>
    <cellStyle name="SAPBEXexcCritical5 7 5" xfId="32708"/>
    <cellStyle name="SAPBEXexcCritical5 7 6" xfId="32709"/>
    <cellStyle name="SAPBEXexcCritical5 7 7" xfId="32710"/>
    <cellStyle name="SAPBEXexcCritical5 7 8" xfId="32711"/>
    <cellStyle name="SAPBEXexcCritical5 7 9" xfId="32712"/>
    <cellStyle name="SAPBEXexcCritical5 8" xfId="844"/>
    <cellStyle name="SAPBEXexcCritical5 8 10" xfId="32713"/>
    <cellStyle name="SAPBEXexcCritical5 8 11" xfId="32714"/>
    <cellStyle name="SAPBEXexcCritical5 8 12" xfId="32715"/>
    <cellStyle name="SAPBEXexcCritical5 8 13" xfId="32716"/>
    <cellStyle name="SAPBEXexcCritical5 8 14" xfId="32717"/>
    <cellStyle name="SAPBEXexcCritical5 8 15" xfId="32718"/>
    <cellStyle name="SAPBEXexcCritical5 8 16" xfId="32719"/>
    <cellStyle name="SAPBEXexcCritical5 8 17" xfId="32720"/>
    <cellStyle name="SAPBEXexcCritical5 8 18" xfId="32721"/>
    <cellStyle name="SAPBEXexcCritical5 8 19" xfId="32722"/>
    <cellStyle name="SAPBEXexcCritical5 8 2" xfId="1829"/>
    <cellStyle name="SAPBEXexcCritical5 8 2 2" xfId="8903"/>
    <cellStyle name="SAPBEXexcCritical5 8 2 2 2" xfId="8904"/>
    <cellStyle name="SAPBEXexcCritical5 8 2 2 2 2" xfId="8905"/>
    <cellStyle name="SAPBEXexcCritical5 8 2 2 2 2 2" xfId="8906"/>
    <cellStyle name="SAPBEXexcCritical5 8 2 2 2 3" xfId="8907"/>
    <cellStyle name="SAPBEXexcCritical5 8 2 2 3" xfId="8908"/>
    <cellStyle name="SAPBEXexcCritical5 8 2 2 3 2" xfId="8909"/>
    <cellStyle name="SAPBEXexcCritical5 8 2 2 3 2 2" xfId="8910"/>
    <cellStyle name="SAPBEXexcCritical5 8 2 2 4" xfId="8911"/>
    <cellStyle name="SAPBEXexcCritical5 8 2 2 4 2" xfId="8912"/>
    <cellStyle name="SAPBEXexcCritical5 8 2 3" xfId="8913"/>
    <cellStyle name="SAPBEXexcCritical5 8 2 3 2" xfId="8914"/>
    <cellStyle name="SAPBEXexcCritical5 8 2 3 2 2" xfId="8915"/>
    <cellStyle name="SAPBEXexcCritical5 8 2 3 3" xfId="8916"/>
    <cellStyle name="SAPBEXexcCritical5 8 2 4" xfId="8917"/>
    <cellStyle name="SAPBEXexcCritical5 8 2 4 2" xfId="8918"/>
    <cellStyle name="SAPBEXexcCritical5 8 2 4 2 2" xfId="8919"/>
    <cellStyle name="SAPBEXexcCritical5 8 2 5" xfId="8920"/>
    <cellStyle name="SAPBEXexcCritical5 8 2 5 2" xfId="8921"/>
    <cellStyle name="SAPBEXexcCritical5 8 2 6" xfId="32723"/>
    <cellStyle name="SAPBEXexcCritical5 8 2 7" xfId="32724"/>
    <cellStyle name="SAPBEXexcCritical5 8 20" xfId="32725"/>
    <cellStyle name="SAPBEXexcCritical5 8 21" xfId="32726"/>
    <cellStyle name="SAPBEXexcCritical5 8 22" xfId="32727"/>
    <cellStyle name="SAPBEXexcCritical5 8 23" xfId="32728"/>
    <cellStyle name="SAPBEXexcCritical5 8 24" xfId="32729"/>
    <cellStyle name="SAPBEXexcCritical5 8 25" xfId="32730"/>
    <cellStyle name="SAPBEXexcCritical5 8 26" xfId="32731"/>
    <cellStyle name="SAPBEXexcCritical5 8 27" xfId="32732"/>
    <cellStyle name="SAPBEXexcCritical5 8 28" xfId="48381"/>
    <cellStyle name="SAPBEXexcCritical5 8 3" xfId="32733"/>
    <cellStyle name="SAPBEXexcCritical5 8 4" xfId="32734"/>
    <cellStyle name="SAPBEXexcCritical5 8 5" xfId="32735"/>
    <cellStyle name="SAPBEXexcCritical5 8 6" xfId="32736"/>
    <cellStyle name="SAPBEXexcCritical5 8 7" xfId="32737"/>
    <cellStyle name="SAPBEXexcCritical5 8 8" xfId="32738"/>
    <cellStyle name="SAPBEXexcCritical5 8 9" xfId="32739"/>
    <cellStyle name="SAPBEXexcCritical5 9" xfId="1830"/>
    <cellStyle name="SAPBEXexcCritical5 9 10" xfId="32740"/>
    <cellStyle name="SAPBEXexcCritical5 9 11" xfId="32741"/>
    <cellStyle name="SAPBEXexcCritical5 9 12" xfId="32742"/>
    <cellStyle name="SAPBEXexcCritical5 9 13" xfId="32743"/>
    <cellStyle name="SAPBEXexcCritical5 9 14" xfId="32744"/>
    <cellStyle name="SAPBEXexcCritical5 9 15" xfId="32745"/>
    <cellStyle name="SAPBEXexcCritical5 9 16" xfId="32746"/>
    <cellStyle name="SAPBEXexcCritical5 9 17" xfId="32747"/>
    <cellStyle name="SAPBEXexcCritical5 9 18" xfId="32748"/>
    <cellStyle name="SAPBEXexcCritical5 9 19" xfId="32749"/>
    <cellStyle name="SAPBEXexcCritical5 9 2" xfId="8922"/>
    <cellStyle name="SAPBEXexcCritical5 9 2 2" xfId="8923"/>
    <cellStyle name="SAPBEXexcCritical5 9 2 2 2" xfId="8924"/>
    <cellStyle name="SAPBEXexcCritical5 9 2 2 2 2" xfId="8925"/>
    <cellStyle name="SAPBEXexcCritical5 9 2 2 3" xfId="8926"/>
    <cellStyle name="SAPBEXexcCritical5 9 2 3" xfId="8927"/>
    <cellStyle name="SAPBEXexcCritical5 9 2 3 2" xfId="8928"/>
    <cellStyle name="SAPBEXexcCritical5 9 2 3 2 2" xfId="8929"/>
    <cellStyle name="SAPBEXexcCritical5 9 2 4" xfId="8930"/>
    <cellStyle name="SAPBEXexcCritical5 9 2 4 2" xfId="8931"/>
    <cellStyle name="SAPBEXexcCritical5 9 2 5" xfId="32750"/>
    <cellStyle name="SAPBEXexcCritical5 9 2 6" xfId="32751"/>
    <cellStyle name="SAPBEXexcCritical5 9 2 7" xfId="32752"/>
    <cellStyle name="SAPBEXexcCritical5 9 20" xfId="32753"/>
    <cellStyle name="SAPBEXexcCritical5 9 21" xfId="32754"/>
    <cellStyle name="SAPBEXexcCritical5 9 22" xfId="32755"/>
    <cellStyle name="SAPBEXexcCritical5 9 23" xfId="32756"/>
    <cellStyle name="SAPBEXexcCritical5 9 24" xfId="32757"/>
    <cellStyle name="SAPBEXexcCritical5 9 25" xfId="32758"/>
    <cellStyle name="SAPBEXexcCritical5 9 26" xfId="32759"/>
    <cellStyle name="SAPBEXexcCritical5 9 27" xfId="32760"/>
    <cellStyle name="SAPBEXexcCritical5 9 28" xfId="48382"/>
    <cellStyle name="SAPBEXexcCritical5 9 29" xfId="49719"/>
    <cellStyle name="SAPBEXexcCritical5 9 3" xfId="32761"/>
    <cellStyle name="SAPBEXexcCritical5 9 4" xfId="32762"/>
    <cellStyle name="SAPBEXexcCritical5 9 5" xfId="32763"/>
    <cellStyle name="SAPBEXexcCritical5 9 6" xfId="32764"/>
    <cellStyle name="SAPBEXexcCritical5 9 7" xfId="32765"/>
    <cellStyle name="SAPBEXexcCritical5 9 8" xfId="32766"/>
    <cellStyle name="SAPBEXexcCritical5 9 9" xfId="32767"/>
    <cellStyle name="SAPBEXexcCritical5_20120921_SF-grote-ronde-Liesbethdump2" xfId="429"/>
    <cellStyle name="SAPBEXexcCritical6" xfId="137"/>
    <cellStyle name="SAPBEXexcCritical6 10" xfId="8932"/>
    <cellStyle name="SAPBEXexcCritical6 10 2" xfId="8933"/>
    <cellStyle name="SAPBEXexcCritical6 10 2 2" xfId="8934"/>
    <cellStyle name="SAPBEXexcCritical6 10 2 2 2" xfId="8935"/>
    <cellStyle name="SAPBEXexcCritical6 10 2 3" xfId="8936"/>
    <cellStyle name="SAPBEXexcCritical6 10 3" xfId="8937"/>
    <cellStyle name="SAPBEXexcCritical6 10 3 2" xfId="8938"/>
    <cellStyle name="SAPBEXexcCritical6 10 3 2 2" xfId="8939"/>
    <cellStyle name="SAPBEXexcCritical6 10 4" xfId="8940"/>
    <cellStyle name="SAPBEXexcCritical6 10 4 2" xfId="8941"/>
    <cellStyle name="SAPBEXexcCritical6 10 5" xfId="32768"/>
    <cellStyle name="SAPBEXexcCritical6 10 6" xfId="32769"/>
    <cellStyle name="SAPBEXexcCritical6 10 7" xfId="32770"/>
    <cellStyle name="SAPBEXexcCritical6 11" xfId="32771"/>
    <cellStyle name="SAPBEXexcCritical6 12" xfId="32772"/>
    <cellStyle name="SAPBEXexcCritical6 13" xfId="32773"/>
    <cellStyle name="SAPBEXexcCritical6 14" xfId="32774"/>
    <cellStyle name="SAPBEXexcCritical6 15" xfId="32775"/>
    <cellStyle name="SAPBEXexcCritical6 16" xfId="32776"/>
    <cellStyle name="SAPBEXexcCritical6 17" xfId="32777"/>
    <cellStyle name="SAPBEXexcCritical6 18" xfId="32778"/>
    <cellStyle name="SAPBEXexcCritical6 19" xfId="32779"/>
    <cellStyle name="SAPBEXexcCritical6 2" xfId="430"/>
    <cellStyle name="SAPBEXexcCritical6 2 10" xfId="32780"/>
    <cellStyle name="SAPBEXexcCritical6 2 11" xfId="32781"/>
    <cellStyle name="SAPBEXexcCritical6 2 12" xfId="32782"/>
    <cellStyle name="SAPBEXexcCritical6 2 13" xfId="32783"/>
    <cellStyle name="SAPBEXexcCritical6 2 14" xfId="32784"/>
    <cellStyle name="SAPBEXexcCritical6 2 15" xfId="32785"/>
    <cellStyle name="SAPBEXexcCritical6 2 16" xfId="32786"/>
    <cellStyle name="SAPBEXexcCritical6 2 17" xfId="32787"/>
    <cellStyle name="SAPBEXexcCritical6 2 18" xfId="32788"/>
    <cellStyle name="SAPBEXexcCritical6 2 19" xfId="32789"/>
    <cellStyle name="SAPBEXexcCritical6 2 2" xfId="530"/>
    <cellStyle name="SAPBEXexcCritical6 2 2 10" xfId="32790"/>
    <cellStyle name="SAPBEXexcCritical6 2 2 11" xfId="32791"/>
    <cellStyle name="SAPBEXexcCritical6 2 2 12" xfId="32792"/>
    <cellStyle name="SAPBEXexcCritical6 2 2 13" xfId="32793"/>
    <cellStyle name="SAPBEXexcCritical6 2 2 14" xfId="32794"/>
    <cellStyle name="SAPBEXexcCritical6 2 2 15" xfId="32795"/>
    <cellStyle name="SAPBEXexcCritical6 2 2 16" xfId="32796"/>
    <cellStyle name="SAPBEXexcCritical6 2 2 17" xfId="32797"/>
    <cellStyle name="SAPBEXexcCritical6 2 2 18" xfId="32798"/>
    <cellStyle name="SAPBEXexcCritical6 2 2 19" xfId="32799"/>
    <cellStyle name="SAPBEXexcCritical6 2 2 2" xfId="864"/>
    <cellStyle name="SAPBEXexcCritical6 2 2 2 10" xfId="32800"/>
    <cellStyle name="SAPBEXexcCritical6 2 2 2 11" xfId="32801"/>
    <cellStyle name="SAPBEXexcCritical6 2 2 2 12" xfId="32802"/>
    <cellStyle name="SAPBEXexcCritical6 2 2 2 13" xfId="32803"/>
    <cellStyle name="SAPBEXexcCritical6 2 2 2 14" xfId="32804"/>
    <cellStyle name="SAPBEXexcCritical6 2 2 2 15" xfId="32805"/>
    <cellStyle name="SAPBEXexcCritical6 2 2 2 16" xfId="32806"/>
    <cellStyle name="SAPBEXexcCritical6 2 2 2 17" xfId="32807"/>
    <cellStyle name="SAPBEXexcCritical6 2 2 2 18" xfId="32808"/>
    <cellStyle name="SAPBEXexcCritical6 2 2 2 19" xfId="32809"/>
    <cellStyle name="SAPBEXexcCritical6 2 2 2 2" xfId="1831"/>
    <cellStyle name="SAPBEXexcCritical6 2 2 2 2 2" xfId="8942"/>
    <cellStyle name="SAPBEXexcCritical6 2 2 2 2 2 2" xfId="8943"/>
    <cellStyle name="SAPBEXexcCritical6 2 2 2 2 2 2 2" xfId="8944"/>
    <cellStyle name="SAPBEXexcCritical6 2 2 2 2 2 2 2 2" xfId="8945"/>
    <cellStyle name="SAPBEXexcCritical6 2 2 2 2 2 2 3" xfId="8946"/>
    <cellStyle name="SAPBEXexcCritical6 2 2 2 2 2 3" xfId="8947"/>
    <cellStyle name="SAPBEXexcCritical6 2 2 2 2 2 3 2" xfId="8948"/>
    <cellStyle name="SAPBEXexcCritical6 2 2 2 2 2 3 2 2" xfId="8949"/>
    <cellStyle name="SAPBEXexcCritical6 2 2 2 2 2 4" xfId="8950"/>
    <cellStyle name="SAPBEXexcCritical6 2 2 2 2 2 4 2" xfId="8951"/>
    <cellStyle name="SAPBEXexcCritical6 2 2 2 2 3" xfId="8952"/>
    <cellStyle name="SAPBEXexcCritical6 2 2 2 2 3 2" xfId="8953"/>
    <cellStyle name="SAPBEXexcCritical6 2 2 2 2 3 2 2" xfId="8954"/>
    <cellStyle name="SAPBEXexcCritical6 2 2 2 2 3 3" xfId="8955"/>
    <cellStyle name="SAPBEXexcCritical6 2 2 2 2 4" xfId="8956"/>
    <cellStyle name="SAPBEXexcCritical6 2 2 2 2 4 2" xfId="8957"/>
    <cellStyle name="SAPBEXexcCritical6 2 2 2 2 4 2 2" xfId="8958"/>
    <cellStyle name="SAPBEXexcCritical6 2 2 2 2 5" xfId="8959"/>
    <cellStyle name="SAPBEXexcCritical6 2 2 2 2 5 2" xfId="8960"/>
    <cellStyle name="SAPBEXexcCritical6 2 2 2 2 6" xfId="32810"/>
    <cellStyle name="SAPBEXexcCritical6 2 2 2 2 7" xfId="32811"/>
    <cellStyle name="SAPBEXexcCritical6 2 2 2 2 8" xfId="49744"/>
    <cellStyle name="SAPBEXexcCritical6 2 2 2 20" xfId="32812"/>
    <cellStyle name="SAPBEXexcCritical6 2 2 2 21" xfId="32813"/>
    <cellStyle name="SAPBEXexcCritical6 2 2 2 22" xfId="32814"/>
    <cellStyle name="SAPBEXexcCritical6 2 2 2 23" xfId="32815"/>
    <cellStyle name="SAPBEXexcCritical6 2 2 2 24" xfId="32816"/>
    <cellStyle name="SAPBEXexcCritical6 2 2 2 25" xfId="32817"/>
    <cellStyle name="SAPBEXexcCritical6 2 2 2 26" xfId="32818"/>
    <cellStyle name="SAPBEXexcCritical6 2 2 2 27" xfId="32819"/>
    <cellStyle name="SAPBEXexcCritical6 2 2 2 28" xfId="48383"/>
    <cellStyle name="SAPBEXexcCritical6 2 2 2 29" xfId="49229"/>
    <cellStyle name="SAPBEXexcCritical6 2 2 2 3" xfId="32820"/>
    <cellStyle name="SAPBEXexcCritical6 2 2 2 4" xfId="32821"/>
    <cellStyle name="SAPBEXexcCritical6 2 2 2 5" xfId="32822"/>
    <cellStyle name="SAPBEXexcCritical6 2 2 2 6" xfId="32823"/>
    <cellStyle name="SAPBEXexcCritical6 2 2 2 7" xfId="32824"/>
    <cellStyle name="SAPBEXexcCritical6 2 2 2 8" xfId="32825"/>
    <cellStyle name="SAPBEXexcCritical6 2 2 2 9" xfId="32826"/>
    <cellStyle name="SAPBEXexcCritical6 2 2 20" xfId="32827"/>
    <cellStyle name="SAPBEXexcCritical6 2 2 21" xfId="32828"/>
    <cellStyle name="SAPBEXexcCritical6 2 2 22" xfId="32829"/>
    <cellStyle name="SAPBEXexcCritical6 2 2 23" xfId="32830"/>
    <cellStyle name="SAPBEXexcCritical6 2 2 24" xfId="32831"/>
    <cellStyle name="SAPBEXexcCritical6 2 2 25" xfId="32832"/>
    <cellStyle name="SAPBEXexcCritical6 2 2 26" xfId="32833"/>
    <cellStyle name="SAPBEXexcCritical6 2 2 27" xfId="32834"/>
    <cellStyle name="SAPBEXexcCritical6 2 2 28" xfId="32835"/>
    <cellStyle name="SAPBEXexcCritical6 2 2 29" xfId="32836"/>
    <cellStyle name="SAPBEXexcCritical6 2 2 3" xfId="865"/>
    <cellStyle name="SAPBEXexcCritical6 2 2 3 10" xfId="32837"/>
    <cellStyle name="SAPBEXexcCritical6 2 2 3 11" xfId="32838"/>
    <cellStyle name="SAPBEXexcCritical6 2 2 3 12" xfId="32839"/>
    <cellStyle name="SAPBEXexcCritical6 2 2 3 13" xfId="32840"/>
    <cellStyle name="SAPBEXexcCritical6 2 2 3 14" xfId="32841"/>
    <cellStyle name="SAPBEXexcCritical6 2 2 3 15" xfId="32842"/>
    <cellStyle name="SAPBEXexcCritical6 2 2 3 16" xfId="32843"/>
    <cellStyle name="SAPBEXexcCritical6 2 2 3 17" xfId="32844"/>
    <cellStyle name="SAPBEXexcCritical6 2 2 3 18" xfId="32845"/>
    <cellStyle name="SAPBEXexcCritical6 2 2 3 19" xfId="32846"/>
    <cellStyle name="SAPBEXexcCritical6 2 2 3 2" xfId="1832"/>
    <cellStyle name="SAPBEXexcCritical6 2 2 3 2 2" xfId="8961"/>
    <cellStyle name="SAPBEXexcCritical6 2 2 3 2 2 2" xfId="8962"/>
    <cellStyle name="SAPBEXexcCritical6 2 2 3 2 2 2 2" xfId="8963"/>
    <cellStyle name="SAPBEXexcCritical6 2 2 3 2 2 2 2 2" xfId="8964"/>
    <cellStyle name="SAPBEXexcCritical6 2 2 3 2 2 2 3" xfId="8965"/>
    <cellStyle name="SAPBEXexcCritical6 2 2 3 2 2 3" xfId="8966"/>
    <cellStyle name="SAPBEXexcCritical6 2 2 3 2 2 3 2" xfId="8967"/>
    <cellStyle name="SAPBEXexcCritical6 2 2 3 2 2 3 2 2" xfId="8968"/>
    <cellStyle name="SAPBEXexcCritical6 2 2 3 2 2 4" xfId="8969"/>
    <cellStyle name="SAPBEXexcCritical6 2 2 3 2 2 4 2" xfId="8970"/>
    <cellStyle name="SAPBEXexcCritical6 2 2 3 2 3" xfId="8971"/>
    <cellStyle name="SAPBEXexcCritical6 2 2 3 2 3 2" xfId="8972"/>
    <cellStyle name="SAPBEXexcCritical6 2 2 3 2 3 2 2" xfId="8973"/>
    <cellStyle name="SAPBEXexcCritical6 2 2 3 2 3 3" xfId="8974"/>
    <cellStyle name="SAPBEXexcCritical6 2 2 3 2 4" xfId="8975"/>
    <cellStyle name="SAPBEXexcCritical6 2 2 3 2 4 2" xfId="8976"/>
    <cellStyle name="SAPBEXexcCritical6 2 2 3 2 4 2 2" xfId="8977"/>
    <cellStyle name="SAPBEXexcCritical6 2 2 3 2 5" xfId="8978"/>
    <cellStyle name="SAPBEXexcCritical6 2 2 3 2 5 2" xfId="8979"/>
    <cellStyle name="SAPBEXexcCritical6 2 2 3 2 6" xfId="32847"/>
    <cellStyle name="SAPBEXexcCritical6 2 2 3 2 7" xfId="32848"/>
    <cellStyle name="SAPBEXexcCritical6 2 2 3 2 8" xfId="49745"/>
    <cellStyle name="SAPBEXexcCritical6 2 2 3 20" xfId="32849"/>
    <cellStyle name="SAPBEXexcCritical6 2 2 3 21" xfId="32850"/>
    <cellStyle name="SAPBEXexcCritical6 2 2 3 22" xfId="32851"/>
    <cellStyle name="SAPBEXexcCritical6 2 2 3 23" xfId="32852"/>
    <cellStyle name="SAPBEXexcCritical6 2 2 3 24" xfId="32853"/>
    <cellStyle name="SAPBEXexcCritical6 2 2 3 25" xfId="32854"/>
    <cellStyle name="SAPBEXexcCritical6 2 2 3 26" xfId="32855"/>
    <cellStyle name="SAPBEXexcCritical6 2 2 3 27" xfId="32856"/>
    <cellStyle name="SAPBEXexcCritical6 2 2 3 28" xfId="48384"/>
    <cellStyle name="SAPBEXexcCritical6 2 2 3 29" xfId="49230"/>
    <cellStyle name="SAPBEXexcCritical6 2 2 3 3" xfId="32857"/>
    <cellStyle name="SAPBEXexcCritical6 2 2 3 4" xfId="32858"/>
    <cellStyle name="SAPBEXexcCritical6 2 2 3 5" xfId="32859"/>
    <cellStyle name="SAPBEXexcCritical6 2 2 3 6" xfId="32860"/>
    <cellStyle name="SAPBEXexcCritical6 2 2 3 7" xfId="32861"/>
    <cellStyle name="SAPBEXexcCritical6 2 2 3 8" xfId="32862"/>
    <cellStyle name="SAPBEXexcCritical6 2 2 3 9" xfId="32863"/>
    <cellStyle name="SAPBEXexcCritical6 2 2 30" xfId="32864"/>
    <cellStyle name="SAPBEXexcCritical6 2 2 31" xfId="32865"/>
    <cellStyle name="SAPBEXexcCritical6 2 2 32" xfId="32866"/>
    <cellStyle name="SAPBEXexcCritical6 2 2 33" xfId="48385"/>
    <cellStyle name="SAPBEXexcCritical6 2 2 34" xfId="49228"/>
    <cellStyle name="SAPBEXexcCritical6 2 2 4" xfId="866"/>
    <cellStyle name="SAPBEXexcCritical6 2 2 4 10" xfId="32867"/>
    <cellStyle name="SAPBEXexcCritical6 2 2 4 11" xfId="32868"/>
    <cellStyle name="SAPBEXexcCritical6 2 2 4 12" xfId="32869"/>
    <cellStyle name="SAPBEXexcCritical6 2 2 4 13" xfId="32870"/>
    <cellStyle name="SAPBEXexcCritical6 2 2 4 14" xfId="32871"/>
    <cellStyle name="SAPBEXexcCritical6 2 2 4 15" xfId="32872"/>
    <cellStyle name="SAPBEXexcCritical6 2 2 4 16" xfId="32873"/>
    <cellStyle name="SAPBEXexcCritical6 2 2 4 17" xfId="32874"/>
    <cellStyle name="SAPBEXexcCritical6 2 2 4 18" xfId="32875"/>
    <cellStyle name="SAPBEXexcCritical6 2 2 4 19" xfId="32876"/>
    <cellStyle name="SAPBEXexcCritical6 2 2 4 2" xfId="1833"/>
    <cellStyle name="SAPBEXexcCritical6 2 2 4 2 2" xfId="8980"/>
    <cellStyle name="SAPBEXexcCritical6 2 2 4 2 2 2" xfId="8981"/>
    <cellStyle name="SAPBEXexcCritical6 2 2 4 2 2 2 2" xfId="8982"/>
    <cellStyle name="SAPBEXexcCritical6 2 2 4 2 2 2 2 2" xfId="8983"/>
    <cellStyle name="SAPBEXexcCritical6 2 2 4 2 2 2 3" xfId="8984"/>
    <cellStyle name="SAPBEXexcCritical6 2 2 4 2 2 3" xfId="8985"/>
    <cellStyle name="SAPBEXexcCritical6 2 2 4 2 2 3 2" xfId="8986"/>
    <cellStyle name="SAPBEXexcCritical6 2 2 4 2 2 3 2 2" xfId="8987"/>
    <cellStyle name="SAPBEXexcCritical6 2 2 4 2 2 4" xfId="8988"/>
    <cellStyle name="SAPBEXexcCritical6 2 2 4 2 2 4 2" xfId="8989"/>
    <cellStyle name="SAPBEXexcCritical6 2 2 4 2 3" xfId="8990"/>
    <cellStyle name="SAPBEXexcCritical6 2 2 4 2 3 2" xfId="8991"/>
    <cellStyle name="SAPBEXexcCritical6 2 2 4 2 3 2 2" xfId="8992"/>
    <cellStyle name="SAPBEXexcCritical6 2 2 4 2 3 3" xfId="8993"/>
    <cellStyle name="SAPBEXexcCritical6 2 2 4 2 4" xfId="8994"/>
    <cellStyle name="SAPBEXexcCritical6 2 2 4 2 4 2" xfId="8995"/>
    <cellStyle name="SAPBEXexcCritical6 2 2 4 2 4 2 2" xfId="8996"/>
    <cellStyle name="SAPBEXexcCritical6 2 2 4 2 5" xfId="8997"/>
    <cellStyle name="SAPBEXexcCritical6 2 2 4 2 5 2" xfId="8998"/>
    <cellStyle name="SAPBEXexcCritical6 2 2 4 2 6" xfId="32877"/>
    <cellStyle name="SAPBEXexcCritical6 2 2 4 2 7" xfId="32878"/>
    <cellStyle name="SAPBEXexcCritical6 2 2 4 2 8" xfId="49746"/>
    <cellStyle name="SAPBEXexcCritical6 2 2 4 20" xfId="32879"/>
    <cellStyle name="SAPBEXexcCritical6 2 2 4 21" xfId="32880"/>
    <cellStyle name="SAPBEXexcCritical6 2 2 4 22" xfId="32881"/>
    <cellStyle name="SAPBEXexcCritical6 2 2 4 23" xfId="32882"/>
    <cellStyle name="SAPBEXexcCritical6 2 2 4 24" xfId="32883"/>
    <cellStyle name="SAPBEXexcCritical6 2 2 4 25" xfId="32884"/>
    <cellStyle name="SAPBEXexcCritical6 2 2 4 26" xfId="32885"/>
    <cellStyle name="SAPBEXexcCritical6 2 2 4 27" xfId="32886"/>
    <cellStyle name="SAPBEXexcCritical6 2 2 4 28" xfId="48386"/>
    <cellStyle name="SAPBEXexcCritical6 2 2 4 29" xfId="49231"/>
    <cellStyle name="SAPBEXexcCritical6 2 2 4 3" xfId="32887"/>
    <cellStyle name="SAPBEXexcCritical6 2 2 4 4" xfId="32888"/>
    <cellStyle name="SAPBEXexcCritical6 2 2 4 5" xfId="32889"/>
    <cellStyle name="SAPBEXexcCritical6 2 2 4 6" xfId="32890"/>
    <cellStyle name="SAPBEXexcCritical6 2 2 4 7" xfId="32891"/>
    <cellStyle name="SAPBEXexcCritical6 2 2 4 8" xfId="32892"/>
    <cellStyle name="SAPBEXexcCritical6 2 2 4 9" xfId="32893"/>
    <cellStyle name="SAPBEXexcCritical6 2 2 5" xfId="867"/>
    <cellStyle name="SAPBEXexcCritical6 2 2 5 10" xfId="32894"/>
    <cellStyle name="SAPBEXexcCritical6 2 2 5 11" xfId="32895"/>
    <cellStyle name="SAPBEXexcCritical6 2 2 5 12" xfId="32896"/>
    <cellStyle name="SAPBEXexcCritical6 2 2 5 13" xfId="32897"/>
    <cellStyle name="SAPBEXexcCritical6 2 2 5 14" xfId="32898"/>
    <cellStyle name="SAPBEXexcCritical6 2 2 5 15" xfId="32899"/>
    <cellStyle name="SAPBEXexcCritical6 2 2 5 16" xfId="32900"/>
    <cellStyle name="SAPBEXexcCritical6 2 2 5 17" xfId="32901"/>
    <cellStyle name="SAPBEXexcCritical6 2 2 5 18" xfId="32902"/>
    <cellStyle name="SAPBEXexcCritical6 2 2 5 19" xfId="32903"/>
    <cellStyle name="SAPBEXexcCritical6 2 2 5 2" xfId="1834"/>
    <cellStyle name="SAPBEXexcCritical6 2 2 5 2 2" xfId="8999"/>
    <cellStyle name="SAPBEXexcCritical6 2 2 5 2 2 2" xfId="9000"/>
    <cellStyle name="SAPBEXexcCritical6 2 2 5 2 2 2 2" xfId="9001"/>
    <cellStyle name="SAPBEXexcCritical6 2 2 5 2 2 2 2 2" xfId="9002"/>
    <cellStyle name="SAPBEXexcCritical6 2 2 5 2 2 2 3" xfId="9003"/>
    <cellStyle name="SAPBEXexcCritical6 2 2 5 2 2 3" xfId="9004"/>
    <cellStyle name="SAPBEXexcCritical6 2 2 5 2 2 3 2" xfId="9005"/>
    <cellStyle name="SAPBEXexcCritical6 2 2 5 2 2 3 2 2" xfId="9006"/>
    <cellStyle name="SAPBEXexcCritical6 2 2 5 2 2 4" xfId="9007"/>
    <cellStyle name="SAPBEXexcCritical6 2 2 5 2 2 4 2" xfId="9008"/>
    <cellStyle name="SAPBEXexcCritical6 2 2 5 2 3" xfId="9009"/>
    <cellStyle name="SAPBEXexcCritical6 2 2 5 2 3 2" xfId="9010"/>
    <cellStyle name="SAPBEXexcCritical6 2 2 5 2 3 2 2" xfId="9011"/>
    <cellStyle name="SAPBEXexcCritical6 2 2 5 2 3 3" xfId="9012"/>
    <cellStyle name="SAPBEXexcCritical6 2 2 5 2 4" xfId="9013"/>
    <cellStyle name="SAPBEXexcCritical6 2 2 5 2 4 2" xfId="9014"/>
    <cellStyle name="SAPBEXexcCritical6 2 2 5 2 4 2 2" xfId="9015"/>
    <cellStyle name="SAPBEXexcCritical6 2 2 5 2 5" xfId="9016"/>
    <cellStyle name="SAPBEXexcCritical6 2 2 5 2 5 2" xfId="9017"/>
    <cellStyle name="SAPBEXexcCritical6 2 2 5 2 6" xfId="32904"/>
    <cellStyle name="SAPBEXexcCritical6 2 2 5 2 7" xfId="32905"/>
    <cellStyle name="SAPBEXexcCritical6 2 2 5 2 8" xfId="49747"/>
    <cellStyle name="SAPBEXexcCritical6 2 2 5 20" xfId="32906"/>
    <cellStyle name="SAPBEXexcCritical6 2 2 5 21" xfId="32907"/>
    <cellStyle name="SAPBEXexcCritical6 2 2 5 22" xfId="32908"/>
    <cellStyle name="SAPBEXexcCritical6 2 2 5 23" xfId="32909"/>
    <cellStyle name="SAPBEXexcCritical6 2 2 5 24" xfId="32910"/>
    <cellStyle name="SAPBEXexcCritical6 2 2 5 25" xfId="32911"/>
    <cellStyle name="SAPBEXexcCritical6 2 2 5 26" xfId="32912"/>
    <cellStyle name="SAPBEXexcCritical6 2 2 5 27" xfId="32913"/>
    <cellStyle name="SAPBEXexcCritical6 2 2 5 28" xfId="48387"/>
    <cellStyle name="SAPBEXexcCritical6 2 2 5 29" xfId="49232"/>
    <cellStyle name="SAPBEXexcCritical6 2 2 5 3" xfId="32914"/>
    <cellStyle name="SAPBEXexcCritical6 2 2 5 4" xfId="32915"/>
    <cellStyle name="SAPBEXexcCritical6 2 2 5 5" xfId="32916"/>
    <cellStyle name="SAPBEXexcCritical6 2 2 5 6" xfId="32917"/>
    <cellStyle name="SAPBEXexcCritical6 2 2 5 7" xfId="32918"/>
    <cellStyle name="SAPBEXexcCritical6 2 2 5 8" xfId="32919"/>
    <cellStyle name="SAPBEXexcCritical6 2 2 5 9" xfId="32920"/>
    <cellStyle name="SAPBEXexcCritical6 2 2 6" xfId="868"/>
    <cellStyle name="SAPBEXexcCritical6 2 2 6 10" xfId="32921"/>
    <cellStyle name="SAPBEXexcCritical6 2 2 6 11" xfId="32922"/>
    <cellStyle name="SAPBEXexcCritical6 2 2 6 12" xfId="32923"/>
    <cellStyle name="SAPBEXexcCritical6 2 2 6 13" xfId="32924"/>
    <cellStyle name="SAPBEXexcCritical6 2 2 6 14" xfId="32925"/>
    <cellStyle name="SAPBEXexcCritical6 2 2 6 15" xfId="32926"/>
    <cellStyle name="SAPBEXexcCritical6 2 2 6 16" xfId="32927"/>
    <cellStyle name="SAPBEXexcCritical6 2 2 6 17" xfId="32928"/>
    <cellStyle name="SAPBEXexcCritical6 2 2 6 18" xfId="32929"/>
    <cellStyle name="SAPBEXexcCritical6 2 2 6 19" xfId="32930"/>
    <cellStyle name="SAPBEXexcCritical6 2 2 6 2" xfId="1835"/>
    <cellStyle name="SAPBEXexcCritical6 2 2 6 2 2" xfId="9018"/>
    <cellStyle name="SAPBEXexcCritical6 2 2 6 2 2 2" xfId="9019"/>
    <cellStyle name="SAPBEXexcCritical6 2 2 6 2 2 2 2" xfId="9020"/>
    <cellStyle name="SAPBEXexcCritical6 2 2 6 2 2 2 2 2" xfId="9021"/>
    <cellStyle name="SAPBEXexcCritical6 2 2 6 2 2 2 3" xfId="9022"/>
    <cellStyle name="SAPBEXexcCritical6 2 2 6 2 2 3" xfId="9023"/>
    <cellStyle name="SAPBEXexcCritical6 2 2 6 2 2 3 2" xfId="9024"/>
    <cellStyle name="SAPBEXexcCritical6 2 2 6 2 2 3 2 2" xfId="9025"/>
    <cellStyle name="SAPBEXexcCritical6 2 2 6 2 2 4" xfId="9026"/>
    <cellStyle name="SAPBEXexcCritical6 2 2 6 2 2 4 2" xfId="9027"/>
    <cellStyle name="SAPBEXexcCritical6 2 2 6 2 3" xfId="9028"/>
    <cellStyle name="SAPBEXexcCritical6 2 2 6 2 3 2" xfId="9029"/>
    <cellStyle name="SAPBEXexcCritical6 2 2 6 2 3 2 2" xfId="9030"/>
    <cellStyle name="SAPBEXexcCritical6 2 2 6 2 3 3" xfId="9031"/>
    <cellStyle name="SAPBEXexcCritical6 2 2 6 2 4" xfId="9032"/>
    <cellStyle name="SAPBEXexcCritical6 2 2 6 2 4 2" xfId="9033"/>
    <cellStyle name="SAPBEXexcCritical6 2 2 6 2 4 2 2" xfId="9034"/>
    <cellStyle name="SAPBEXexcCritical6 2 2 6 2 5" xfId="9035"/>
    <cellStyle name="SAPBEXexcCritical6 2 2 6 2 5 2" xfId="9036"/>
    <cellStyle name="SAPBEXexcCritical6 2 2 6 2 6" xfId="32931"/>
    <cellStyle name="SAPBEXexcCritical6 2 2 6 2 7" xfId="32932"/>
    <cellStyle name="SAPBEXexcCritical6 2 2 6 2 8" xfId="49748"/>
    <cellStyle name="SAPBEXexcCritical6 2 2 6 20" xfId="32933"/>
    <cellStyle name="SAPBEXexcCritical6 2 2 6 21" xfId="32934"/>
    <cellStyle name="SAPBEXexcCritical6 2 2 6 22" xfId="32935"/>
    <cellStyle name="SAPBEXexcCritical6 2 2 6 23" xfId="32936"/>
    <cellStyle name="SAPBEXexcCritical6 2 2 6 24" xfId="32937"/>
    <cellStyle name="SAPBEXexcCritical6 2 2 6 25" xfId="32938"/>
    <cellStyle name="SAPBEXexcCritical6 2 2 6 26" xfId="32939"/>
    <cellStyle name="SAPBEXexcCritical6 2 2 6 27" xfId="32940"/>
    <cellStyle name="SAPBEXexcCritical6 2 2 6 28" xfId="48388"/>
    <cellStyle name="SAPBEXexcCritical6 2 2 6 29" xfId="49233"/>
    <cellStyle name="SAPBEXexcCritical6 2 2 6 3" xfId="32941"/>
    <cellStyle name="SAPBEXexcCritical6 2 2 6 4" xfId="32942"/>
    <cellStyle name="SAPBEXexcCritical6 2 2 6 5" xfId="32943"/>
    <cellStyle name="SAPBEXexcCritical6 2 2 6 6" xfId="32944"/>
    <cellStyle name="SAPBEXexcCritical6 2 2 6 7" xfId="32945"/>
    <cellStyle name="SAPBEXexcCritical6 2 2 6 8" xfId="32946"/>
    <cellStyle name="SAPBEXexcCritical6 2 2 6 9" xfId="32947"/>
    <cellStyle name="SAPBEXexcCritical6 2 2 7" xfId="1836"/>
    <cellStyle name="SAPBEXexcCritical6 2 2 7 2" xfId="9037"/>
    <cellStyle name="SAPBEXexcCritical6 2 2 7 2 2" xfId="9038"/>
    <cellStyle name="SAPBEXexcCritical6 2 2 7 2 2 2" xfId="9039"/>
    <cellStyle name="SAPBEXexcCritical6 2 2 7 2 2 2 2" xfId="9040"/>
    <cellStyle name="SAPBEXexcCritical6 2 2 7 2 2 3" xfId="9041"/>
    <cellStyle name="SAPBEXexcCritical6 2 2 7 2 3" xfId="9042"/>
    <cellStyle name="SAPBEXexcCritical6 2 2 7 2 3 2" xfId="9043"/>
    <cellStyle name="SAPBEXexcCritical6 2 2 7 2 3 2 2" xfId="9044"/>
    <cellStyle name="SAPBEXexcCritical6 2 2 7 2 4" xfId="9045"/>
    <cellStyle name="SAPBEXexcCritical6 2 2 7 2 4 2" xfId="9046"/>
    <cellStyle name="SAPBEXexcCritical6 2 2 7 3" xfId="9047"/>
    <cellStyle name="SAPBEXexcCritical6 2 2 7 3 2" xfId="9048"/>
    <cellStyle name="SAPBEXexcCritical6 2 2 7 3 2 2" xfId="9049"/>
    <cellStyle name="SAPBEXexcCritical6 2 2 7 3 3" xfId="9050"/>
    <cellStyle name="SAPBEXexcCritical6 2 2 7 4" xfId="9051"/>
    <cellStyle name="SAPBEXexcCritical6 2 2 7 4 2" xfId="9052"/>
    <cellStyle name="SAPBEXexcCritical6 2 2 7 4 2 2" xfId="9053"/>
    <cellStyle name="SAPBEXexcCritical6 2 2 7 5" xfId="9054"/>
    <cellStyle name="SAPBEXexcCritical6 2 2 7 5 2" xfId="9055"/>
    <cellStyle name="SAPBEXexcCritical6 2 2 7 6" xfId="32948"/>
    <cellStyle name="SAPBEXexcCritical6 2 2 7 7" xfId="32949"/>
    <cellStyle name="SAPBEXexcCritical6 2 2 7 8" xfId="49743"/>
    <cellStyle name="SAPBEXexcCritical6 2 2 8" xfId="32950"/>
    <cellStyle name="SAPBEXexcCritical6 2 2 9" xfId="32951"/>
    <cellStyle name="SAPBEXexcCritical6 2 20" xfId="32952"/>
    <cellStyle name="SAPBEXexcCritical6 2 21" xfId="32953"/>
    <cellStyle name="SAPBEXexcCritical6 2 22" xfId="32954"/>
    <cellStyle name="SAPBEXexcCritical6 2 23" xfId="32955"/>
    <cellStyle name="SAPBEXexcCritical6 2 24" xfId="32956"/>
    <cellStyle name="SAPBEXexcCritical6 2 25" xfId="32957"/>
    <cellStyle name="SAPBEXexcCritical6 2 26" xfId="32958"/>
    <cellStyle name="SAPBEXexcCritical6 2 27" xfId="32959"/>
    <cellStyle name="SAPBEXexcCritical6 2 28" xfId="32960"/>
    <cellStyle name="SAPBEXexcCritical6 2 29" xfId="32961"/>
    <cellStyle name="SAPBEXexcCritical6 2 3" xfId="869"/>
    <cellStyle name="SAPBEXexcCritical6 2 3 10" xfId="32962"/>
    <cellStyle name="SAPBEXexcCritical6 2 3 11" xfId="32963"/>
    <cellStyle name="SAPBEXexcCritical6 2 3 12" xfId="32964"/>
    <cellStyle name="SAPBEXexcCritical6 2 3 13" xfId="32965"/>
    <cellStyle name="SAPBEXexcCritical6 2 3 14" xfId="32966"/>
    <cellStyle name="SAPBEXexcCritical6 2 3 15" xfId="32967"/>
    <cellStyle name="SAPBEXexcCritical6 2 3 16" xfId="32968"/>
    <cellStyle name="SAPBEXexcCritical6 2 3 17" xfId="32969"/>
    <cellStyle name="SAPBEXexcCritical6 2 3 18" xfId="32970"/>
    <cellStyle name="SAPBEXexcCritical6 2 3 19" xfId="32971"/>
    <cellStyle name="SAPBEXexcCritical6 2 3 2" xfId="1837"/>
    <cellStyle name="SAPBEXexcCritical6 2 3 2 2" xfId="9056"/>
    <cellStyle name="SAPBEXexcCritical6 2 3 2 2 2" xfId="9057"/>
    <cellStyle name="SAPBEXexcCritical6 2 3 2 2 2 2" xfId="9058"/>
    <cellStyle name="SAPBEXexcCritical6 2 3 2 2 2 2 2" xfId="9059"/>
    <cellStyle name="SAPBEXexcCritical6 2 3 2 2 2 3" xfId="9060"/>
    <cellStyle name="SAPBEXexcCritical6 2 3 2 2 3" xfId="9061"/>
    <cellStyle name="SAPBEXexcCritical6 2 3 2 2 3 2" xfId="9062"/>
    <cellStyle name="SAPBEXexcCritical6 2 3 2 2 3 2 2" xfId="9063"/>
    <cellStyle name="SAPBEXexcCritical6 2 3 2 2 4" xfId="9064"/>
    <cellStyle name="SAPBEXexcCritical6 2 3 2 2 4 2" xfId="9065"/>
    <cellStyle name="SAPBEXexcCritical6 2 3 2 3" xfId="9066"/>
    <cellStyle name="SAPBEXexcCritical6 2 3 2 3 2" xfId="9067"/>
    <cellStyle name="SAPBEXexcCritical6 2 3 2 3 2 2" xfId="9068"/>
    <cellStyle name="SAPBEXexcCritical6 2 3 2 3 3" xfId="9069"/>
    <cellStyle name="SAPBEXexcCritical6 2 3 2 4" xfId="9070"/>
    <cellStyle name="SAPBEXexcCritical6 2 3 2 4 2" xfId="9071"/>
    <cellStyle name="SAPBEXexcCritical6 2 3 2 4 2 2" xfId="9072"/>
    <cellStyle name="SAPBEXexcCritical6 2 3 2 5" xfId="9073"/>
    <cellStyle name="SAPBEXexcCritical6 2 3 2 5 2" xfId="9074"/>
    <cellStyle name="SAPBEXexcCritical6 2 3 2 6" xfId="32972"/>
    <cellStyle name="SAPBEXexcCritical6 2 3 2 7" xfId="32973"/>
    <cellStyle name="SAPBEXexcCritical6 2 3 2 8" xfId="49749"/>
    <cellStyle name="SAPBEXexcCritical6 2 3 20" xfId="32974"/>
    <cellStyle name="SAPBEXexcCritical6 2 3 21" xfId="32975"/>
    <cellStyle name="SAPBEXexcCritical6 2 3 22" xfId="32976"/>
    <cellStyle name="SAPBEXexcCritical6 2 3 23" xfId="32977"/>
    <cellStyle name="SAPBEXexcCritical6 2 3 24" xfId="32978"/>
    <cellStyle name="SAPBEXexcCritical6 2 3 25" xfId="32979"/>
    <cellStyle name="SAPBEXexcCritical6 2 3 26" xfId="32980"/>
    <cellStyle name="SAPBEXexcCritical6 2 3 27" xfId="32981"/>
    <cellStyle name="SAPBEXexcCritical6 2 3 28" xfId="48389"/>
    <cellStyle name="SAPBEXexcCritical6 2 3 29" xfId="49234"/>
    <cellStyle name="SAPBEXexcCritical6 2 3 3" xfId="32982"/>
    <cellStyle name="SAPBEXexcCritical6 2 3 4" xfId="32983"/>
    <cellStyle name="SAPBEXexcCritical6 2 3 5" xfId="32984"/>
    <cellStyle name="SAPBEXexcCritical6 2 3 6" xfId="32985"/>
    <cellStyle name="SAPBEXexcCritical6 2 3 7" xfId="32986"/>
    <cellStyle name="SAPBEXexcCritical6 2 3 8" xfId="32987"/>
    <cellStyle name="SAPBEXexcCritical6 2 3 9" xfId="32988"/>
    <cellStyle name="SAPBEXexcCritical6 2 30" xfId="32989"/>
    <cellStyle name="SAPBEXexcCritical6 2 31" xfId="32990"/>
    <cellStyle name="SAPBEXexcCritical6 2 32" xfId="32991"/>
    <cellStyle name="SAPBEXexcCritical6 2 33" xfId="48390"/>
    <cellStyle name="SAPBEXexcCritical6 2 34" xfId="49227"/>
    <cellStyle name="SAPBEXexcCritical6 2 4" xfId="870"/>
    <cellStyle name="SAPBEXexcCritical6 2 4 10" xfId="32992"/>
    <cellStyle name="SAPBEXexcCritical6 2 4 11" xfId="32993"/>
    <cellStyle name="SAPBEXexcCritical6 2 4 12" xfId="32994"/>
    <cellStyle name="SAPBEXexcCritical6 2 4 13" xfId="32995"/>
    <cellStyle name="SAPBEXexcCritical6 2 4 14" xfId="32996"/>
    <cellStyle name="SAPBEXexcCritical6 2 4 15" xfId="32997"/>
    <cellStyle name="SAPBEXexcCritical6 2 4 16" xfId="32998"/>
    <cellStyle name="SAPBEXexcCritical6 2 4 17" xfId="32999"/>
    <cellStyle name="SAPBEXexcCritical6 2 4 18" xfId="33000"/>
    <cellStyle name="SAPBEXexcCritical6 2 4 19" xfId="33001"/>
    <cellStyle name="SAPBEXexcCritical6 2 4 2" xfId="1838"/>
    <cellStyle name="SAPBEXexcCritical6 2 4 2 2" xfId="9075"/>
    <cellStyle name="SAPBEXexcCritical6 2 4 2 2 2" xfId="9076"/>
    <cellStyle name="SAPBEXexcCritical6 2 4 2 2 2 2" xfId="9077"/>
    <cellStyle name="SAPBEXexcCritical6 2 4 2 2 2 2 2" xfId="9078"/>
    <cellStyle name="SAPBEXexcCritical6 2 4 2 2 2 3" xfId="9079"/>
    <cellStyle name="SAPBEXexcCritical6 2 4 2 2 3" xfId="9080"/>
    <cellStyle name="SAPBEXexcCritical6 2 4 2 2 3 2" xfId="9081"/>
    <cellStyle name="SAPBEXexcCritical6 2 4 2 2 3 2 2" xfId="9082"/>
    <cellStyle name="SAPBEXexcCritical6 2 4 2 2 4" xfId="9083"/>
    <cellStyle name="SAPBEXexcCritical6 2 4 2 2 4 2" xfId="9084"/>
    <cellStyle name="SAPBEXexcCritical6 2 4 2 3" xfId="9085"/>
    <cellStyle name="SAPBEXexcCritical6 2 4 2 3 2" xfId="9086"/>
    <cellStyle name="SAPBEXexcCritical6 2 4 2 3 2 2" xfId="9087"/>
    <cellStyle name="SAPBEXexcCritical6 2 4 2 3 3" xfId="9088"/>
    <cellStyle name="SAPBEXexcCritical6 2 4 2 4" xfId="9089"/>
    <cellStyle name="SAPBEXexcCritical6 2 4 2 4 2" xfId="9090"/>
    <cellStyle name="SAPBEXexcCritical6 2 4 2 4 2 2" xfId="9091"/>
    <cellStyle name="SAPBEXexcCritical6 2 4 2 5" xfId="9092"/>
    <cellStyle name="SAPBEXexcCritical6 2 4 2 5 2" xfId="9093"/>
    <cellStyle name="SAPBEXexcCritical6 2 4 2 6" xfId="33002"/>
    <cellStyle name="SAPBEXexcCritical6 2 4 2 7" xfId="33003"/>
    <cellStyle name="SAPBEXexcCritical6 2 4 2 8" xfId="49750"/>
    <cellStyle name="SAPBEXexcCritical6 2 4 20" xfId="33004"/>
    <cellStyle name="SAPBEXexcCritical6 2 4 21" xfId="33005"/>
    <cellStyle name="SAPBEXexcCritical6 2 4 22" xfId="33006"/>
    <cellStyle name="SAPBEXexcCritical6 2 4 23" xfId="33007"/>
    <cellStyle name="SAPBEXexcCritical6 2 4 24" xfId="33008"/>
    <cellStyle name="SAPBEXexcCritical6 2 4 25" xfId="33009"/>
    <cellStyle name="SAPBEXexcCritical6 2 4 26" xfId="33010"/>
    <cellStyle name="SAPBEXexcCritical6 2 4 27" xfId="33011"/>
    <cellStyle name="SAPBEXexcCritical6 2 4 28" xfId="48391"/>
    <cellStyle name="SAPBEXexcCritical6 2 4 29" xfId="49235"/>
    <cellStyle name="SAPBEXexcCritical6 2 4 3" xfId="33012"/>
    <cellStyle name="SAPBEXexcCritical6 2 4 4" xfId="33013"/>
    <cellStyle name="SAPBEXexcCritical6 2 4 5" xfId="33014"/>
    <cellStyle name="SAPBEXexcCritical6 2 4 6" xfId="33015"/>
    <cellStyle name="SAPBEXexcCritical6 2 4 7" xfId="33016"/>
    <cellStyle name="SAPBEXexcCritical6 2 4 8" xfId="33017"/>
    <cellStyle name="SAPBEXexcCritical6 2 4 9" xfId="33018"/>
    <cellStyle name="SAPBEXexcCritical6 2 5" xfId="871"/>
    <cellStyle name="SAPBEXexcCritical6 2 5 10" xfId="33019"/>
    <cellStyle name="SAPBEXexcCritical6 2 5 11" xfId="33020"/>
    <cellStyle name="SAPBEXexcCritical6 2 5 12" xfId="33021"/>
    <cellStyle name="SAPBEXexcCritical6 2 5 13" xfId="33022"/>
    <cellStyle name="SAPBEXexcCritical6 2 5 14" xfId="33023"/>
    <cellStyle name="SAPBEXexcCritical6 2 5 15" xfId="33024"/>
    <cellStyle name="SAPBEXexcCritical6 2 5 16" xfId="33025"/>
    <cellStyle name="SAPBEXexcCritical6 2 5 17" xfId="33026"/>
    <cellStyle name="SAPBEXexcCritical6 2 5 18" xfId="33027"/>
    <cellStyle name="SAPBEXexcCritical6 2 5 19" xfId="33028"/>
    <cellStyle name="SAPBEXexcCritical6 2 5 2" xfId="1839"/>
    <cellStyle name="SAPBEXexcCritical6 2 5 2 2" xfId="9094"/>
    <cellStyle name="SAPBEXexcCritical6 2 5 2 2 2" xfId="9095"/>
    <cellStyle name="SAPBEXexcCritical6 2 5 2 2 2 2" xfId="9096"/>
    <cellStyle name="SAPBEXexcCritical6 2 5 2 2 2 2 2" xfId="9097"/>
    <cellStyle name="SAPBEXexcCritical6 2 5 2 2 2 3" xfId="9098"/>
    <cellStyle name="SAPBEXexcCritical6 2 5 2 2 3" xfId="9099"/>
    <cellStyle name="SAPBEXexcCritical6 2 5 2 2 3 2" xfId="9100"/>
    <cellStyle name="SAPBEXexcCritical6 2 5 2 2 3 2 2" xfId="9101"/>
    <cellStyle name="SAPBEXexcCritical6 2 5 2 2 4" xfId="9102"/>
    <cellStyle name="SAPBEXexcCritical6 2 5 2 2 4 2" xfId="9103"/>
    <cellStyle name="SAPBEXexcCritical6 2 5 2 3" xfId="9104"/>
    <cellStyle name="SAPBEXexcCritical6 2 5 2 3 2" xfId="9105"/>
    <cellStyle name="SAPBEXexcCritical6 2 5 2 3 2 2" xfId="9106"/>
    <cellStyle name="SAPBEXexcCritical6 2 5 2 3 3" xfId="9107"/>
    <cellStyle name="SAPBEXexcCritical6 2 5 2 4" xfId="9108"/>
    <cellStyle name="SAPBEXexcCritical6 2 5 2 4 2" xfId="9109"/>
    <cellStyle name="SAPBEXexcCritical6 2 5 2 4 2 2" xfId="9110"/>
    <cellStyle name="SAPBEXexcCritical6 2 5 2 5" xfId="9111"/>
    <cellStyle name="SAPBEXexcCritical6 2 5 2 5 2" xfId="9112"/>
    <cellStyle name="SAPBEXexcCritical6 2 5 2 6" xfId="33029"/>
    <cellStyle name="SAPBEXexcCritical6 2 5 2 7" xfId="33030"/>
    <cellStyle name="SAPBEXexcCritical6 2 5 2 8" xfId="49751"/>
    <cellStyle name="SAPBEXexcCritical6 2 5 20" xfId="33031"/>
    <cellStyle name="SAPBEXexcCritical6 2 5 21" xfId="33032"/>
    <cellStyle name="SAPBEXexcCritical6 2 5 22" xfId="33033"/>
    <cellStyle name="SAPBEXexcCritical6 2 5 23" xfId="33034"/>
    <cellStyle name="SAPBEXexcCritical6 2 5 24" xfId="33035"/>
    <cellStyle name="SAPBEXexcCritical6 2 5 25" xfId="33036"/>
    <cellStyle name="SAPBEXexcCritical6 2 5 26" xfId="33037"/>
    <cellStyle name="SAPBEXexcCritical6 2 5 27" xfId="33038"/>
    <cellStyle name="SAPBEXexcCritical6 2 5 28" xfId="48392"/>
    <cellStyle name="SAPBEXexcCritical6 2 5 29" xfId="49236"/>
    <cellStyle name="SAPBEXexcCritical6 2 5 3" xfId="33039"/>
    <cellStyle name="SAPBEXexcCritical6 2 5 4" xfId="33040"/>
    <cellStyle name="SAPBEXexcCritical6 2 5 5" xfId="33041"/>
    <cellStyle name="SAPBEXexcCritical6 2 5 6" xfId="33042"/>
    <cellStyle name="SAPBEXexcCritical6 2 5 7" xfId="33043"/>
    <cellStyle name="SAPBEXexcCritical6 2 5 8" xfId="33044"/>
    <cellStyle name="SAPBEXexcCritical6 2 5 9" xfId="33045"/>
    <cellStyle name="SAPBEXexcCritical6 2 6" xfId="872"/>
    <cellStyle name="SAPBEXexcCritical6 2 6 10" xfId="33046"/>
    <cellStyle name="SAPBEXexcCritical6 2 6 11" xfId="33047"/>
    <cellStyle name="SAPBEXexcCritical6 2 6 12" xfId="33048"/>
    <cellStyle name="SAPBEXexcCritical6 2 6 13" xfId="33049"/>
    <cellStyle name="SAPBEXexcCritical6 2 6 14" xfId="33050"/>
    <cellStyle name="SAPBEXexcCritical6 2 6 15" xfId="33051"/>
    <cellStyle name="SAPBEXexcCritical6 2 6 16" xfId="33052"/>
    <cellStyle name="SAPBEXexcCritical6 2 6 17" xfId="33053"/>
    <cellStyle name="SAPBEXexcCritical6 2 6 18" xfId="33054"/>
    <cellStyle name="SAPBEXexcCritical6 2 6 19" xfId="33055"/>
    <cellStyle name="SAPBEXexcCritical6 2 6 2" xfId="1840"/>
    <cellStyle name="SAPBEXexcCritical6 2 6 2 2" xfId="9113"/>
    <cellStyle name="SAPBEXexcCritical6 2 6 2 2 2" xfId="9114"/>
    <cellStyle name="SAPBEXexcCritical6 2 6 2 2 2 2" xfId="9115"/>
    <cellStyle name="SAPBEXexcCritical6 2 6 2 2 2 2 2" xfId="9116"/>
    <cellStyle name="SAPBEXexcCritical6 2 6 2 2 2 3" xfId="9117"/>
    <cellStyle name="SAPBEXexcCritical6 2 6 2 2 3" xfId="9118"/>
    <cellStyle name="SAPBEXexcCritical6 2 6 2 2 3 2" xfId="9119"/>
    <cellStyle name="SAPBEXexcCritical6 2 6 2 2 3 2 2" xfId="9120"/>
    <cellStyle name="SAPBEXexcCritical6 2 6 2 2 4" xfId="9121"/>
    <cellStyle name="SAPBEXexcCritical6 2 6 2 2 4 2" xfId="9122"/>
    <cellStyle name="SAPBEXexcCritical6 2 6 2 3" xfId="9123"/>
    <cellStyle name="SAPBEXexcCritical6 2 6 2 3 2" xfId="9124"/>
    <cellStyle name="SAPBEXexcCritical6 2 6 2 3 2 2" xfId="9125"/>
    <cellStyle name="SAPBEXexcCritical6 2 6 2 3 3" xfId="9126"/>
    <cellStyle name="SAPBEXexcCritical6 2 6 2 4" xfId="9127"/>
    <cellStyle name="SAPBEXexcCritical6 2 6 2 4 2" xfId="9128"/>
    <cellStyle name="SAPBEXexcCritical6 2 6 2 4 2 2" xfId="9129"/>
    <cellStyle name="SAPBEXexcCritical6 2 6 2 5" xfId="9130"/>
    <cellStyle name="SAPBEXexcCritical6 2 6 2 5 2" xfId="9131"/>
    <cellStyle name="SAPBEXexcCritical6 2 6 2 6" xfId="33056"/>
    <cellStyle name="SAPBEXexcCritical6 2 6 2 7" xfId="33057"/>
    <cellStyle name="SAPBEXexcCritical6 2 6 2 8" xfId="49752"/>
    <cellStyle name="SAPBEXexcCritical6 2 6 20" xfId="33058"/>
    <cellStyle name="SAPBEXexcCritical6 2 6 21" xfId="33059"/>
    <cellStyle name="SAPBEXexcCritical6 2 6 22" xfId="33060"/>
    <cellStyle name="SAPBEXexcCritical6 2 6 23" xfId="33061"/>
    <cellStyle name="SAPBEXexcCritical6 2 6 24" xfId="33062"/>
    <cellStyle name="SAPBEXexcCritical6 2 6 25" xfId="33063"/>
    <cellStyle name="SAPBEXexcCritical6 2 6 26" xfId="33064"/>
    <cellStyle name="SAPBEXexcCritical6 2 6 27" xfId="33065"/>
    <cellStyle name="SAPBEXexcCritical6 2 6 28" xfId="48393"/>
    <cellStyle name="SAPBEXexcCritical6 2 6 29" xfId="49237"/>
    <cellStyle name="SAPBEXexcCritical6 2 6 3" xfId="33066"/>
    <cellStyle name="SAPBEXexcCritical6 2 6 4" xfId="33067"/>
    <cellStyle name="SAPBEXexcCritical6 2 6 5" xfId="33068"/>
    <cellStyle name="SAPBEXexcCritical6 2 6 6" xfId="33069"/>
    <cellStyle name="SAPBEXexcCritical6 2 6 7" xfId="33070"/>
    <cellStyle name="SAPBEXexcCritical6 2 6 8" xfId="33071"/>
    <cellStyle name="SAPBEXexcCritical6 2 6 9" xfId="33072"/>
    <cellStyle name="SAPBEXexcCritical6 2 7" xfId="1841"/>
    <cellStyle name="SAPBEXexcCritical6 2 7 2" xfId="9132"/>
    <cellStyle name="SAPBEXexcCritical6 2 7 2 2" xfId="9133"/>
    <cellStyle name="SAPBEXexcCritical6 2 7 2 2 2" xfId="9134"/>
    <cellStyle name="SAPBEXexcCritical6 2 7 2 2 2 2" xfId="9135"/>
    <cellStyle name="SAPBEXexcCritical6 2 7 2 2 3" xfId="9136"/>
    <cellStyle name="SAPBEXexcCritical6 2 7 2 3" xfId="9137"/>
    <cellStyle name="SAPBEXexcCritical6 2 7 2 3 2" xfId="9138"/>
    <cellStyle name="SAPBEXexcCritical6 2 7 2 3 2 2" xfId="9139"/>
    <cellStyle name="SAPBEXexcCritical6 2 7 2 4" xfId="9140"/>
    <cellStyle name="SAPBEXexcCritical6 2 7 2 4 2" xfId="9141"/>
    <cellStyle name="SAPBEXexcCritical6 2 7 3" xfId="9142"/>
    <cellStyle name="SAPBEXexcCritical6 2 7 3 2" xfId="9143"/>
    <cellStyle name="SAPBEXexcCritical6 2 7 3 2 2" xfId="9144"/>
    <cellStyle name="SAPBEXexcCritical6 2 7 3 3" xfId="9145"/>
    <cellStyle name="SAPBEXexcCritical6 2 7 4" xfId="9146"/>
    <cellStyle name="SAPBEXexcCritical6 2 7 4 2" xfId="9147"/>
    <cellStyle name="SAPBEXexcCritical6 2 7 4 2 2" xfId="9148"/>
    <cellStyle name="SAPBEXexcCritical6 2 7 5" xfId="9149"/>
    <cellStyle name="SAPBEXexcCritical6 2 7 5 2" xfId="9150"/>
    <cellStyle name="SAPBEXexcCritical6 2 7 6" xfId="33073"/>
    <cellStyle name="SAPBEXexcCritical6 2 7 7" xfId="33074"/>
    <cellStyle name="SAPBEXexcCritical6 2 7 8" xfId="49742"/>
    <cellStyle name="SAPBEXexcCritical6 2 8" xfId="33075"/>
    <cellStyle name="SAPBEXexcCritical6 2 9" xfId="33076"/>
    <cellStyle name="SAPBEXexcCritical6 20" xfId="33077"/>
    <cellStyle name="SAPBEXexcCritical6 21" xfId="33078"/>
    <cellStyle name="SAPBEXexcCritical6 22" xfId="33079"/>
    <cellStyle name="SAPBEXexcCritical6 23" xfId="33080"/>
    <cellStyle name="SAPBEXexcCritical6 24" xfId="33081"/>
    <cellStyle name="SAPBEXexcCritical6 25" xfId="33082"/>
    <cellStyle name="SAPBEXexcCritical6 26" xfId="33083"/>
    <cellStyle name="SAPBEXexcCritical6 27" xfId="33084"/>
    <cellStyle name="SAPBEXexcCritical6 28" xfId="33085"/>
    <cellStyle name="SAPBEXexcCritical6 29" xfId="33086"/>
    <cellStyle name="SAPBEXexcCritical6 3" xfId="531"/>
    <cellStyle name="SAPBEXexcCritical6 3 10" xfId="33087"/>
    <cellStyle name="SAPBEXexcCritical6 3 11" xfId="33088"/>
    <cellStyle name="SAPBEXexcCritical6 3 12" xfId="33089"/>
    <cellStyle name="SAPBEXexcCritical6 3 13" xfId="33090"/>
    <cellStyle name="SAPBEXexcCritical6 3 14" xfId="33091"/>
    <cellStyle name="SAPBEXexcCritical6 3 15" xfId="33092"/>
    <cellStyle name="SAPBEXexcCritical6 3 16" xfId="33093"/>
    <cellStyle name="SAPBEXexcCritical6 3 17" xfId="33094"/>
    <cellStyle name="SAPBEXexcCritical6 3 18" xfId="33095"/>
    <cellStyle name="SAPBEXexcCritical6 3 19" xfId="33096"/>
    <cellStyle name="SAPBEXexcCritical6 3 2" xfId="873"/>
    <cellStyle name="SAPBEXexcCritical6 3 2 10" xfId="33097"/>
    <cellStyle name="SAPBEXexcCritical6 3 2 11" xfId="33098"/>
    <cellStyle name="SAPBEXexcCritical6 3 2 12" xfId="33099"/>
    <cellStyle name="SAPBEXexcCritical6 3 2 13" xfId="33100"/>
    <cellStyle name="SAPBEXexcCritical6 3 2 14" xfId="33101"/>
    <cellStyle name="SAPBEXexcCritical6 3 2 15" xfId="33102"/>
    <cellStyle name="SAPBEXexcCritical6 3 2 16" xfId="33103"/>
    <cellStyle name="SAPBEXexcCritical6 3 2 17" xfId="33104"/>
    <cellStyle name="SAPBEXexcCritical6 3 2 18" xfId="33105"/>
    <cellStyle name="SAPBEXexcCritical6 3 2 19" xfId="33106"/>
    <cellStyle name="SAPBEXexcCritical6 3 2 2" xfId="1842"/>
    <cellStyle name="SAPBEXexcCritical6 3 2 2 2" xfId="9151"/>
    <cellStyle name="SAPBEXexcCritical6 3 2 2 2 2" xfId="9152"/>
    <cellStyle name="SAPBEXexcCritical6 3 2 2 2 2 2" xfId="9153"/>
    <cellStyle name="SAPBEXexcCritical6 3 2 2 2 2 2 2" xfId="9154"/>
    <cellStyle name="SAPBEXexcCritical6 3 2 2 2 2 3" xfId="9155"/>
    <cellStyle name="SAPBEXexcCritical6 3 2 2 2 3" xfId="9156"/>
    <cellStyle name="SAPBEXexcCritical6 3 2 2 2 3 2" xfId="9157"/>
    <cellStyle name="SAPBEXexcCritical6 3 2 2 2 3 2 2" xfId="9158"/>
    <cellStyle name="SAPBEXexcCritical6 3 2 2 2 4" xfId="9159"/>
    <cellStyle name="SAPBEXexcCritical6 3 2 2 2 4 2" xfId="9160"/>
    <cellStyle name="SAPBEXexcCritical6 3 2 2 3" xfId="9161"/>
    <cellStyle name="SAPBEXexcCritical6 3 2 2 3 2" xfId="9162"/>
    <cellStyle name="SAPBEXexcCritical6 3 2 2 3 2 2" xfId="9163"/>
    <cellStyle name="SAPBEXexcCritical6 3 2 2 3 3" xfId="9164"/>
    <cellStyle name="SAPBEXexcCritical6 3 2 2 4" xfId="9165"/>
    <cellStyle name="SAPBEXexcCritical6 3 2 2 4 2" xfId="9166"/>
    <cellStyle name="SAPBEXexcCritical6 3 2 2 4 2 2" xfId="9167"/>
    <cellStyle name="SAPBEXexcCritical6 3 2 2 5" xfId="9168"/>
    <cellStyle name="SAPBEXexcCritical6 3 2 2 5 2" xfId="9169"/>
    <cellStyle name="SAPBEXexcCritical6 3 2 2 6" xfId="33107"/>
    <cellStyle name="SAPBEXexcCritical6 3 2 2 7" xfId="33108"/>
    <cellStyle name="SAPBEXexcCritical6 3 2 2 8" xfId="49754"/>
    <cellStyle name="SAPBEXexcCritical6 3 2 20" xfId="33109"/>
    <cellStyle name="SAPBEXexcCritical6 3 2 21" xfId="33110"/>
    <cellStyle name="SAPBEXexcCritical6 3 2 22" xfId="33111"/>
    <cellStyle name="SAPBEXexcCritical6 3 2 23" xfId="33112"/>
    <cellStyle name="SAPBEXexcCritical6 3 2 24" xfId="33113"/>
    <cellStyle name="SAPBEXexcCritical6 3 2 25" xfId="33114"/>
    <cellStyle name="SAPBEXexcCritical6 3 2 26" xfId="33115"/>
    <cellStyle name="SAPBEXexcCritical6 3 2 27" xfId="33116"/>
    <cellStyle name="SAPBEXexcCritical6 3 2 28" xfId="48394"/>
    <cellStyle name="SAPBEXexcCritical6 3 2 29" xfId="49239"/>
    <cellStyle name="SAPBEXexcCritical6 3 2 3" xfId="33117"/>
    <cellStyle name="SAPBEXexcCritical6 3 2 4" xfId="33118"/>
    <cellStyle name="SAPBEXexcCritical6 3 2 5" xfId="33119"/>
    <cellStyle name="SAPBEXexcCritical6 3 2 6" xfId="33120"/>
    <cellStyle name="SAPBEXexcCritical6 3 2 7" xfId="33121"/>
    <cellStyle name="SAPBEXexcCritical6 3 2 8" xfId="33122"/>
    <cellStyle name="SAPBEXexcCritical6 3 2 9" xfId="33123"/>
    <cellStyle name="SAPBEXexcCritical6 3 20" xfId="33124"/>
    <cellStyle name="SAPBEXexcCritical6 3 21" xfId="33125"/>
    <cellStyle name="SAPBEXexcCritical6 3 22" xfId="33126"/>
    <cellStyle name="SAPBEXexcCritical6 3 23" xfId="33127"/>
    <cellStyle name="SAPBEXexcCritical6 3 24" xfId="33128"/>
    <cellStyle name="SAPBEXexcCritical6 3 25" xfId="33129"/>
    <cellStyle name="SAPBEXexcCritical6 3 26" xfId="33130"/>
    <cellStyle name="SAPBEXexcCritical6 3 27" xfId="33131"/>
    <cellStyle name="SAPBEXexcCritical6 3 28" xfId="33132"/>
    <cellStyle name="SAPBEXexcCritical6 3 29" xfId="33133"/>
    <cellStyle name="SAPBEXexcCritical6 3 3" xfId="874"/>
    <cellStyle name="SAPBEXexcCritical6 3 3 10" xfId="33134"/>
    <cellStyle name="SAPBEXexcCritical6 3 3 11" xfId="33135"/>
    <cellStyle name="SAPBEXexcCritical6 3 3 12" xfId="33136"/>
    <cellStyle name="SAPBEXexcCritical6 3 3 13" xfId="33137"/>
    <cellStyle name="SAPBEXexcCritical6 3 3 14" xfId="33138"/>
    <cellStyle name="SAPBEXexcCritical6 3 3 15" xfId="33139"/>
    <cellStyle name="SAPBEXexcCritical6 3 3 16" xfId="33140"/>
    <cellStyle name="SAPBEXexcCritical6 3 3 17" xfId="33141"/>
    <cellStyle name="SAPBEXexcCritical6 3 3 18" xfId="33142"/>
    <cellStyle name="SAPBEXexcCritical6 3 3 19" xfId="33143"/>
    <cellStyle name="SAPBEXexcCritical6 3 3 2" xfId="1843"/>
    <cellStyle name="SAPBEXexcCritical6 3 3 2 2" xfId="9170"/>
    <cellStyle name="SAPBEXexcCritical6 3 3 2 2 2" xfId="9171"/>
    <cellStyle name="SAPBEXexcCritical6 3 3 2 2 2 2" xfId="9172"/>
    <cellStyle name="SAPBEXexcCritical6 3 3 2 2 2 2 2" xfId="9173"/>
    <cellStyle name="SAPBEXexcCritical6 3 3 2 2 2 3" xfId="9174"/>
    <cellStyle name="SAPBEXexcCritical6 3 3 2 2 3" xfId="9175"/>
    <cellStyle name="SAPBEXexcCritical6 3 3 2 2 3 2" xfId="9176"/>
    <cellStyle name="SAPBEXexcCritical6 3 3 2 2 3 2 2" xfId="9177"/>
    <cellStyle name="SAPBEXexcCritical6 3 3 2 2 4" xfId="9178"/>
    <cellStyle name="SAPBEXexcCritical6 3 3 2 2 4 2" xfId="9179"/>
    <cellStyle name="SAPBEXexcCritical6 3 3 2 3" xfId="9180"/>
    <cellStyle name="SAPBEXexcCritical6 3 3 2 3 2" xfId="9181"/>
    <cellStyle name="SAPBEXexcCritical6 3 3 2 3 2 2" xfId="9182"/>
    <cellStyle name="SAPBEXexcCritical6 3 3 2 3 3" xfId="9183"/>
    <cellStyle name="SAPBEXexcCritical6 3 3 2 4" xfId="9184"/>
    <cellStyle name="SAPBEXexcCritical6 3 3 2 4 2" xfId="9185"/>
    <cellStyle name="SAPBEXexcCritical6 3 3 2 4 2 2" xfId="9186"/>
    <cellStyle name="SAPBEXexcCritical6 3 3 2 5" xfId="9187"/>
    <cellStyle name="SAPBEXexcCritical6 3 3 2 5 2" xfId="9188"/>
    <cellStyle name="SAPBEXexcCritical6 3 3 2 6" xfId="33144"/>
    <cellStyle name="SAPBEXexcCritical6 3 3 2 7" xfId="33145"/>
    <cellStyle name="SAPBEXexcCritical6 3 3 2 8" xfId="49755"/>
    <cellStyle name="SAPBEXexcCritical6 3 3 20" xfId="33146"/>
    <cellStyle name="SAPBEXexcCritical6 3 3 21" xfId="33147"/>
    <cellStyle name="SAPBEXexcCritical6 3 3 22" xfId="33148"/>
    <cellStyle name="SAPBEXexcCritical6 3 3 23" xfId="33149"/>
    <cellStyle name="SAPBEXexcCritical6 3 3 24" xfId="33150"/>
    <cellStyle name="SAPBEXexcCritical6 3 3 25" xfId="33151"/>
    <cellStyle name="SAPBEXexcCritical6 3 3 26" xfId="33152"/>
    <cellStyle name="SAPBEXexcCritical6 3 3 27" xfId="33153"/>
    <cellStyle name="SAPBEXexcCritical6 3 3 28" xfId="48395"/>
    <cellStyle name="SAPBEXexcCritical6 3 3 29" xfId="49240"/>
    <cellStyle name="SAPBEXexcCritical6 3 3 3" xfId="33154"/>
    <cellStyle name="SAPBEXexcCritical6 3 3 4" xfId="33155"/>
    <cellStyle name="SAPBEXexcCritical6 3 3 5" xfId="33156"/>
    <cellStyle name="SAPBEXexcCritical6 3 3 6" xfId="33157"/>
    <cellStyle name="SAPBEXexcCritical6 3 3 7" xfId="33158"/>
    <cellStyle name="SAPBEXexcCritical6 3 3 8" xfId="33159"/>
    <cellStyle name="SAPBEXexcCritical6 3 3 9" xfId="33160"/>
    <cellStyle name="SAPBEXexcCritical6 3 30" xfId="33161"/>
    <cellStyle name="SAPBEXexcCritical6 3 31" xfId="33162"/>
    <cellStyle name="SAPBEXexcCritical6 3 32" xfId="33163"/>
    <cellStyle name="SAPBEXexcCritical6 3 33" xfId="48396"/>
    <cellStyle name="SAPBEXexcCritical6 3 34" xfId="49238"/>
    <cellStyle name="SAPBEXexcCritical6 3 4" xfId="875"/>
    <cellStyle name="SAPBEXexcCritical6 3 4 10" xfId="33164"/>
    <cellStyle name="SAPBEXexcCritical6 3 4 11" xfId="33165"/>
    <cellStyle name="SAPBEXexcCritical6 3 4 12" xfId="33166"/>
    <cellStyle name="SAPBEXexcCritical6 3 4 13" xfId="33167"/>
    <cellStyle name="SAPBEXexcCritical6 3 4 14" xfId="33168"/>
    <cellStyle name="SAPBEXexcCritical6 3 4 15" xfId="33169"/>
    <cellStyle name="SAPBEXexcCritical6 3 4 16" xfId="33170"/>
    <cellStyle name="SAPBEXexcCritical6 3 4 17" xfId="33171"/>
    <cellStyle name="SAPBEXexcCritical6 3 4 18" xfId="33172"/>
    <cellStyle name="SAPBEXexcCritical6 3 4 19" xfId="33173"/>
    <cellStyle name="SAPBEXexcCritical6 3 4 2" xfId="1844"/>
    <cellStyle name="SAPBEXexcCritical6 3 4 2 2" xfId="9189"/>
    <cellStyle name="SAPBEXexcCritical6 3 4 2 2 2" xfId="9190"/>
    <cellStyle name="SAPBEXexcCritical6 3 4 2 2 2 2" xfId="9191"/>
    <cellStyle name="SAPBEXexcCritical6 3 4 2 2 2 2 2" xfId="9192"/>
    <cellStyle name="SAPBEXexcCritical6 3 4 2 2 2 3" xfId="9193"/>
    <cellStyle name="SAPBEXexcCritical6 3 4 2 2 3" xfId="9194"/>
    <cellStyle name="SAPBEXexcCritical6 3 4 2 2 3 2" xfId="9195"/>
    <cellStyle name="SAPBEXexcCritical6 3 4 2 2 3 2 2" xfId="9196"/>
    <cellStyle name="SAPBEXexcCritical6 3 4 2 2 4" xfId="9197"/>
    <cellStyle name="SAPBEXexcCritical6 3 4 2 2 4 2" xfId="9198"/>
    <cellStyle name="SAPBEXexcCritical6 3 4 2 3" xfId="9199"/>
    <cellStyle name="SAPBEXexcCritical6 3 4 2 3 2" xfId="9200"/>
    <cellStyle name="SAPBEXexcCritical6 3 4 2 3 2 2" xfId="9201"/>
    <cellStyle name="SAPBEXexcCritical6 3 4 2 3 3" xfId="9202"/>
    <cellStyle name="SAPBEXexcCritical6 3 4 2 4" xfId="9203"/>
    <cellStyle name="SAPBEXexcCritical6 3 4 2 4 2" xfId="9204"/>
    <cellStyle name="SAPBEXexcCritical6 3 4 2 4 2 2" xfId="9205"/>
    <cellStyle name="SAPBEXexcCritical6 3 4 2 5" xfId="9206"/>
    <cellStyle name="SAPBEXexcCritical6 3 4 2 5 2" xfId="9207"/>
    <cellStyle name="SAPBEXexcCritical6 3 4 2 6" xfId="33174"/>
    <cellStyle name="SAPBEXexcCritical6 3 4 2 7" xfId="33175"/>
    <cellStyle name="SAPBEXexcCritical6 3 4 2 8" xfId="49756"/>
    <cellStyle name="SAPBEXexcCritical6 3 4 20" xfId="33176"/>
    <cellStyle name="SAPBEXexcCritical6 3 4 21" xfId="33177"/>
    <cellStyle name="SAPBEXexcCritical6 3 4 22" xfId="33178"/>
    <cellStyle name="SAPBEXexcCritical6 3 4 23" xfId="33179"/>
    <cellStyle name="SAPBEXexcCritical6 3 4 24" xfId="33180"/>
    <cellStyle name="SAPBEXexcCritical6 3 4 25" xfId="33181"/>
    <cellStyle name="SAPBEXexcCritical6 3 4 26" xfId="33182"/>
    <cellStyle name="SAPBEXexcCritical6 3 4 27" xfId="33183"/>
    <cellStyle name="SAPBEXexcCritical6 3 4 28" xfId="48397"/>
    <cellStyle name="SAPBEXexcCritical6 3 4 29" xfId="49241"/>
    <cellStyle name="SAPBEXexcCritical6 3 4 3" xfId="33184"/>
    <cellStyle name="SAPBEXexcCritical6 3 4 4" xfId="33185"/>
    <cellStyle name="SAPBEXexcCritical6 3 4 5" xfId="33186"/>
    <cellStyle name="SAPBEXexcCritical6 3 4 6" xfId="33187"/>
    <cellStyle name="SAPBEXexcCritical6 3 4 7" xfId="33188"/>
    <cellStyle name="SAPBEXexcCritical6 3 4 8" xfId="33189"/>
    <cellStyle name="SAPBEXexcCritical6 3 4 9" xfId="33190"/>
    <cellStyle name="SAPBEXexcCritical6 3 5" xfId="876"/>
    <cellStyle name="SAPBEXexcCritical6 3 5 10" xfId="33191"/>
    <cellStyle name="SAPBEXexcCritical6 3 5 11" xfId="33192"/>
    <cellStyle name="SAPBEXexcCritical6 3 5 12" xfId="33193"/>
    <cellStyle name="SAPBEXexcCritical6 3 5 13" xfId="33194"/>
    <cellStyle name="SAPBEXexcCritical6 3 5 14" xfId="33195"/>
    <cellStyle name="SAPBEXexcCritical6 3 5 15" xfId="33196"/>
    <cellStyle name="SAPBEXexcCritical6 3 5 16" xfId="33197"/>
    <cellStyle name="SAPBEXexcCritical6 3 5 17" xfId="33198"/>
    <cellStyle name="SAPBEXexcCritical6 3 5 18" xfId="33199"/>
    <cellStyle name="SAPBEXexcCritical6 3 5 19" xfId="33200"/>
    <cellStyle name="SAPBEXexcCritical6 3 5 2" xfId="1845"/>
    <cellStyle name="SAPBEXexcCritical6 3 5 2 2" xfId="9208"/>
    <cellStyle name="SAPBEXexcCritical6 3 5 2 2 2" xfId="9209"/>
    <cellStyle name="SAPBEXexcCritical6 3 5 2 2 2 2" xfId="9210"/>
    <cellStyle name="SAPBEXexcCritical6 3 5 2 2 2 2 2" xfId="9211"/>
    <cellStyle name="SAPBEXexcCritical6 3 5 2 2 2 3" xfId="9212"/>
    <cellStyle name="SAPBEXexcCritical6 3 5 2 2 3" xfId="9213"/>
    <cellStyle name="SAPBEXexcCritical6 3 5 2 2 3 2" xfId="9214"/>
    <cellStyle name="SAPBEXexcCritical6 3 5 2 2 3 2 2" xfId="9215"/>
    <cellStyle name="SAPBEXexcCritical6 3 5 2 2 4" xfId="9216"/>
    <cellStyle name="SAPBEXexcCritical6 3 5 2 2 4 2" xfId="9217"/>
    <cellStyle name="SAPBEXexcCritical6 3 5 2 3" xfId="9218"/>
    <cellStyle name="SAPBEXexcCritical6 3 5 2 3 2" xfId="9219"/>
    <cellStyle name="SAPBEXexcCritical6 3 5 2 3 2 2" xfId="9220"/>
    <cellStyle name="SAPBEXexcCritical6 3 5 2 3 3" xfId="9221"/>
    <cellStyle name="SAPBEXexcCritical6 3 5 2 4" xfId="9222"/>
    <cellStyle name="SAPBEXexcCritical6 3 5 2 4 2" xfId="9223"/>
    <cellStyle name="SAPBEXexcCritical6 3 5 2 4 2 2" xfId="9224"/>
    <cellStyle name="SAPBEXexcCritical6 3 5 2 5" xfId="9225"/>
    <cellStyle name="SAPBEXexcCritical6 3 5 2 5 2" xfId="9226"/>
    <cellStyle name="SAPBEXexcCritical6 3 5 2 6" xfId="33201"/>
    <cellStyle name="SAPBEXexcCritical6 3 5 2 7" xfId="33202"/>
    <cellStyle name="SAPBEXexcCritical6 3 5 2 8" xfId="49757"/>
    <cellStyle name="SAPBEXexcCritical6 3 5 20" xfId="33203"/>
    <cellStyle name="SAPBEXexcCritical6 3 5 21" xfId="33204"/>
    <cellStyle name="SAPBEXexcCritical6 3 5 22" xfId="33205"/>
    <cellStyle name="SAPBEXexcCritical6 3 5 23" xfId="33206"/>
    <cellStyle name="SAPBEXexcCritical6 3 5 24" xfId="33207"/>
    <cellStyle name="SAPBEXexcCritical6 3 5 25" xfId="33208"/>
    <cellStyle name="SAPBEXexcCritical6 3 5 26" xfId="33209"/>
    <cellStyle name="SAPBEXexcCritical6 3 5 27" xfId="33210"/>
    <cellStyle name="SAPBEXexcCritical6 3 5 28" xfId="48398"/>
    <cellStyle name="SAPBEXexcCritical6 3 5 29" xfId="49242"/>
    <cellStyle name="SAPBEXexcCritical6 3 5 3" xfId="33211"/>
    <cellStyle name="SAPBEXexcCritical6 3 5 4" xfId="33212"/>
    <cellStyle name="SAPBEXexcCritical6 3 5 5" xfId="33213"/>
    <cellStyle name="SAPBEXexcCritical6 3 5 6" xfId="33214"/>
    <cellStyle name="SAPBEXexcCritical6 3 5 7" xfId="33215"/>
    <cellStyle name="SAPBEXexcCritical6 3 5 8" xfId="33216"/>
    <cellStyle name="SAPBEXexcCritical6 3 5 9" xfId="33217"/>
    <cellStyle name="SAPBEXexcCritical6 3 6" xfId="877"/>
    <cellStyle name="SAPBEXexcCritical6 3 6 10" xfId="33218"/>
    <cellStyle name="SAPBEXexcCritical6 3 6 11" xfId="33219"/>
    <cellStyle name="SAPBEXexcCritical6 3 6 12" xfId="33220"/>
    <cellStyle name="SAPBEXexcCritical6 3 6 13" xfId="33221"/>
    <cellStyle name="SAPBEXexcCritical6 3 6 14" xfId="33222"/>
    <cellStyle name="SAPBEXexcCritical6 3 6 15" xfId="33223"/>
    <cellStyle name="SAPBEXexcCritical6 3 6 16" xfId="33224"/>
    <cellStyle name="SAPBEXexcCritical6 3 6 17" xfId="33225"/>
    <cellStyle name="SAPBEXexcCritical6 3 6 18" xfId="33226"/>
    <cellStyle name="SAPBEXexcCritical6 3 6 19" xfId="33227"/>
    <cellStyle name="SAPBEXexcCritical6 3 6 2" xfId="1846"/>
    <cellStyle name="SAPBEXexcCritical6 3 6 2 2" xfId="9227"/>
    <cellStyle name="SAPBEXexcCritical6 3 6 2 2 2" xfId="9228"/>
    <cellStyle name="SAPBEXexcCritical6 3 6 2 2 2 2" xfId="9229"/>
    <cellStyle name="SAPBEXexcCritical6 3 6 2 2 2 2 2" xfId="9230"/>
    <cellStyle name="SAPBEXexcCritical6 3 6 2 2 2 3" xfId="9231"/>
    <cellStyle name="SAPBEXexcCritical6 3 6 2 2 3" xfId="9232"/>
    <cellStyle name="SAPBEXexcCritical6 3 6 2 2 3 2" xfId="9233"/>
    <cellStyle name="SAPBEXexcCritical6 3 6 2 2 3 2 2" xfId="9234"/>
    <cellStyle name="SAPBEXexcCritical6 3 6 2 2 4" xfId="9235"/>
    <cellStyle name="SAPBEXexcCritical6 3 6 2 2 4 2" xfId="9236"/>
    <cellStyle name="SAPBEXexcCritical6 3 6 2 3" xfId="9237"/>
    <cellStyle name="SAPBEXexcCritical6 3 6 2 3 2" xfId="9238"/>
    <cellStyle name="SAPBEXexcCritical6 3 6 2 3 2 2" xfId="9239"/>
    <cellStyle name="SAPBEXexcCritical6 3 6 2 3 3" xfId="9240"/>
    <cellStyle name="SAPBEXexcCritical6 3 6 2 4" xfId="9241"/>
    <cellStyle name="SAPBEXexcCritical6 3 6 2 4 2" xfId="9242"/>
    <cellStyle name="SAPBEXexcCritical6 3 6 2 4 2 2" xfId="9243"/>
    <cellStyle name="SAPBEXexcCritical6 3 6 2 5" xfId="9244"/>
    <cellStyle name="SAPBEXexcCritical6 3 6 2 5 2" xfId="9245"/>
    <cellStyle name="SAPBEXexcCritical6 3 6 2 6" xfId="33228"/>
    <cellStyle name="SAPBEXexcCritical6 3 6 2 7" xfId="33229"/>
    <cellStyle name="SAPBEXexcCritical6 3 6 2 8" xfId="49758"/>
    <cellStyle name="SAPBEXexcCritical6 3 6 20" xfId="33230"/>
    <cellStyle name="SAPBEXexcCritical6 3 6 21" xfId="33231"/>
    <cellStyle name="SAPBEXexcCritical6 3 6 22" xfId="33232"/>
    <cellStyle name="SAPBEXexcCritical6 3 6 23" xfId="33233"/>
    <cellStyle name="SAPBEXexcCritical6 3 6 24" xfId="33234"/>
    <cellStyle name="SAPBEXexcCritical6 3 6 25" xfId="33235"/>
    <cellStyle name="SAPBEXexcCritical6 3 6 26" xfId="33236"/>
    <cellStyle name="SAPBEXexcCritical6 3 6 27" xfId="33237"/>
    <cellStyle name="SAPBEXexcCritical6 3 6 28" xfId="48399"/>
    <cellStyle name="SAPBEXexcCritical6 3 6 29" xfId="49243"/>
    <cellStyle name="SAPBEXexcCritical6 3 6 3" xfId="33238"/>
    <cellStyle name="SAPBEXexcCritical6 3 6 4" xfId="33239"/>
    <cellStyle name="SAPBEXexcCritical6 3 6 5" xfId="33240"/>
    <cellStyle name="SAPBEXexcCritical6 3 6 6" xfId="33241"/>
    <cellStyle name="SAPBEXexcCritical6 3 6 7" xfId="33242"/>
    <cellStyle name="SAPBEXexcCritical6 3 6 8" xfId="33243"/>
    <cellStyle name="SAPBEXexcCritical6 3 6 9" xfId="33244"/>
    <cellStyle name="SAPBEXexcCritical6 3 7" xfId="1847"/>
    <cellStyle name="SAPBEXexcCritical6 3 7 2" xfId="9246"/>
    <cellStyle name="SAPBEXexcCritical6 3 7 2 2" xfId="9247"/>
    <cellStyle name="SAPBEXexcCritical6 3 7 2 2 2" xfId="9248"/>
    <cellStyle name="SAPBEXexcCritical6 3 7 2 2 2 2" xfId="9249"/>
    <cellStyle name="SAPBEXexcCritical6 3 7 2 2 3" xfId="9250"/>
    <cellStyle name="SAPBEXexcCritical6 3 7 2 3" xfId="9251"/>
    <cellStyle name="SAPBEXexcCritical6 3 7 2 3 2" xfId="9252"/>
    <cellStyle name="SAPBEXexcCritical6 3 7 2 3 2 2" xfId="9253"/>
    <cellStyle name="SAPBEXexcCritical6 3 7 2 4" xfId="9254"/>
    <cellStyle name="SAPBEXexcCritical6 3 7 2 4 2" xfId="9255"/>
    <cellStyle name="SAPBEXexcCritical6 3 7 3" xfId="9256"/>
    <cellStyle name="SAPBEXexcCritical6 3 7 3 2" xfId="9257"/>
    <cellStyle name="SAPBEXexcCritical6 3 7 3 2 2" xfId="9258"/>
    <cellStyle name="SAPBEXexcCritical6 3 7 3 3" xfId="9259"/>
    <cellStyle name="SAPBEXexcCritical6 3 7 4" xfId="9260"/>
    <cellStyle name="SAPBEXexcCritical6 3 7 4 2" xfId="9261"/>
    <cellStyle name="SAPBEXexcCritical6 3 7 4 2 2" xfId="9262"/>
    <cellStyle name="SAPBEXexcCritical6 3 7 5" xfId="9263"/>
    <cellStyle name="SAPBEXexcCritical6 3 7 5 2" xfId="9264"/>
    <cellStyle name="SAPBEXexcCritical6 3 7 6" xfId="33245"/>
    <cellStyle name="SAPBEXexcCritical6 3 7 7" xfId="33246"/>
    <cellStyle name="SAPBEXexcCritical6 3 7 8" xfId="49753"/>
    <cellStyle name="SAPBEXexcCritical6 3 8" xfId="33247"/>
    <cellStyle name="SAPBEXexcCritical6 3 9" xfId="33248"/>
    <cellStyle name="SAPBEXexcCritical6 30" xfId="33249"/>
    <cellStyle name="SAPBEXexcCritical6 31" xfId="33250"/>
    <cellStyle name="SAPBEXexcCritical6 32" xfId="33251"/>
    <cellStyle name="SAPBEXexcCritical6 33" xfId="33252"/>
    <cellStyle name="SAPBEXexcCritical6 34" xfId="33253"/>
    <cellStyle name="SAPBEXexcCritical6 35" xfId="33254"/>
    <cellStyle name="SAPBEXexcCritical6 36" xfId="48400"/>
    <cellStyle name="SAPBEXexcCritical6 37" xfId="49226"/>
    <cellStyle name="SAPBEXexcCritical6 4" xfId="878"/>
    <cellStyle name="SAPBEXexcCritical6 4 10" xfId="33255"/>
    <cellStyle name="SAPBEXexcCritical6 4 11" xfId="33256"/>
    <cellStyle name="SAPBEXexcCritical6 4 12" xfId="33257"/>
    <cellStyle name="SAPBEXexcCritical6 4 13" xfId="33258"/>
    <cellStyle name="SAPBEXexcCritical6 4 14" xfId="33259"/>
    <cellStyle name="SAPBEXexcCritical6 4 15" xfId="33260"/>
    <cellStyle name="SAPBEXexcCritical6 4 16" xfId="33261"/>
    <cellStyle name="SAPBEXexcCritical6 4 17" xfId="33262"/>
    <cellStyle name="SAPBEXexcCritical6 4 18" xfId="33263"/>
    <cellStyle name="SAPBEXexcCritical6 4 19" xfId="33264"/>
    <cellStyle name="SAPBEXexcCritical6 4 2" xfId="1848"/>
    <cellStyle name="SAPBEXexcCritical6 4 2 2" xfId="9265"/>
    <cellStyle name="SAPBEXexcCritical6 4 2 2 2" xfId="9266"/>
    <cellStyle name="SAPBEXexcCritical6 4 2 2 2 2" xfId="9267"/>
    <cellStyle name="SAPBEXexcCritical6 4 2 2 2 2 2" xfId="9268"/>
    <cellStyle name="SAPBEXexcCritical6 4 2 2 2 3" xfId="9269"/>
    <cellStyle name="SAPBEXexcCritical6 4 2 2 3" xfId="9270"/>
    <cellStyle name="SAPBEXexcCritical6 4 2 2 3 2" xfId="9271"/>
    <cellStyle name="SAPBEXexcCritical6 4 2 2 3 2 2" xfId="9272"/>
    <cellStyle name="SAPBEXexcCritical6 4 2 2 4" xfId="9273"/>
    <cellStyle name="SAPBEXexcCritical6 4 2 2 4 2" xfId="9274"/>
    <cellStyle name="SAPBEXexcCritical6 4 2 3" xfId="9275"/>
    <cellStyle name="SAPBEXexcCritical6 4 2 3 2" xfId="9276"/>
    <cellStyle name="SAPBEXexcCritical6 4 2 3 2 2" xfId="9277"/>
    <cellStyle name="SAPBEXexcCritical6 4 2 3 3" xfId="9278"/>
    <cellStyle name="SAPBEXexcCritical6 4 2 4" xfId="9279"/>
    <cellStyle name="SAPBEXexcCritical6 4 2 4 2" xfId="9280"/>
    <cellStyle name="SAPBEXexcCritical6 4 2 4 2 2" xfId="9281"/>
    <cellStyle name="SAPBEXexcCritical6 4 2 5" xfId="9282"/>
    <cellStyle name="SAPBEXexcCritical6 4 2 5 2" xfId="9283"/>
    <cellStyle name="SAPBEXexcCritical6 4 2 6" xfId="33265"/>
    <cellStyle name="SAPBEXexcCritical6 4 2 7" xfId="33266"/>
    <cellStyle name="SAPBEXexcCritical6 4 2 8" xfId="49759"/>
    <cellStyle name="SAPBEXexcCritical6 4 20" xfId="33267"/>
    <cellStyle name="SAPBEXexcCritical6 4 21" xfId="33268"/>
    <cellStyle name="SAPBEXexcCritical6 4 22" xfId="33269"/>
    <cellStyle name="SAPBEXexcCritical6 4 23" xfId="33270"/>
    <cellStyle name="SAPBEXexcCritical6 4 24" xfId="33271"/>
    <cellStyle name="SAPBEXexcCritical6 4 25" xfId="33272"/>
    <cellStyle name="SAPBEXexcCritical6 4 26" xfId="33273"/>
    <cellStyle name="SAPBEXexcCritical6 4 27" xfId="33274"/>
    <cellStyle name="SAPBEXexcCritical6 4 28" xfId="48401"/>
    <cellStyle name="SAPBEXexcCritical6 4 29" xfId="49244"/>
    <cellStyle name="SAPBEXexcCritical6 4 3" xfId="33275"/>
    <cellStyle name="SAPBEXexcCritical6 4 4" xfId="33276"/>
    <cellStyle name="SAPBEXexcCritical6 4 5" xfId="33277"/>
    <cellStyle name="SAPBEXexcCritical6 4 6" xfId="33278"/>
    <cellStyle name="SAPBEXexcCritical6 4 7" xfId="33279"/>
    <cellStyle name="SAPBEXexcCritical6 4 8" xfId="33280"/>
    <cellStyle name="SAPBEXexcCritical6 4 9" xfId="33281"/>
    <cellStyle name="SAPBEXexcCritical6 5" xfId="879"/>
    <cellStyle name="SAPBEXexcCritical6 5 10" xfId="33282"/>
    <cellStyle name="SAPBEXexcCritical6 5 11" xfId="33283"/>
    <cellStyle name="SAPBEXexcCritical6 5 12" xfId="33284"/>
    <cellStyle name="SAPBEXexcCritical6 5 13" xfId="33285"/>
    <cellStyle name="SAPBEXexcCritical6 5 14" xfId="33286"/>
    <cellStyle name="SAPBEXexcCritical6 5 15" xfId="33287"/>
    <cellStyle name="SAPBEXexcCritical6 5 16" xfId="33288"/>
    <cellStyle name="SAPBEXexcCritical6 5 17" xfId="33289"/>
    <cellStyle name="SAPBEXexcCritical6 5 18" xfId="33290"/>
    <cellStyle name="SAPBEXexcCritical6 5 19" xfId="33291"/>
    <cellStyle name="SAPBEXexcCritical6 5 2" xfId="1849"/>
    <cellStyle name="SAPBEXexcCritical6 5 2 2" xfId="9284"/>
    <cellStyle name="SAPBEXexcCritical6 5 2 2 2" xfId="9285"/>
    <cellStyle name="SAPBEXexcCritical6 5 2 2 2 2" xfId="9286"/>
    <cellStyle name="SAPBEXexcCritical6 5 2 2 2 2 2" xfId="9287"/>
    <cellStyle name="SAPBEXexcCritical6 5 2 2 2 3" xfId="9288"/>
    <cellStyle name="SAPBEXexcCritical6 5 2 2 3" xfId="9289"/>
    <cellStyle name="SAPBEXexcCritical6 5 2 2 3 2" xfId="9290"/>
    <cellStyle name="SAPBEXexcCritical6 5 2 2 3 2 2" xfId="9291"/>
    <cellStyle name="SAPBEXexcCritical6 5 2 2 4" xfId="9292"/>
    <cellStyle name="SAPBEXexcCritical6 5 2 2 4 2" xfId="9293"/>
    <cellStyle name="SAPBEXexcCritical6 5 2 3" xfId="9294"/>
    <cellStyle name="SAPBEXexcCritical6 5 2 3 2" xfId="9295"/>
    <cellStyle name="SAPBEXexcCritical6 5 2 3 2 2" xfId="9296"/>
    <cellStyle name="SAPBEXexcCritical6 5 2 3 3" xfId="9297"/>
    <cellStyle name="SAPBEXexcCritical6 5 2 4" xfId="9298"/>
    <cellStyle name="SAPBEXexcCritical6 5 2 4 2" xfId="9299"/>
    <cellStyle name="SAPBEXexcCritical6 5 2 4 2 2" xfId="9300"/>
    <cellStyle name="SAPBEXexcCritical6 5 2 5" xfId="9301"/>
    <cellStyle name="SAPBEXexcCritical6 5 2 5 2" xfId="9302"/>
    <cellStyle name="SAPBEXexcCritical6 5 2 6" xfId="33292"/>
    <cellStyle name="SAPBEXexcCritical6 5 2 7" xfId="33293"/>
    <cellStyle name="SAPBEXexcCritical6 5 2 8" xfId="49760"/>
    <cellStyle name="SAPBEXexcCritical6 5 20" xfId="33294"/>
    <cellStyle name="SAPBEXexcCritical6 5 21" xfId="33295"/>
    <cellStyle name="SAPBEXexcCritical6 5 22" xfId="33296"/>
    <cellStyle name="SAPBEXexcCritical6 5 23" xfId="33297"/>
    <cellStyle name="SAPBEXexcCritical6 5 24" xfId="33298"/>
    <cellStyle name="SAPBEXexcCritical6 5 25" xfId="33299"/>
    <cellStyle name="SAPBEXexcCritical6 5 26" xfId="33300"/>
    <cellStyle name="SAPBEXexcCritical6 5 27" xfId="33301"/>
    <cellStyle name="SAPBEXexcCritical6 5 28" xfId="48402"/>
    <cellStyle name="SAPBEXexcCritical6 5 29" xfId="49245"/>
    <cellStyle name="SAPBEXexcCritical6 5 3" xfId="33302"/>
    <cellStyle name="SAPBEXexcCritical6 5 4" xfId="33303"/>
    <cellStyle name="SAPBEXexcCritical6 5 5" xfId="33304"/>
    <cellStyle name="SAPBEXexcCritical6 5 6" xfId="33305"/>
    <cellStyle name="SAPBEXexcCritical6 5 7" xfId="33306"/>
    <cellStyle name="SAPBEXexcCritical6 5 8" xfId="33307"/>
    <cellStyle name="SAPBEXexcCritical6 5 9" xfId="33308"/>
    <cellStyle name="SAPBEXexcCritical6 6" xfId="880"/>
    <cellStyle name="SAPBEXexcCritical6 6 10" xfId="33309"/>
    <cellStyle name="SAPBEXexcCritical6 6 11" xfId="33310"/>
    <cellStyle name="SAPBEXexcCritical6 6 12" xfId="33311"/>
    <cellStyle name="SAPBEXexcCritical6 6 13" xfId="33312"/>
    <cellStyle name="SAPBEXexcCritical6 6 14" xfId="33313"/>
    <cellStyle name="SAPBEXexcCritical6 6 15" xfId="33314"/>
    <cellStyle name="SAPBEXexcCritical6 6 16" xfId="33315"/>
    <cellStyle name="SAPBEXexcCritical6 6 17" xfId="33316"/>
    <cellStyle name="SAPBEXexcCritical6 6 18" xfId="33317"/>
    <cellStyle name="SAPBEXexcCritical6 6 19" xfId="33318"/>
    <cellStyle name="SAPBEXexcCritical6 6 2" xfId="1850"/>
    <cellStyle name="SAPBEXexcCritical6 6 2 2" xfId="9303"/>
    <cellStyle name="SAPBEXexcCritical6 6 2 2 2" xfId="9304"/>
    <cellStyle name="SAPBEXexcCritical6 6 2 2 2 2" xfId="9305"/>
    <cellStyle name="SAPBEXexcCritical6 6 2 2 2 2 2" xfId="9306"/>
    <cellStyle name="SAPBEXexcCritical6 6 2 2 2 3" xfId="9307"/>
    <cellStyle name="SAPBEXexcCritical6 6 2 2 3" xfId="9308"/>
    <cellStyle name="SAPBEXexcCritical6 6 2 2 3 2" xfId="9309"/>
    <cellStyle name="SAPBEXexcCritical6 6 2 2 3 2 2" xfId="9310"/>
    <cellStyle name="SAPBEXexcCritical6 6 2 2 4" xfId="9311"/>
    <cellStyle name="SAPBEXexcCritical6 6 2 2 4 2" xfId="9312"/>
    <cellStyle name="SAPBEXexcCritical6 6 2 3" xfId="9313"/>
    <cellStyle name="SAPBEXexcCritical6 6 2 3 2" xfId="9314"/>
    <cellStyle name="SAPBEXexcCritical6 6 2 3 2 2" xfId="9315"/>
    <cellStyle name="SAPBEXexcCritical6 6 2 3 3" xfId="9316"/>
    <cellStyle name="SAPBEXexcCritical6 6 2 4" xfId="9317"/>
    <cellStyle name="SAPBEXexcCritical6 6 2 4 2" xfId="9318"/>
    <cellStyle name="SAPBEXexcCritical6 6 2 4 2 2" xfId="9319"/>
    <cellStyle name="SAPBEXexcCritical6 6 2 5" xfId="9320"/>
    <cellStyle name="SAPBEXexcCritical6 6 2 5 2" xfId="9321"/>
    <cellStyle name="SAPBEXexcCritical6 6 2 6" xfId="33319"/>
    <cellStyle name="SAPBEXexcCritical6 6 2 7" xfId="33320"/>
    <cellStyle name="SAPBEXexcCritical6 6 2 8" xfId="49761"/>
    <cellStyle name="SAPBEXexcCritical6 6 20" xfId="33321"/>
    <cellStyle name="SAPBEXexcCritical6 6 21" xfId="33322"/>
    <cellStyle name="SAPBEXexcCritical6 6 22" xfId="33323"/>
    <cellStyle name="SAPBEXexcCritical6 6 23" xfId="33324"/>
    <cellStyle name="SAPBEXexcCritical6 6 24" xfId="33325"/>
    <cellStyle name="SAPBEXexcCritical6 6 25" xfId="33326"/>
    <cellStyle name="SAPBEXexcCritical6 6 26" xfId="33327"/>
    <cellStyle name="SAPBEXexcCritical6 6 27" xfId="33328"/>
    <cellStyle name="SAPBEXexcCritical6 6 28" xfId="48403"/>
    <cellStyle name="SAPBEXexcCritical6 6 29" xfId="49246"/>
    <cellStyle name="SAPBEXexcCritical6 6 3" xfId="33329"/>
    <cellStyle name="SAPBEXexcCritical6 6 4" xfId="33330"/>
    <cellStyle name="SAPBEXexcCritical6 6 5" xfId="33331"/>
    <cellStyle name="SAPBEXexcCritical6 6 6" xfId="33332"/>
    <cellStyle name="SAPBEXexcCritical6 6 7" xfId="33333"/>
    <cellStyle name="SAPBEXexcCritical6 6 8" xfId="33334"/>
    <cellStyle name="SAPBEXexcCritical6 6 9" xfId="33335"/>
    <cellStyle name="SAPBEXexcCritical6 7" xfId="881"/>
    <cellStyle name="SAPBEXexcCritical6 7 10" xfId="33336"/>
    <cellStyle name="SAPBEXexcCritical6 7 11" xfId="33337"/>
    <cellStyle name="SAPBEXexcCritical6 7 12" xfId="33338"/>
    <cellStyle name="SAPBEXexcCritical6 7 13" xfId="33339"/>
    <cellStyle name="SAPBEXexcCritical6 7 14" xfId="33340"/>
    <cellStyle name="SAPBEXexcCritical6 7 15" xfId="33341"/>
    <cellStyle name="SAPBEXexcCritical6 7 16" xfId="33342"/>
    <cellStyle name="SAPBEXexcCritical6 7 17" xfId="33343"/>
    <cellStyle name="SAPBEXexcCritical6 7 18" xfId="33344"/>
    <cellStyle name="SAPBEXexcCritical6 7 19" xfId="33345"/>
    <cellStyle name="SAPBEXexcCritical6 7 2" xfId="1851"/>
    <cellStyle name="SAPBEXexcCritical6 7 2 2" xfId="9322"/>
    <cellStyle name="SAPBEXexcCritical6 7 2 2 2" xfId="9323"/>
    <cellStyle name="SAPBEXexcCritical6 7 2 2 2 2" xfId="9324"/>
    <cellStyle name="SAPBEXexcCritical6 7 2 2 2 2 2" xfId="9325"/>
    <cellStyle name="SAPBEXexcCritical6 7 2 2 2 3" xfId="9326"/>
    <cellStyle name="SAPBEXexcCritical6 7 2 2 3" xfId="9327"/>
    <cellStyle name="SAPBEXexcCritical6 7 2 2 3 2" xfId="9328"/>
    <cellStyle name="SAPBEXexcCritical6 7 2 2 3 2 2" xfId="9329"/>
    <cellStyle name="SAPBEXexcCritical6 7 2 2 4" xfId="9330"/>
    <cellStyle name="SAPBEXexcCritical6 7 2 2 4 2" xfId="9331"/>
    <cellStyle name="SAPBEXexcCritical6 7 2 3" xfId="9332"/>
    <cellStyle name="SAPBEXexcCritical6 7 2 3 2" xfId="9333"/>
    <cellStyle name="SAPBEXexcCritical6 7 2 3 2 2" xfId="9334"/>
    <cellStyle name="SAPBEXexcCritical6 7 2 3 3" xfId="9335"/>
    <cellStyle name="SAPBEXexcCritical6 7 2 4" xfId="9336"/>
    <cellStyle name="SAPBEXexcCritical6 7 2 4 2" xfId="9337"/>
    <cellStyle name="SAPBEXexcCritical6 7 2 4 2 2" xfId="9338"/>
    <cellStyle name="SAPBEXexcCritical6 7 2 5" xfId="9339"/>
    <cellStyle name="SAPBEXexcCritical6 7 2 5 2" xfId="9340"/>
    <cellStyle name="SAPBEXexcCritical6 7 2 6" xfId="33346"/>
    <cellStyle name="SAPBEXexcCritical6 7 2 7" xfId="33347"/>
    <cellStyle name="SAPBEXexcCritical6 7 2 8" xfId="49762"/>
    <cellStyle name="SAPBEXexcCritical6 7 20" xfId="33348"/>
    <cellStyle name="SAPBEXexcCritical6 7 21" xfId="33349"/>
    <cellStyle name="SAPBEXexcCritical6 7 22" xfId="33350"/>
    <cellStyle name="SAPBEXexcCritical6 7 23" xfId="33351"/>
    <cellStyle name="SAPBEXexcCritical6 7 24" xfId="33352"/>
    <cellStyle name="SAPBEXexcCritical6 7 25" xfId="33353"/>
    <cellStyle name="SAPBEXexcCritical6 7 26" xfId="33354"/>
    <cellStyle name="SAPBEXexcCritical6 7 27" xfId="33355"/>
    <cellStyle name="SAPBEXexcCritical6 7 28" xfId="48404"/>
    <cellStyle name="SAPBEXexcCritical6 7 29" xfId="49247"/>
    <cellStyle name="SAPBEXexcCritical6 7 3" xfId="33356"/>
    <cellStyle name="SAPBEXexcCritical6 7 4" xfId="33357"/>
    <cellStyle name="SAPBEXexcCritical6 7 5" xfId="33358"/>
    <cellStyle name="SAPBEXexcCritical6 7 6" xfId="33359"/>
    <cellStyle name="SAPBEXexcCritical6 7 7" xfId="33360"/>
    <cellStyle name="SAPBEXexcCritical6 7 8" xfId="33361"/>
    <cellStyle name="SAPBEXexcCritical6 7 9" xfId="33362"/>
    <cellStyle name="SAPBEXexcCritical6 8" xfId="863"/>
    <cellStyle name="SAPBEXexcCritical6 8 10" xfId="33363"/>
    <cellStyle name="SAPBEXexcCritical6 8 11" xfId="33364"/>
    <cellStyle name="SAPBEXexcCritical6 8 12" xfId="33365"/>
    <cellStyle name="SAPBEXexcCritical6 8 13" xfId="33366"/>
    <cellStyle name="SAPBEXexcCritical6 8 14" xfId="33367"/>
    <cellStyle name="SAPBEXexcCritical6 8 15" xfId="33368"/>
    <cellStyle name="SAPBEXexcCritical6 8 16" xfId="33369"/>
    <cellStyle name="SAPBEXexcCritical6 8 17" xfId="33370"/>
    <cellStyle name="SAPBEXexcCritical6 8 18" xfId="33371"/>
    <cellStyle name="SAPBEXexcCritical6 8 19" xfId="33372"/>
    <cellStyle name="SAPBEXexcCritical6 8 2" xfId="1852"/>
    <cellStyle name="SAPBEXexcCritical6 8 2 2" xfId="9341"/>
    <cellStyle name="SAPBEXexcCritical6 8 2 2 2" xfId="9342"/>
    <cellStyle name="SAPBEXexcCritical6 8 2 2 2 2" xfId="9343"/>
    <cellStyle name="SAPBEXexcCritical6 8 2 2 2 2 2" xfId="9344"/>
    <cellStyle name="SAPBEXexcCritical6 8 2 2 2 3" xfId="9345"/>
    <cellStyle name="SAPBEXexcCritical6 8 2 2 3" xfId="9346"/>
    <cellStyle name="SAPBEXexcCritical6 8 2 2 3 2" xfId="9347"/>
    <cellStyle name="SAPBEXexcCritical6 8 2 2 3 2 2" xfId="9348"/>
    <cellStyle name="SAPBEXexcCritical6 8 2 2 4" xfId="9349"/>
    <cellStyle name="SAPBEXexcCritical6 8 2 2 4 2" xfId="9350"/>
    <cellStyle name="SAPBEXexcCritical6 8 2 3" xfId="9351"/>
    <cellStyle name="SAPBEXexcCritical6 8 2 3 2" xfId="9352"/>
    <cellStyle name="SAPBEXexcCritical6 8 2 3 2 2" xfId="9353"/>
    <cellStyle name="SAPBEXexcCritical6 8 2 3 3" xfId="9354"/>
    <cellStyle name="SAPBEXexcCritical6 8 2 4" xfId="9355"/>
    <cellStyle name="SAPBEXexcCritical6 8 2 4 2" xfId="9356"/>
    <cellStyle name="SAPBEXexcCritical6 8 2 4 2 2" xfId="9357"/>
    <cellStyle name="SAPBEXexcCritical6 8 2 5" xfId="9358"/>
    <cellStyle name="SAPBEXexcCritical6 8 2 5 2" xfId="9359"/>
    <cellStyle name="SAPBEXexcCritical6 8 2 6" xfId="33373"/>
    <cellStyle name="SAPBEXexcCritical6 8 2 7" xfId="33374"/>
    <cellStyle name="SAPBEXexcCritical6 8 20" xfId="33375"/>
    <cellStyle name="SAPBEXexcCritical6 8 21" xfId="33376"/>
    <cellStyle name="SAPBEXexcCritical6 8 22" xfId="33377"/>
    <cellStyle name="SAPBEXexcCritical6 8 23" xfId="33378"/>
    <cellStyle name="SAPBEXexcCritical6 8 24" xfId="33379"/>
    <cellStyle name="SAPBEXexcCritical6 8 25" xfId="33380"/>
    <cellStyle name="SAPBEXexcCritical6 8 26" xfId="33381"/>
    <cellStyle name="SAPBEXexcCritical6 8 27" xfId="33382"/>
    <cellStyle name="SAPBEXexcCritical6 8 28" xfId="48405"/>
    <cellStyle name="SAPBEXexcCritical6 8 3" xfId="33383"/>
    <cellStyle name="SAPBEXexcCritical6 8 4" xfId="33384"/>
    <cellStyle name="SAPBEXexcCritical6 8 5" xfId="33385"/>
    <cellStyle name="SAPBEXexcCritical6 8 6" xfId="33386"/>
    <cellStyle name="SAPBEXexcCritical6 8 7" xfId="33387"/>
    <cellStyle name="SAPBEXexcCritical6 8 8" xfId="33388"/>
    <cellStyle name="SAPBEXexcCritical6 8 9" xfId="33389"/>
    <cellStyle name="SAPBEXexcCritical6 9" xfId="1853"/>
    <cellStyle name="SAPBEXexcCritical6 9 10" xfId="33390"/>
    <cellStyle name="SAPBEXexcCritical6 9 11" xfId="33391"/>
    <cellStyle name="SAPBEXexcCritical6 9 12" xfId="33392"/>
    <cellStyle name="SAPBEXexcCritical6 9 13" xfId="33393"/>
    <cellStyle name="SAPBEXexcCritical6 9 14" xfId="33394"/>
    <cellStyle name="SAPBEXexcCritical6 9 15" xfId="33395"/>
    <cellStyle name="SAPBEXexcCritical6 9 16" xfId="33396"/>
    <cellStyle name="SAPBEXexcCritical6 9 17" xfId="33397"/>
    <cellStyle name="SAPBEXexcCritical6 9 18" xfId="33398"/>
    <cellStyle name="SAPBEXexcCritical6 9 19" xfId="33399"/>
    <cellStyle name="SAPBEXexcCritical6 9 2" xfId="9360"/>
    <cellStyle name="SAPBEXexcCritical6 9 2 2" xfId="9361"/>
    <cellStyle name="SAPBEXexcCritical6 9 2 2 2" xfId="9362"/>
    <cellStyle name="SAPBEXexcCritical6 9 2 2 2 2" xfId="9363"/>
    <cellStyle name="SAPBEXexcCritical6 9 2 2 3" xfId="9364"/>
    <cellStyle name="SAPBEXexcCritical6 9 2 3" xfId="9365"/>
    <cellStyle name="SAPBEXexcCritical6 9 2 3 2" xfId="9366"/>
    <cellStyle name="SAPBEXexcCritical6 9 2 3 2 2" xfId="9367"/>
    <cellStyle name="SAPBEXexcCritical6 9 2 4" xfId="9368"/>
    <cellStyle name="SAPBEXexcCritical6 9 2 4 2" xfId="9369"/>
    <cellStyle name="SAPBEXexcCritical6 9 2 5" xfId="33400"/>
    <cellStyle name="SAPBEXexcCritical6 9 2 6" xfId="33401"/>
    <cellStyle name="SAPBEXexcCritical6 9 2 7" xfId="33402"/>
    <cellStyle name="SAPBEXexcCritical6 9 20" xfId="33403"/>
    <cellStyle name="SAPBEXexcCritical6 9 21" xfId="33404"/>
    <cellStyle name="SAPBEXexcCritical6 9 22" xfId="33405"/>
    <cellStyle name="SAPBEXexcCritical6 9 23" xfId="33406"/>
    <cellStyle name="SAPBEXexcCritical6 9 24" xfId="33407"/>
    <cellStyle name="SAPBEXexcCritical6 9 25" xfId="33408"/>
    <cellStyle name="SAPBEXexcCritical6 9 26" xfId="33409"/>
    <cellStyle name="SAPBEXexcCritical6 9 27" xfId="33410"/>
    <cellStyle name="SAPBEXexcCritical6 9 28" xfId="48406"/>
    <cellStyle name="SAPBEXexcCritical6 9 29" xfId="49741"/>
    <cellStyle name="SAPBEXexcCritical6 9 3" xfId="33411"/>
    <cellStyle name="SAPBEXexcCritical6 9 4" xfId="33412"/>
    <cellStyle name="SAPBEXexcCritical6 9 5" xfId="33413"/>
    <cellStyle name="SAPBEXexcCritical6 9 6" xfId="33414"/>
    <cellStyle name="SAPBEXexcCritical6 9 7" xfId="33415"/>
    <cellStyle name="SAPBEXexcCritical6 9 8" xfId="33416"/>
    <cellStyle name="SAPBEXexcCritical6 9 9" xfId="33417"/>
    <cellStyle name="SAPBEXexcCritical6_20120921_SF-grote-ronde-Liesbethdump2" xfId="431"/>
    <cellStyle name="SAPBEXexcGood1" xfId="138"/>
    <cellStyle name="SAPBEXexcGood1 10" xfId="9370"/>
    <cellStyle name="SAPBEXexcGood1 10 2" xfId="9371"/>
    <cellStyle name="SAPBEXexcGood1 10 2 2" xfId="9372"/>
    <cellStyle name="SAPBEXexcGood1 10 2 2 2" xfId="9373"/>
    <cellStyle name="SAPBEXexcGood1 10 2 3" xfId="9374"/>
    <cellStyle name="SAPBEXexcGood1 10 3" xfId="9375"/>
    <cellStyle name="SAPBEXexcGood1 10 3 2" xfId="9376"/>
    <cellStyle name="SAPBEXexcGood1 10 3 2 2" xfId="9377"/>
    <cellStyle name="SAPBEXexcGood1 10 4" xfId="9378"/>
    <cellStyle name="SAPBEXexcGood1 10 4 2" xfId="9379"/>
    <cellStyle name="SAPBEXexcGood1 10 5" xfId="33418"/>
    <cellStyle name="SAPBEXexcGood1 10 6" xfId="33419"/>
    <cellStyle name="SAPBEXexcGood1 10 7" xfId="33420"/>
    <cellStyle name="SAPBEXexcGood1 11" xfId="33421"/>
    <cellStyle name="SAPBEXexcGood1 12" xfId="33422"/>
    <cellStyle name="SAPBEXexcGood1 13" xfId="33423"/>
    <cellStyle name="SAPBEXexcGood1 14" xfId="33424"/>
    <cellStyle name="SAPBEXexcGood1 15" xfId="33425"/>
    <cellStyle name="SAPBEXexcGood1 16" xfId="33426"/>
    <cellStyle name="SAPBEXexcGood1 17" xfId="33427"/>
    <cellStyle name="SAPBEXexcGood1 18" xfId="33428"/>
    <cellStyle name="SAPBEXexcGood1 19" xfId="33429"/>
    <cellStyle name="SAPBEXexcGood1 2" xfId="432"/>
    <cellStyle name="SAPBEXexcGood1 2 10" xfId="33430"/>
    <cellStyle name="SAPBEXexcGood1 2 11" xfId="33431"/>
    <cellStyle name="SAPBEXexcGood1 2 12" xfId="33432"/>
    <cellStyle name="SAPBEXexcGood1 2 13" xfId="33433"/>
    <cellStyle name="SAPBEXexcGood1 2 14" xfId="33434"/>
    <cellStyle name="SAPBEXexcGood1 2 15" xfId="33435"/>
    <cellStyle name="SAPBEXexcGood1 2 16" xfId="33436"/>
    <cellStyle name="SAPBEXexcGood1 2 17" xfId="33437"/>
    <cellStyle name="SAPBEXexcGood1 2 18" xfId="33438"/>
    <cellStyle name="SAPBEXexcGood1 2 19" xfId="33439"/>
    <cellStyle name="SAPBEXexcGood1 2 2" xfId="532"/>
    <cellStyle name="SAPBEXexcGood1 2 2 10" xfId="33440"/>
    <cellStyle name="SAPBEXexcGood1 2 2 11" xfId="33441"/>
    <cellStyle name="SAPBEXexcGood1 2 2 12" xfId="33442"/>
    <cellStyle name="SAPBEXexcGood1 2 2 13" xfId="33443"/>
    <cellStyle name="SAPBEXexcGood1 2 2 14" xfId="33444"/>
    <cellStyle name="SAPBEXexcGood1 2 2 15" xfId="33445"/>
    <cellStyle name="SAPBEXexcGood1 2 2 16" xfId="33446"/>
    <cellStyle name="SAPBEXexcGood1 2 2 17" xfId="33447"/>
    <cellStyle name="SAPBEXexcGood1 2 2 18" xfId="33448"/>
    <cellStyle name="SAPBEXexcGood1 2 2 19" xfId="33449"/>
    <cellStyle name="SAPBEXexcGood1 2 2 2" xfId="883"/>
    <cellStyle name="SAPBEXexcGood1 2 2 2 10" xfId="33450"/>
    <cellStyle name="SAPBEXexcGood1 2 2 2 11" xfId="33451"/>
    <cellStyle name="SAPBEXexcGood1 2 2 2 12" xfId="33452"/>
    <cellStyle name="SAPBEXexcGood1 2 2 2 13" xfId="33453"/>
    <cellStyle name="SAPBEXexcGood1 2 2 2 14" xfId="33454"/>
    <cellStyle name="SAPBEXexcGood1 2 2 2 15" xfId="33455"/>
    <cellStyle name="SAPBEXexcGood1 2 2 2 16" xfId="33456"/>
    <cellStyle name="SAPBEXexcGood1 2 2 2 17" xfId="33457"/>
    <cellStyle name="SAPBEXexcGood1 2 2 2 18" xfId="33458"/>
    <cellStyle name="SAPBEXexcGood1 2 2 2 19" xfId="33459"/>
    <cellStyle name="SAPBEXexcGood1 2 2 2 2" xfId="1854"/>
    <cellStyle name="SAPBEXexcGood1 2 2 2 2 2" xfId="9380"/>
    <cellStyle name="SAPBEXexcGood1 2 2 2 2 2 2" xfId="9381"/>
    <cellStyle name="SAPBEXexcGood1 2 2 2 2 2 2 2" xfId="9382"/>
    <cellStyle name="SAPBEXexcGood1 2 2 2 2 2 2 2 2" xfId="9383"/>
    <cellStyle name="SAPBEXexcGood1 2 2 2 2 2 2 3" xfId="9384"/>
    <cellStyle name="SAPBEXexcGood1 2 2 2 2 2 3" xfId="9385"/>
    <cellStyle name="SAPBEXexcGood1 2 2 2 2 2 3 2" xfId="9386"/>
    <cellStyle name="SAPBEXexcGood1 2 2 2 2 2 3 2 2" xfId="9387"/>
    <cellStyle name="SAPBEXexcGood1 2 2 2 2 2 4" xfId="9388"/>
    <cellStyle name="SAPBEXexcGood1 2 2 2 2 2 4 2" xfId="9389"/>
    <cellStyle name="SAPBEXexcGood1 2 2 2 2 3" xfId="9390"/>
    <cellStyle name="SAPBEXexcGood1 2 2 2 2 3 2" xfId="9391"/>
    <cellStyle name="SAPBEXexcGood1 2 2 2 2 3 2 2" xfId="9392"/>
    <cellStyle name="SAPBEXexcGood1 2 2 2 2 3 3" xfId="9393"/>
    <cellStyle name="SAPBEXexcGood1 2 2 2 2 4" xfId="9394"/>
    <cellStyle name="SAPBEXexcGood1 2 2 2 2 4 2" xfId="9395"/>
    <cellStyle name="SAPBEXexcGood1 2 2 2 2 4 2 2" xfId="9396"/>
    <cellStyle name="SAPBEXexcGood1 2 2 2 2 5" xfId="9397"/>
    <cellStyle name="SAPBEXexcGood1 2 2 2 2 5 2" xfId="9398"/>
    <cellStyle name="SAPBEXexcGood1 2 2 2 2 6" xfId="33460"/>
    <cellStyle name="SAPBEXexcGood1 2 2 2 2 7" xfId="33461"/>
    <cellStyle name="SAPBEXexcGood1 2 2 2 2 8" xfId="49766"/>
    <cellStyle name="SAPBEXexcGood1 2 2 2 20" xfId="33462"/>
    <cellStyle name="SAPBEXexcGood1 2 2 2 21" xfId="33463"/>
    <cellStyle name="SAPBEXexcGood1 2 2 2 22" xfId="33464"/>
    <cellStyle name="SAPBEXexcGood1 2 2 2 23" xfId="33465"/>
    <cellStyle name="SAPBEXexcGood1 2 2 2 24" xfId="33466"/>
    <cellStyle name="SAPBEXexcGood1 2 2 2 25" xfId="33467"/>
    <cellStyle name="SAPBEXexcGood1 2 2 2 26" xfId="33468"/>
    <cellStyle name="SAPBEXexcGood1 2 2 2 27" xfId="33469"/>
    <cellStyle name="SAPBEXexcGood1 2 2 2 28" xfId="48407"/>
    <cellStyle name="SAPBEXexcGood1 2 2 2 29" xfId="49251"/>
    <cellStyle name="SAPBEXexcGood1 2 2 2 3" xfId="33470"/>
    <cellStyle name="SAPBEXexcGood1 2 2 2 4" xfId="33471"/>
    <cellStyle name="SAPBEXexcGood1 2 2 2 5" xfId="33472"/>
    <cellStyle name="SAPBEXexcGood1 2 2 2 6" xfId="33473"/>
    <cellStyle name="SAPBEXexcGood1 2 2 2 7" xfId="33474"/>
    <cellStyle name="SAPBEXexcGood1 2 2 2 8" xfId="33475"/>
    <cellStyle name="SAPBEXexcGood1 2 2 2 9" xfId="33476"/>
    <cellStyle name="SAPBEXexcGood1 2 2 20" xfId="33477"/>
    <cellStyle name="SAPBEXexcGood1 2 2 21" xfId="33478"/>
    <cellStyle name="SAPBEXexcGood1 2 2 22" xfId="33479"/>
    <cellStyle name="SAPBEXexcGood1 2 2 23" xfId="33480"/>
    <cellStyle name="SAPBEXexcGood1 2 2 24" xfId="33481"/>
    <cellStyle name="SAPBEXexcGood1 2 2 25" xfId="33482"/>
    <cellStyle name="SAPBEXexcGood1 2 2 26" xfId="33483"/>
    <cellStyle name="SAPBEXexcGood1 2 2 27" xfId="33484"/>
    <cellStyle name="SAPBEXexcGood1 2 2 28" xfId="33485"/>
    <cellStyle name="SAPBEXexcGood1 2 2 29" xfId="33486"/>
    <cellStyle name="SAPBEXexcGood1 2 2 3" xfId="884"/>
    <cellStyle name="SAPBEXexcGood1 2 2 3 10" xfId="33487"/>
    <cellStyle name="SAPBEXexcGood1 2 2 3 11" xfId="33488"/>
    <cellStyle name="SAPBEXexcGood1 2 2 3 12" xfId="33489"/>
    <cellStyle name="SAPBEXexcGood1 2 2 3 13" xfId="33490"/>
    <cellStyle name="SAPBEXexcGood1 2 2 3 14" xfId="33491"/>
    <cellStyle name="SAPBEXexcGood1 2 2 3 15" xfId="33492"/>
    <cellStyle name="SAPBEXexcGood1 2 2 3 16" xfId="33493"/>
    <cellStyle name="SAPBEXexcGood1 2 2 3 17" xfId="33494"/>
    <cellStyle name="SAPBEXexcGood1 2 2 3 18" xfId="33495"/>
    <cellStyle name="SAPBEXexcGood1 2 2 3 19" xfId="33496"/>
    <cellStyle name="SAPBEXexcGood1 2 2 3 2" xfId="1855"/>
    <cellStyle name="SAPBEXexcGood1 2 2 3 2 2" xfId="9399"/>
    <cellStyle name="SAPBEXexcGood1 2 2 3 2 2 2" xfId="9400"/>
    <cellStyle name="SAPBEXexcGood1 2 2 3 2 2 2 2" xfId="9401"/>
    <cellStyle name="SAPBEXexcGood1 2 2 3 2 2 2 2 2" xfId="9402"/>
    <cellStyle name="SAPBEXexcGood1 2 2 3 2 2 2 3" xfId="9403"/>
    <cellStyle name="SAPBEXexcGood1 2 2 3 2 2 3" xfId="9404"/>
    <cellStyle name="SAPBEXexcGood1 2 2 3 2 2 3 2" xfId="9405"/>
    <cellStyle name="SAPBEXexcGood1 2 2 3 2 2 3 2 2" xfId="9406"/>
    <cellStyle name="SAPBEXexcGood1 2 2 3 2 2 4" xfId="9407"/>
    <cellStyle name="SAPBEXexcGood1 2 2 3 2 2 4 2" xfId="9408"/>
    <cellStyle name="SAPBEXexcGood1 2 2 3 2 3" xfId="9409"/>
    <cellStyle name="SAPBEXexcGood1 2 2 3 2 3 2" xfId="9410"/>
    <cellStyle name="SAPBEXexcGood1 2 2 3 2 3 2 2" xfId="9411"/>
    <cellStyle name="SAPBEXexcGood1 2 2 3 2 3 3" xfId="9412"/>
    <cellStyle name="SAPBEXexcGood1 2 2 3 2 4" xfId="9413"/>
    <cellStyle name="SAPBEXexcGood1 2 2 3 2 4 2" xfId="9414"/>
    <cellStyle name="SAPBEXexcGood1 2 2 3 2 4 2 2" xfId="9415"/>
    <cellStyle name="SAPBEXexcGood1 2 2 3 2 5" xfId="9416"/>
    <cellStyle name="SAPBEXexcGood1 2 2 3 2 5 2" xfId="9417"/>
    <cellStyle name="SAPBEXexcGood1 2 2 3 2 6" xfId="33497"/>
    <cellStyle name="SAPBEXexcGood1 2 2 3 2 7" xfId="33498"/>
    <cellStyle name="SAPBEXexcGood1 2 2 3 2 8" xfId="49767"/>
    <cellStyle name="SAPBEXexcGood1 2 2 3 20" xfId="33499"/>
    <cellStyle name="SAPBEXexcGood1 2 2 3 21" xfId="33500"/>
    <cellStyle name="SAPBEXexcGood1 2 2 3 22" xfId="33501"/>
    <cellStyle name="SAPBEXexcGood1 2 2 3 23" xfId="33502"/>
    <cellStyle name="SAPBEXexcGood1 2 2 3 24" xfId="33503"/>
    <cellStyle name="SAPBEXexcGood1 2 2 3 25" xfId="33504"/>
    <cellStyle name="SAPBEXexcGood1 2 2 3 26" xfId="33505"/>
    <cellStyle name="SAPBEXexcGood1 2 2 3 27" xfId="33506"/>
    <cellStyle name="SAPBEXexcGood1 2 2 3 28" xfId="48408"/>
    <cellStyle name="SAPBEXexcGood1 2 2 3 29" xfId="49252"/>
    <cellStyle name="SAPBEXexcGood1 2 2 3 3" xfId="33507"/>
    <cellStyle name="SAPBEXexcGood1 2 2 3 4" xfId="33508"/>
    <cellStyle name="SAPBEXexcGood1 2 2 3 5" xfId="33509"/>
    <cellStyle name="SAPBEXexcGood1 2 2 3 6" xfId="33510"/>
    <cellStyle name="SAPBEXexcGood1 2 2 3 7" xfId="33511"/>
    <cellStyle name="SAPBEXexcGood1 2 2 3 8" xfId="33512"/>
    <cellStyle name="SAPBEXexcGood1 2 2 3 9" xfId="33513"/>
    <cellStyle name="SAPBEXexcGood1 2 2 30" xfId="33514"/>
    <cellStyle name="SAPBEXexcGood1 2 2 31" xfId="33515"/>
    <cellStyle name="SAPBEXexcGood1 2 2 32" xfId="33516"/>
    <cellStyle name="SAPBEXexcGood1 2 2 33" xfId="48409"/>
    <cellStyle name="SAPBEXexcGood1 2 2 34" xfId="49250"/>
    <cellStyle name="SAPBEXexcGood1 2 2 4" xfId="885"/>
    <cellStyle name="SAPBEXexcGood1 2 2 4 10" xfId="33517"/>
    <cellStyle name="SAPBEXexcGood1 2 2 4 11" xfId="33518"/>
    <cellStyle name="SAPBEXexcGood1 2 2 4 12" xfId="33519"/>
    <cellStyle name="SAPBEXexcGood1 2 2 4 13" xfId="33520"/>
    <cellStyle name="SAPBEXexcGood1 2 2 4 14" xfId="33521"/>
    <cellStyle name="SAPBEXexcGood1 2 2 4 15" xfId="33522"/>
    <cellStyle name="SAPBEXexcGood1 2 2 4 16" xfId="33523"/>
    <cellStyle name="SAPBEXexcGood1 2 2 4 17" xfId="33524"/>
    <cellStyle name="SAPBEXexcGood1 2 2 4 18" xfId="33525"/>
    <cellStyle name="SAPBEXexcGood1 2 2 4 19" xfId="33526"/>
    <cellStyle name="SAPBEXexcGood1 2 2 4 2" xfId="1856"/>
    <cellStyle name="SAPBEXexcGood1 2 2 4 2 2" xfId="9418"/>
    <cellStyle name="SAPBEXexcGood1 2 2 4 2 2 2" xfId="9419"/>
    <cellStyle name="SAPBEXexcGood1 2 2 4 2 2 2 2" xfId="9420"/>
    <cellStyle name="SAPBEXexcGood1 2 2 4 2 2 2 2 2" xfId="9421"/>
    <cellStyle name="SAPBEXexcGood1 2 2 4 2 2 2 3" xfId="9422"/>
    <cellStyle name="SAPBEXexcGood1 2 2 4 2 2 3" xfId="9423"/>
    <cellStyle name="SAPBEXexcGood1 2 2 4 2 2 3 2" xfId="9424"/>
    <cellStyle name="SAPBEXexcGood1 2 2 4 2 2 3 2 2" xfId="9425"/>
    <cellStyle name="SAPBEXexcGood1 2 2 4 2 2 4" xfId="9426"/>
    <cellStyle name="SAPBEXexcGood1 2 2 4 2 2 4 2" xfId="9427"/>
    <cellStyle name="SAPBEXexcGood1 2 2 4 2 3" xfId="9428"/>
    <cellStyle name="SAPBEXexcGood1 2 2 4 2 3 2" xfId="9429"/>
    <cellStyle name="SAPBEXexcGood1 2 2 4 2 3 2 2" xfId="9430"/>
    <cellStyle name="SAPBEXexcGood1 2 2 4 2 3 3" xfId="9431"/>
    <cellStyle name="SAPBEXexcGood1 2 2 4 2 4" xfId="9432"/>
    <cellStyle name="SAPBEXexcGood1 2 2 4 2 4 2" xfId="9433"/>
    <cellStyle name="SAPBEXexcGood1 2 2 4 2 4 2 2" xfId="9434"/>
    <cellStyle name="SAPBEXexcGood1 2 2 4 2 5" xfId="9435"/>
    <cellStyle name="SAPBEXexcGood1 2 2 4 2 5 2" xfId="9436"/>
    <cellStyle name="SAPBEXexcGood1 2 2 4 2 6" xfId="33527"/>
    <cellStyle name="SAPBEXexcGood1 2 2 4 2 7" xfId="33528"/>
    <cellStyle name="SAPBEXexcGood1 2 2 4 2 8" xfId="49768"/>
    <cellStyle name="SAPBEXexcGood1 2 2 4 20" xfId="33529"/>
    <cellStyle name="SAPBEXexcGood1 2 2 4 21" xfId="33530"/>
    <cellStyle name="SAPBEXexcGood1 2 2 4 22" xfId="33531"/>
    <cellStyle name="SAPBEXexcGood1 2 2 4 23" xfId="33532"/>
    <cellStyle name="SAPBEXexcGood1 2 2 4 24" xfId="33533"/>
    <cellStyle name="SAPBEXexcGood1 2 2 4 25" xfId="33534"/>
    <cellStyle name="SAPBEXexcGood1 2 2 4 26" xfId="33535"/>
    <cellStyle name="SAPBEXexcGood1 2 2 4 27" xfId="33536"/>
    <cellStyle name="SAPBEXexcGood1 2 2 4 28" xfId="48410"/>
    <cellStyle name="SAPBEXexcGood1 2 2 4 29" xfId="49253"/>
    <cellStyle name="SAPBEXexcGood1 2 2 4 3" xfId="33537"/>
    <cellStyle name="SAPBEXexcGood1 2 2 4 4" xfId="33538"/>
    <cellStyle name="SAPBEXexcGood1 2 2 4 5" xfId="33539"/>
    <cellStyle name="SAPBEXexcGood1 2 2 4 6" xfId="33540"/>
    <cellStyle name="SAPBEXexcGood1 2 2 4 7" xfId="33541"/>
    <cellStyle name="SAPBEXexcGood1 2 2 4 8" xfId="33542"/>
    <cellStyle name="SAPBEXexcGood1 2 2 4 9" xfId="33543"/>
    <cellStyle name="SAPBEXexcGood1 2 2 5" xfId="886"/>
    <cellStyle name="SAPBEXexcGood1 2 2 5 10" xfId="33544"/>
    <cellStyle name="SAPBEXexcGood1 2 2 5 11" xfId="33545"/>
    <cellStyle name="SAPBEXexcGood1 2 2 5 12" xfId="33546"/>
    <cellStyle name="SAPBEXexcGood1 2 2 5 13" xfId="33547"/>
    <cellStyle name="SAPBEXexcGood1 2 2 5 14" xfId="33548"/>
    <cellStyle name="SAPBEXexcGood1 2 2 5 15" xfId="33549"/>
    <cellStyle name="SAPBEXexcGood1 2 2 5 16" xfId="33550"/>
    <cellStyle name="SAPBEXexcGood1 2 2 5 17" xfId="33551"/>
    <cellStyle name="SAPBEXexcGood1 2 2 5 18" xfId="33552"/>
    <cellStyle name="SAPBEXexcGood1 2 2 5 19" xfId="33553"/>
    <cellStyle name="SAPBEXexcGood1 2 2 5 2" xfId="1857"/>
    <cellStyle name="SAPBEXexcGood1 2 2 5 2 2" xfId="9437"/>
    <cellStyle name="SAPBEXexcGood1 2 2 5 2 2 2" xfId="9438"/>
    <cellStyle name="SAPBEXexcGood1 2 2 5 2 2 2 2" xfId="9439"/>
    <cellStyle name="SAPBEXexcGood1 2 2 5 2 2 2 2 2" xfId="9440"/>
    <cellStyle name="SAPBEXexcGood1 2 2 5 2 2 2 3" xfId="9441"/>
    <cellStyle name="SAPBEXexcGood1 2 2 5 2 2 3" xfId="9442"/>
    <cellStyle name="SAPBEXexcGood1 2 2 5 2 2 3 2" xfId="9443"/>
    <cellStyle name="SAPBEXexcGood1 2 2 5 2 2 3 2 2" xfId="9444"/>
    <cellStyle name="SAPBEXexcGood1 2 2 5 2 2 4" xfId="9445"/>
    <cellStyle name="SAPBEXexcGood1 2 2 5 2 2 4 2" xfId="9446"/>
    <cellStyle name="SAPBEXexcGood1 2 2 5 2 3" xfId="9447"/>
    <cellStyle name="SAPBEXexcGood1 2 2 5 2 3 2" xfId="9448"/>
    <cellStyle name="SAPBEXexcGood1 2 2 5 2 3 2 2" xfId="9449"/>
    <cellStyle name="SAPBEXexcGood1 2 2 5 2 3 3" xfId="9450"/>
    <cellStyle name="SAPBEXexcGood1 2 2 5 2 4" xfId="9451"/>
    <cellStyle name="SAPBEXexcGood1 2 2 5 2 4 2" xfId="9452"/>
    <cellStyle name="SAPBEXexcGood1 2 2 5 2 4 2 2" xfId="9453"/>
    <cellStyle name="SAPBEXexcGood1 2 2 5 2 5" xfId="9454"/>
    <cellStyle name="SAPBEXexcGood1 2 2 5 2 5 2" xfId="9455"/>
    <cellStyle name="SAPBEXexcGood1 2 2 5 2 6" xfId="33554"/>
    <cellStyle name="SAPBEXexcGood1 2 2 5 2 7" xfId="33555"/>
    <cellStyle name="SAPBEXexcGood1 2 2 5 2 8" xfId="49769"/>
    <cellStyle name="SAPBEXexcGood1 2 2 5 20" xfId="33556"/>
    <cellStyle name="SAPBEXexcGood1 2 2 5 21" xfId="33557"/>
    <cellStyle name="SAPBEXexcGood1 2 2 5 22" xfId="33558"/>
    <cellStyle name="SAPBEXexcGood1 2 2 5 23" xfId="33559"/>
    <cellStyle name="SAPBEXexcGood1 2 2 5 24" xfId="33560"/>
    <cellStyle name="SAPBEXexcGood1 2 2 5 25" xfId="33561"/>
    <cellStyle name="SAPBEXexcGood1 2 2 5 26" xfId="33562"/>
    <cellStyle name="SAPBEXexcGood1 2 2 5 27" xfId="33563"/>
    <cellStyle name="SAPBEXexcGood1 2 2 5 28" xfId="48411"/>
    <cellStyle name="SAPBEXexcGood1 2 2 5 29" xfId="49254"/>
    <cellStyle name="SAPBEXexcGood1 2 2 5 3" xfId="33564"/>
    <cellStyle name="SAPBEXexcGood1 2 2 5 4" xfId="33565"/>
    <cellStyle name="SAPBEXexcGood1 2 2 5 5" xfId="33566"/>
    <cellStyle name="SAPBEXexcGood1 2 2 5 6" xfId="33567"/>
    <cellStyle name="SAPBEXexcGood1 2 2 5 7" xfId="33568"/>
    <cellStyle name="SAPBEXexcGood1 2 2 5 8" xfId="33569"/>
    <cellStyle name="SAPBEXexcGood1 2 2 5 9" xfId="33570"/>
    <cellStyle name="SAPBEXexcGood1 2 2 6" xfId="887"/>
    <cellStyle name="SAPBEXexcGood1 2 2 6 10" xfId="33571"/>
    <cellStyle name="SAPBEXexcGood1 2 2 6 11" xfId="33572"/>
    <cellStyle name="SAPBEXexcGood1 2 2 6 12" xfId="33573"/>
    <cellStyle name="SAPBEXexcGood1 2 2 6 13" xfId="33574"/>
    <cellStyle name="SAPBEXexcGood1 2 2 6 14" xfId="33575"/>
    <cellStyle name="SAPBEXexcGood1 2 2 6 15" xfId="33576"/>
    <cellStyle name="SAPBEXexcGood1 2 2 6 16" xfId="33577"/>
    <cellStyle name="SAPBEXexcGood1 2 2 6 17" xfId="33578"/>
    <cellStyle name="SAPBEXexcGood1 2 2 6 18" xfId="33579"/>
    <cellStyle name="SAPBEXexcGood1 2 2 6 19" xfId="33580"/>
    <cellStyle name="SAPBEXexcGood1 2 2 6 2" xfId="1858"/>
    <cellStyle name="SAPBEXexcGood1 2 2 6 2 2" xfId="9456"/>
    <cellStyle name="SAPBEXexcGood1 2 2 6 2 2 2" xfId="9457"/>
    <cellStyle name="SAPBEXexcGood1 2 2 6 2 2 2 2" xfId="9458"/>
    <cellStyle name="SAPBEXexcGood1 2 2 6 2 2 2 2 2" xfId="9459"/>
    <cellStyle name="SAPBEXexcGood1 2 2 6 2 2 2 3" xfId="9460"/>
    <cellStyle name="SAPBEXexcGood1 2 2 6 2 2 3" xfId="9461"/>
    <cellStyle name="SAPBEXexcGood1 2 2 6 2 2 3 2" xfId="9462"/>
    <cellStyle name="SAPBEXexcGood1 2 2 6 2 2 3 2 2" xfId="9463"/>
    <cellStyle name="SAPBEXexcGood1 2 2 6 2 2 4" xfId="9464"/>
    <cellStyle name="SAPBEXexcGood1 2 2 6 2 2 4 2" xfId="9465"/>
    <cellStyle name="SAPBEXexcGood1 2 2 6 2 3" xfId="9466"/>
    <cellStyle name="SAPBEXexcGood1 2 2 6 2 3 2" xfId="9467"/>
    <cellStyle name="SAPBEXexcGood1 2 2 6 2 3 2 2" xfId="9468"/>
    <cellStyle name="SAPBEXexcGood1 2 2 6 2 3 3" xfId="9469"/>
    <cellStyle name="SAPBEXexcGood1 2 2 6 2 4" xfId="9470"/>
    <cellStyle name="SAPBEXexcGood1 2 2 6 2 4 2" xfId="9471"/>
    <cellStyle name="SAPBEXexcGood1 2 2 6 2 4 2 2" xfId="9472"/>
    <cellStyle name="SAPBEXexcGood1 2 2 6 2 5" xfId="9473"/>
    <cellStyle name="SAPBEXexcGood1 2 2 6 2 5 2" xfId="9474"/>
    <cellStyle name="SAPBEXexcGood1 2 2 6 2 6" xfId="33581"/>
    <cellStyle name="SAPBEXexcGood1 2 2 6 2 7" xfId="33582"/>
    <cellStyle name="SAPBEXexcGood1 2 2 6 2 8" xfId="49770"/>
    <cellStyle name="SAPBEXexcGood1 2 2 6 20" xfId="33583"/>
    <cellStyle name="SAPBEXexcGood1 2 2 6 21" xfId="33584"/>
    <cellStyle name="SAPBEXexcGood1 2 2 6 22" xfId="33585"/>
    <cellStyle name="SAPBEXexcGood1 2 2 6 23" xfId="33586"/>
    <cellStyle name="SAPBEXexcGood1 2 2 6 24" xfId="33587"/>
    <cellStyle name="SAPBEXexcGood1 2 2 6 25" xfId="33588"/>
    <cellStyle name="SAPBEXexcGood1 2 2 6 26" xfId="33589"/>
    <cellStyle name="SAPBEXexcGood1 2 2 6 27" xfId="33590"/>
    <cellStyle name="SAPBEXexcGood1 2 2 6 28" xfId="48412"/>
    <cellStyle name="SAPBEXexcGood1 2 2 6 29" xfId="49255"/>
    <cellStyle name="SAPBEXexcGood1 2 2 6 3" xfId="33591"/>
    <cellStyle name="SAPBEXexcGood1 2 2 6 4" xfId="33592"/>
    <cellStyle name="SAPBEXexcGood1 2 2 6 5" xfId="33593"/>
    <cellStyle name="SAPBEXexcGood1 2 2 6 6" xfId="33594"/>
    <cellStyle name="SAPBEXexcGood1 2 2 6 7" xfId="33595"/>
    <cellStyle name="SAPBEXexcGood1 2 2 6 8" xfId="33596"/>
    <cellStyle name="SAPBEXexcGood1 2 2 6 9" xfId="33597"/>
    <cellStyle name="SAPBEXexcGood1 2 2 7" xfId="1859"/>
    <cellStyle name="SAPBEXexcGood1 2 2 7 2" xfId="9475"/>
    <cellStyle name="SAPBEXexcGood1 2 2 7 2 2" xfId="9476"/>
    <cellStyle name="SAPBEXexcGood1 2 2 7 2 2 2" xfId="9477"/>
    <cellStyle name="SAPBEXexcGood1 2 2 7 2 2 2 2" xfId="9478"/>
    <cellStyle name="SAPBEXexcGood1 2 2 7 2 2 3" xfId="9479"/>
    <cellStyle name="SAPBEXexcGood1 2 2 7 2 3" xfId="9480"/>
    <cellStyle name="SAPBEXexcGood1 2 2 7 2 3 2" xfId="9481"/>
    <cellStyle name="SAPBEXexcGood1 2 2 7 2 3 2 2" xfId="9482"/>
    <cellStyle name="SAPBEXexcGood1 2 2 7 2 4" xfId="9483"/>
    <cellStyle name="SAPBEXexcGood1 2 2 7 2 4 2" xfId="9484"/>
    <cellStyle name="SAPBEXexcGood1 2 2 7 3" xfId="9485"/>
    <cellStyle name="SAPBEXexcGood1 2 2 7 3 2" xfId="9486"/>
    <cellStyle name="SAPBEXexcGood1 2 2 7 3 2 2" xfId="9487"/>
    <cellStyle name="SAPBEXexcGood1 2 2 7 3 3" xfId="9488"/>
    <cellStyle name="SAPBEXexcGood1 2 2 7 4" xfId="9489"/>
    <cellStyle name="SAPBEXexcGood1 2 2 7 4 2" xfId="9490"/>
    <cellStyle name="SAPBEXexcGood1 2 2 7 4 2 2" xfId="9491"/>
    <cellStyle name="SAPBEXexcGood1 2 2 7 5" xfId="9492"/>
    <cellStyle name="SAPBEXexcGood1 2 2 7 5 2" xfId="9493"/>
    <cellStyle name="SAPBEXexcGood1 2 2 7 6" xfId="33598"/>
    <cellStyle name="SAPBEXexcGood1 2 2 7 7" xfId="33599"/>
    <cellStyle name="SAPBEXexcGood1 2 2 7 8" xfId="49765"/>
    <cellStyle name="SAPBEXexcGood1 2 2 8" xfId="33600"/>
    <cellStyle name="SAPBEXexcGood1 2 2 9" xfId="33601"/>
    <cellStyle name="SAPBEXexcGood1 2 20" xfId="33602"/>
    <cellStyle name="SAPBEXexcGood1 2 21" xfId="33603"/>
    <cellStyle name="SAPBEXexcGood1 2 22" xfId="33604"/>
    <cellStyle name="SAPBEXexcGood1 2 23" xfId="33605"/>
    <cellStyle name="SAPBEXexcGood1 2 24" xfId="33606"/>
    <cellStyle name="SAPBEXexcGood1 2 25" xfId="33607"/>
    <cellStyle name="SAPBEXexcGood1 2 26" xfId="33608"/>
    <cellStyle name="SAPBEXexcGood1 2 27" xfId="33609"/>
    <cellStyle name="SAPBEXexcGood1 2 28" xfId="33610"/>
    <cellStyle name="SAPBEXexcGood1 2 29" xfId="33611"/>
    <cellStyle name="SAPBEXexcGood1 2 3" xfId="888"/>
    <cellStyle name="SAPBEXexcGood1 2 3 10" xfId="33612"/>
    <cellStyle name="SAPBEXexcGood1 2 3 11" xfId="33613"/>
    <cellStyle name="SAPBEXexcGood1 2 3 12" xfId="33614"/>
    <cellStyle name="SAPBEXexcGood1 2 3 13" xfId="33615"/>
    <cellStyle name="SAPBEXexcGood1 2 3 14" xfId="33616"/>
    <cellStyle name="SAPBEXexcGood1 2 3 15" xfId="33617"/>
    <cellStyle name="SAPBEXexcGood1 2 3 16" xfId="33618"/>
    <cellStyle name="SAPBEXexcGood1 2 3 17" xfId="33619"/>
    <cellStyle name="SAPBEXexcGood1 2 3 18" xfId="33620"/>
    <cellStyle name="SAPBEXexcGood1 2 3 19" xfId="33621"/>
    <cellStyle name="SAPBEXexcGood1 2 3 2" xfId="1860"/>
    <cellStyle name="SAPBEXexcGood1 2 3 2 2" xfId="9494"/>
    <cellStyle name="SAPBEXexcGood1 2 3 2 2 2" xfId="9495"/>
    <cellStyle name="SAPBEXexcGood1 2 3 2 2 2 2" xfId="9496"/>
    <cellStyle name="SAPBEXexcGood1 2 3 2 2 2 2 2" xfId="9497"/>
    <cellStyle name="SAPBEXexcGood1 2 3 2 2 2 3" xfId="9498"/>
    <cellStyle name="SAPBEXexcGood1 2 3 2 2 3" xfId="9499"/>
    <cellStyle name="SAPBEXexcGood1 2 3 2 2 3 2" xfId="9500"/>
    <cellStyle name="SAPBEXexcGood1 2 3 2 2 3 2 2" xfId="9501"/>
    <cellStyle name="SAPBEXexcGood1 2 3 2 2 4" xfId="9502"/>
    <cellStyle name="SAPBEXexcGood1 2 3 2 2 4 2" xfId="9503"/>
    <cellStyle name="SAPBEXexcGood1 2 3 2 3" xfId="9504"/>
    <cellStyle name="SAPBEXexcGood1 2 3 2 3 2" xfId="9505"/>
    <cellStyle name="SAPBEXexcGood1 2 3 2 3 2 2" xfId="9506"/>
    <cellStyle name="SAPBEXexcGood1 2 3 2 3 3" xfId="9507"/>
    <cellStyle name="SAPBEXexcGood1 2 3 2 4" xfId="9508"/>
    <cellStyle name="SAPBEXexcGood1 2 3 2 4 2" xfId="9509"/>
    <cellStyle name="SAPBEXexcGood1 2 3 2 4 2 2" xfId="9510"/>
    <cellStyle name="SAPBEXexcGood1 2 3 2 5" xfId="9511"/>
    <cellStyle name="SAPBEXexcGood1 2 3 2 5 2" xfId="9512"/>
    <cellStyle name="SAPBEXexcGood1 2 3 2 6" xfId="33622"/>
    <cellStyle name="SAPBEXexcGood1 2 3 2 7" xfId="33623"/>
    <cellStyle name="SAPBEXexcGood1 2 3 2 8" xfId="49771"/>
    <cellStyle name="SAPBEXexcGood1 2 3 20" xfId="33624"/>
    <cellStyle name="SAPBEXexcGood1 2 3 21" xfId="33625"/>
    <cellStyle name="SAPBEXexcGood1 2 3 22" xfId="33626"/>
    <cellStyle name="SAPBEXexcGood1 2 3 23" xfId="33627"/>
    <cellStyle name="SAPBEXexcGood1 2 3 24" xfId="33628"/>
    <cellStyle name="SAPBEXexcGood1 2 3 25" xfId="33629"/>
    <cellStyle name="SAPBEXexcGood1 2 3 26" xfId="33630"/>
    <cellStyle name="SAPBEXexcGood1 2 3 27" xfId="33631"/>
    <cellStyle name="SAPBEXexcGood1 2 3 28" xfId="48413"/>
    <cellStyle name="SAPBEXexcGood1 2 3 29" xfId="49256"/>
    <cellStyle name="SAPBEXexcGood1 2 3 3" xfId="33632"/>
    <cellStyle name="SAPBEXexcGood1 2 3 4" xfId="33633"/>
    <cellStyle name="SAPBEXexcGood1 2 3 5" xfId="33634"/>
    <cellStyle name="SAPBEXexcGood1 2 3 6" xfId="33635"/>
    <cellStyle name="SAPBEXexcGood1 2 3 7" xfId="33636"/>
    <cellStyle name="SAPBEXexcGood1 2 3 8" xfId="33637"/>
    <cellStyle name="SAPBEXexcGood1 2 3 9" xfId="33638"/>
    <cellStyle name="SAPBEXexcGood1 2 30" xfId="33639"/>
    <cellStyle name="SAPBEXexcGood1 2 31" xfId="33640"/>
    <cellStyle name="SAPBEXexcGood1 2 32" xfId="33641"/>
    <cellStyle name="SAPBEXexcGood1 2 33" xfId="48414"/>
    <cellStyle name="SAPBEXexcGood1 2 34" xfId="49249"/>
    <cellStyle name="SAPBEXexcGood1 2 4" xfId="889"/>
    <cellStyle name="SAPBEXexcGood1 2 4 10" xfId="33642"/>
    <cellStyle name="SAPBEXexcGood1 2 4 11" xfId="33643"/>
    <cellStyle name="SAPBEXexcGood1 2 4 12" xfId="33644"/>
    <cellStyle name="SAPBEXexcGood1 2 4 13" xfId="33645"/>
    <cellStyle name="SAPBEXexcGood1 2 4 14" xfId="33646"/>
    <cellStyle name="SAPBEXexcGood1 2 4 15" xfId="33647"/>
    <cellStyle name="SAPBEXexcGood1 2 4 16" xfId="33648"/>
    <cellStyle name="SAPBEXexcGood1 2 4 17" xfId="33649"/>
    <cellStyle name="SAPBEXexcGood1 2 4 18" xfId="33650"/>
    <cellStyle name="SAPBEXexcGood1 2 4 19" xfId="33651"/>
    <cellStyle name="SAPBEXexcGood1 2 4 2" xfId="1861"/>
    <cellStyle name="SAPBEXexcGood1 2 4 2 2" xfId="9513"/>
    <cellStyle name="SAPBEXexcGood1 2 4 2 2 2" xfId="9514"/>
    <cellStyle name="SAPBEXexcGood1 2 4 2 2 2 2" xfId="9515"/>
    <cellStyle name="SAPBEXexcGood1 2 4 2 2 2 2 2" xfId="9516"/>
    <cellStyle name="SAPBEXexcGood1 2 4 2 2 2 3" xfId="9517"/>
    <cellStyle name="SAPBEXexcGood1 2 4 2 2 3" xfId="9518"/>
    <cellStyle name="SAPBEXexcGood1 2 4 2 2 3 2" xfId="9519"/>
    <cellStyle name="SAPBEXexcGood1 2 4 2 2 3 2 2" xfId="9520"/>
    <cellStyle name="SAPBEXexcGood1 2 4 2 2 4" xfId="9521"/>
    <cellStyle name="SAPBEXexcGood1 2 4 2 2 4 2" xfId="9522"/>
    <cellStyle name="SAPBEXexcGood1 2 4 2 3" xfId="9523"/>
    <cellStyle name="SAPBEXexcGood1 2 4 2 3 2" xfId="9524"/>
    <cellStyle name="SAPBEXexcGood1 2 4 2 3 2 2" xfId="9525"/>
    <cellStyle name="SAPBEXexcGood1 2 4 2 3 3" xfId="9526"/>
    <cellStyle name="SAPBEXexcGood1 2 4 2 4" xfId="9527"/>
    <cellStyle name="SAPBEXexcGood1 2 4 2 4 2" xfId="9528"/>
    <cellStyle name="SAPBEXexcGood1 2 4 2 4 2 2" xfId="9529"/>
    <cellStyle name="SAPBEXexcGood1 2 4 2 5" xfId="9530"/>
    <cellStyle name="SAPBEXexcGood1 2 4 2 5 2" xfId="9531"/>
    <cellStyle name="SAPBEXexcGood1 2 4 2 6" xfId="33652"/>
    <cellStyle name="SAPBEXexcGood1 2 4 2 7" xfId="33653"/>
    <cellStyle name="SAPBEXexcGood1 2 4 2 8" xfId="49772"/>
    <cellStyle name="SAPBEXexcGood1 2 4 20" xfId="33654"/>
    <cellStyle name="SAPBEXexcGood1 2 4 21" xfId="33655"/>
    <cellStyle name="SAPBEXexcGood1 2 4 22" xfId="33656"/>
    <cellStyle name="SAPBEXexcGood1 2 4 23" xfId="33657"/>
    <cellStyle name="SAPBEXexcGood1 2 4 24" xfId="33658"/>
    <cellStyle name="SAPBEXexcGood1 2 4 25" xfId="33659"/>
    <cellStyle name="SAPBEXexcGood1 2 4 26" xfId="33660"/>
    <cellStyle name="SAPBEXexcGood1 2 4 27" xfId="33661"/>
    <cellStyle name="SAPBEXexcGood1 2 4 28" xfId="48415"/>
    <cellStyle name="SAPBEXexcGood1 2 4 29" xfId="49257"/>
    <cellStyle name="SAPBEXexcGood1 2 4 3" xfId="33662"/>
    <cellStyle name="SAPBEXexcGood1 2 4 4" xfId="33663"/>
    <cellStyle name="SAPBEXexcGood1 2 4 5" xfId="33664"/>
    <cellStyle name="SAPBEXexcGood1 2 4 6" xfId="33665"/>
    <cellStyle name="SAPBEXexcGood1 2 4 7" xfId="33666"/>
    <cellStyle name="SAPBEXexcGood1 2 4 8" xfId="33667"/>
    <cellStyle name="SAPBEXexcGood1 2 4 9" xfId="33668"/>
    <cellStyle name="SAPBEXexcGood1 2 5" xfId="890"/>
    <cellStyle name="SAPBEXexcGood1 2 5 10" xfId="33669"/>
    <cellStyle name="SAPBEXexcGood1 2 5 11" xfId="33670"/>
    <cellStyle name="SAPBEXexcGood1 2 5 12" xfId="33671"/>
    <cellStyle name="SAPBEXexcGood1 2 5 13" xfId="33672"/>
    <cellStyle name="SAPBEXexcGood1 2 5 14" xfId="33673"/>
    <cellStyle name="SAPBEXexcGood1 2 5 15" xfId="33674"/>
    <cellStyle name="SAPBEXexcGood1 2 5 16" xfId="33675"/>
    <cellStyle name="SAPBEXexcGood1 2 5 17" xfId="33676"/>
    <cellStyle name="SAPBEXexcGood1 2 5 18" xfId="33677"/>
    <cellStyle name="SAPBEXexcGood1 2 5 19" xfId="33678"/>
    <cellStyle name="SAPBEXexcGood1 2 5 2" xfId="1862"/>
    <cellStyle name="SAPBEXexcGood1 2 5 2 2" xfId="9532"/>
    <cellStyle name="SAPBEXexcGood1 2 5 2 2 2" xfId="9533"/>
    <cellStyle name="SAPBEXexcGood1 2 5 2 2 2 2" xfId="9534"/>
    <cellStyle name="SAPBEXexcGood1 2 5 2 2 2 2 2" xfId="9535"/>
    <cellStyle name="SAPBEXexcGood1 2 5 2 2 2 3" xfId="9536"/>
    <cellStyle name="SAPBEXexcGood1 2 5 2 2 3" xfId="9537"/>
    <cellStyle name="SAPBEXexcGood1 2 5 2 2 3 2" xfId="9538"/>
    <cellStyle name="SAPBEXexcGood1 2 5 2 2 3 2 2" xfId="9539"/>
    <cellStyle name="SAPBEXexcGood1 2 5 2 2 4" xfId="9540"/>
    <cellStyle name="SAPBEXexcGood1 2 5 2 2 4 2" xfId="9541"/>
    <cellStyle name="SAPBEXexcGood1 2 5 2 3" xfId="9542"/>
    <cellStyle name="SAPBEXexcGood1 2 5 2 3 2" xfId="9543"/>
    <cellStyle name="SAPBEXexcGood1 2 5 2 3 2 2" xfId="9544"/>
    <cellStyle name="SAPBEXexcGood1 2 5 2 3 3" xfId="9545"/>
    <cellStyle name="SAPBEXexcGood1 2 5 2 4" xfId="9546"/>
    <cellStyle name="SAPBEXexcGood1 2 5 2 4 2" xfId="9547"/>
    <cellStyle name="SAPBEXexcGood1 2 5 2 4 2 2" xfId="9548"/>
    <cellStyle name="SAPBEXexcGood1 2 5 2 5" xfId="9549"/>
    <cellStyle name="SAPBEXexcGood1 2 5 2 5 2" xfId="9550"/>
    <cellStyle name="SAPBEXexcGood1 2 5 2 6" xfId="33679"/>
    <cellStyle name="SAPBEXexcGood1 2 5 2 7" xfId="33680"/>
    <cellStyle name="SAPBEXexcGood1 2 5 2 8" xfId="49773"/>
    <cellStyle name="SAPBEXexcGood1 2 5 20" xfId="33681"/>
    <cellStyle name="SAPBEXexcGood1 2 5 21" xfId="33682"/>
    <cellStyle name="SAPBEXexcGood1 2 5 22" xfId="33683"/>
    <cellStyle name="SAPBEXexcGood1 2 5 23" xfId="33684"/>
    <cellStyle name="SAPBEXexcGood1 2 5 24" xfId="33685"/>
    <cellStyle name="SAPBEXexcGood1 2 5 25" xfId="33686"/>
    <cellStyle name="SAPBEXexcGood1 2 5 26" xfId="33687"/>
    <cellStyle name="SAPBEXexcGood1 2 5 27" xfId="33688"/>
    <cellStyle name="SAPBEXexcGood1 2 5 28" xfId="48416"/>
    <cellStyle name="SAPBEXexcGood1 2 5 29" xfId="49258"/>
    <cellStyle name="SAPBEXexcGood1 2 5 3" xfId="33689"/>
    <cellStyle name="SAPBEXexcGood1 2 5 4" xfId="33690"/>
    <cellStyle name="SAPBEXexcGood1 2 5 5" xfId="33691"/>
    <cellStyle name="SAPBEXexcGood1 2 5 6" xfId="33692"/>
    <cellStyle name="SAPBEXexcGood1 2 5 7" xfId="33693"/>
    <cellStyle name="SAPBEXexcGood1 2 5 8" xfId="33694"/>
    <cellStyle name="SAPBEXexcGood1 2 5 9" xfId="33695"/>
    <cellStyle name="SAPBEXexcGood1 2 6" xfId="891"/>
    <cellStyle name="SAPBEXexcGood1 2 6 10" xfId="33696"/>
    <cellStyle name="SAPBEXexcGood1 2 6 11" xfId="33697"/>
    <cellStyle name="SAPBEXexcGood1 2 6 12" xfId="33698"/>
    <cellStyle name="SAPBEXexcGood1 2 6 13" xfId="33699"/>
    <cellStyle name="SAPBEXexcGood1 2 6 14" xfId="33700"/>
    <cellStyle name="SAPBEXexcGood1 2 6 15" xfId="33701"/>
    <cellStyle name="SAPBEXexcGood1 2 6 16" xfId="33702"/>
    <cellStyle name="SAPBEXexcGood1 2 6 17" xfId="33703"/>
    <cellStyle name="SAPBEXexcGood1 2 6 18" xfId="33704"/>
    <cellStyle name="SAPBEXexcGood1 2 6 19" xfId="33705"/>
    <cellStyle name="SAPBEXexcGood1 2 6 2" xfId="1863"/>
    <cellStyle name="SAPBEXexcGood1 2 6 2 2" xfId="9551"/>
    <cellStyle name="SAPBEXexcGood1 2 6 2 2 2" xfId="9552"/>
    <cellStyle name="SAPBEXexcGood1 2 6 2 2 2 2" xfId="9553"/>
    <cellStyle name="SAPBEXexcGood1 2 6 2 2 2 2 2" xfId="9554"/>
    <cellStyle name="SAPBEXexcGood1 2 6 2 2 2 3" xfId="9555"/>
    <cellStyle name="SAPBEXexcGood1 2 6 2 2 3" xfId="9556"/>
    <cellStyle name="SAPBEXexcGood1 2 6 2 2 3 2" xfId="9557"/>
    <cellStyle name="SAPBEXexcGood1 2 6 2 2 3 2 2" xfId="9558"/>
    <cellStyle name="SAPBEXexcGood1 2 6 2 2 4" xfId="9559"/>
    <cellStyle name="SAPBEXexcGood1 2 6 2 2 4 2" xfId="9560"/>
    <cellStyle name="SAPBEXexcGood1 2 6 2 3" xfId="9561"/>
    <cellStyle name="SAPBEXexcGood1 2 6 2 3 2" xfId="9562"/>
    <cellStyle name="SAPBEXexcGood1 2 6 2 3 2 2" xfId="9563"/>
    <cellStyle name="SAPBEXexcGood1 2 6 2 3 3" xfId="9564"/>
    <cellStyle name="SAPBEXexcGood1 2 6 2 4" xfId="9565"/>
    <cellStyle name="SAPBEXexcGood1 2 6 2 4 2" xfId="9566"/>
    <cellStyle name="SAPBEXexcGood1 2 6 2 4 2 2" xfId="9567"/>
    <cellStyle name="SAPBEXexcGood1 2 6 2 5" xfId="9568"/>
    <cellStyle name="SAPBEXexcGood1 2 6 2 5 2" xfId="9569"/>
    <cellStyle name="SAPBEXexcGood1 2 6 2 6" xfId="33706"/>
    <cellStyle name="SAPBEXexcGood1 2 6 2 7" xfId="33707"/>
    <cellStyle name="SAPBEXexcGood1 2 6 2 8" xfId="49774"/>
    <cellStyle name="SAPBEXexcGood1 2 6 20" xfId="33708"/>
    <cellStyle name="SAPBEXexcGood1 2 6 21" xfId="33709"/>
    <cellStyle name="SAPBEXexcGood1 2 6 22" xfId="33710"/>
    <cellStyle name="SAPBEXexcGood1 2 6 23" xfId="33711"/>
    <cellStyle name="SAPBEXexcGood1 2 6 24" xfId="33712"/>
    <cellStyle name="SAPBEXexcGood1 2 6 25" xfId="33713"/>
    <cellStyle name="SAPBEXexcGood1 2 6 26" xfId="33714"/>
    <cellStyle name="SAPBEXexcGood1 2 6 27" xfId="33715"/>
    <cellStyle name="SAPBEXexcGood1 2 6 28" xfId="48417"/>
    <cellStyle name="SAPBEXexcGood1 2 6 29" xfId="49259"/>
    <cellStyle name="SAPBEXexcGood1 2 6 3" xfId="33716"/>
    <cellStyle name="SAPBEXexcGood1 2 6 4" xfId="33717"/>
    <cellStyle name="SAPBEXexcGood1 2 6 5" xfId="33718"/>
    <cellStyle name="SAPBEXexcGood1 2 6 6" xfId="33719"/>
    <cellStyle name="SAPBEXexcGood1 2 6 7" xfId="33720"/>
    <cellStyle name="SAPBEXexcGood1 2 6 8" xfId="33721"/>
    <cellStyle name="SAPBEXexcGood1 2 6 9" xfId="33722"/>
    <cellStyle name="SAPBEXexcGood1 2 7" xfId="1864"/>
    <cellStyle name="SAPBEXexcGood1 2 7 2" xfId="9570"/>
    <cellStyle name="SAPBEXexcGood1 2 7 2 2" xfId="9571"/>
    <cellStyle name="SAPBEXexcGood1 2 7 2 2 2" xfId="9572"/>
    <cellStyle name="SAPBEXexcGood1 2 7 2 2 2 2" xfId="9573"/>
    <cellStyle name="SAPBEXexcGood1 2 7 2 2 3" xfId="9574"/>
    <cellStyle name="SAPBEXexcGood1 2 7 2 3" xfId="9575"/>
    <cellStyle name="SAPBEXexcGood1 2 7 2 3 2" xfId="9576"/>
    <cellStyle name="SAPBEXexcGood1 2 7 2 3 2 2" xfId="9577"/>
    <cellStyle name="SAPBEXexcGood1 2 7 2 4" xfId="9578"/>
    <cellStyle name="SAPBEXexcGood1 2 7 2 4 2" xfId="9579"/>
    <cellStyle name="SAPBEXexcGood1 2 7 3" xfId="9580"/>
    <cellStyle name="SAPBEXexcGood1 2 7 3 2" xfId="9581"/>
    <cellStyle name="SAPBEXexcGood1 2 7 3 2 2" xfId="9582"/>
    <cellStyle name="SAPBEXexcGood1 2 7 3 3" xfId="9583"/>
    <cellStyle name="SAPBEXexcGood1 2 7 4" xfId="9584"/>
    <cellStyle name="SAPBEXexcGood1 2 7 4 2" xfId="9585"/>
    <cellStyle name="SAPBEXexcGood1 2 7 4 2 2" xfId="9586"/>
    <cellStyle name="SAPBEXexcGood1 2 7 5" xfId="9587"/>
    <cellStyle name="SAPBEXexcGood1 2 7 5 2" xfId="9588"/>
    <cellStyle name="SAPBEXexcGood1 2 7 6" xfId="33723"/>
    <cellStyle name="SAPBEXexcGood1 2 7 7" xfId="33724"/>
    <cellStyle name="SAPBEXexcGood1 2 7 8" xfId="49764"/>
    <cellStyle name="SAPBEXexcGood1 2 8" xfId="33725"/>
    <cellStyle name="SAPBEXexcGood1 2 9" xfId="33726"/>
    <cellStyle name="SAPBEXexcGood1 20" xfId="33727"/>
    <cellStyle name="SAPBEXexcGood1 21" xfId="33728"/>
    <cellStyle name="SAPBEXexcGood1 22" xfId="33729"/>
    <cellStyle name="SAPBEXexcGood1 23" xfId="33730"/>
    <cellStyle name="SAPBEXexcGood1 24" xfId="33731"/>
    <cellStyle name="SAPBEXexcGood1 25" xfId="33732"/>
    <cellStyle name="SAPBEXexcGood1 26" xfId="33733"/>
    <cellStyle name="SAPBEXexcGood1 27" xfId="33734"/>
    <cellStyle name="SAPBEXexcGood1 28" xfId="33735"/>
    <cellStyle name="SAPBEXexcGood1 29" xfId="33736"/>
    <cellStyle name="SAPBEXexcGood1 3" xfId="533"/>
    <cellStyle name="SAPBEXexcGood1 3 10" xfId="33737"/>
    <cellStyle name="SAPBEXexcGood1 3 11" xfId="33738"/>
    <cellStyle name="SAPBEXexcGood1 3 12" xfId="33739"/>
    <cellStyle name="SAPBEXexcGood1 3 13" xfId="33740"/>
    <cellStyle name="SAPBEXexcGood1 3 14" xfId="33741"/>
    <cellStyle name="SAPBEXexcGood1 3 15" xfId="33742"/>
    <cellStyle name="SAPBEXexcGood1 3 16" xfId="33743"/>
    <cellStyle name="SAPBEXexcGood1 3 17" xfId="33744"/>
    <cellStyle name="SAPBEXexcGood1 3 18" xfId="33745"/>
    <cellStyle name="SAPBEXexcGood1 3 19" xfId="33746"/>
    <cellStyle name="SAPBEXexcGood1 3 2" xfId="892"/>
    <cellStyle name="SAPBEXexcGood1 3 2 10" xfId="33747"/>
    <cellStyle name="SAPBEXexcGood1 3 2 11" xfId="33748"/>
    <cellStyle name="SAPBEXexcGood1 3 2 12" xfId="33749"/>
    <cellStyle name="SAPBEXexcGood1 3 2 13" xfId="33750"/>
    <cellStyle name="SAPBEXexcGood1 3 2 14" xfId="33751"/>
    <cellStyle name="SAPBEXexcGood1 3 2 15" xfId="33752"/>
    <cellStyle name="SAPBEXexcGood1 3 2 16" xfId="33753"/>
    <cellStyle name="SAPBEXexcGood1 3 2 17" xfId="33754"/>
    <cellStyle name="SAPBEXexcGood1 3 2 18" xfId="33755"/>
    <cellStyle name="SAPBEXexcGood1 3 2 19" xfId="33756"/>
    <cellStyle name="SAPBEXexcGood1 3 2 2" xfId="1865"/>
    <cellStyle name="SAPBEXexcGood1 3 2 2 2" xfId="9589"/>
    <cellStyle name="SAPBEXexcGood1 3 2 2 2 2" xfId="9590"/>
    <cellStyle name="SAPBEXexcGood1 3 2 2 2 2 2" xfId="9591"/>
    <cellStyle name="SAPBEXexcGood1 3 2 2 2 2 2 2" xfId="9592"/>
    <cellStyle name="SAPBEXexcGood1 3 2 2 2 2 3" xfId="9593"/>
    <cellStyle name="SAPBEXexcGood1 3 2 2 2 3" xfId="9594"/>
    <cellStyle name="SAPBEXexcGood1 3 2 2 2 3 2" xfId="9595"/>
    <cellStyle name="SAPBEXexcGood1 3 2 2 2 3 2 2" xfId="9596"/>
    <cellStyle name="SAPBEXexcGood1 3 2 2 2 4" xfId="9597"/>
    <cellStyle name="SAPBEXexcGood1 3 2 2 2 4 2" xfId="9598"/>
    <cellStyle name="SAPBEXexcGood1 3 2 2 3" xfId="9599"/>
    <cellStyle name="SAPBEXexcGood1 3 2 2 3 2" xfId="9600"/>
    <cellStyle name="SAPBEXexcGood1 3 2 2 3 2 2" xfId="9601"/>
    <cellStyle name="SAPBEXexcGood1 3 2 2 3 3" xfId="9602"/>
    <cellStyle name="SAPBEXexcGood1 3 2 2 4" xfId="9603"/>
    <cellStyle name="SAPBEXexcGood1 3 2 2 4 2" xfId="9604"/>
    <cellStyle name="SAPBEXexcGood1 3 2 2 4 2 2" xfId="9605"/>
    <cellStyle name="SAPBEXexcGood1 3 2 2 5" xfId="9606"/>
    <cellStyle name="SAPBEXexcGood1 3 2 2 5 2" xfId="9607"/>
    <cellStyle name="SAPBEXexcGood1 3 2 2 6" xfId="33757"/>
    <cellStyle name="SAPBEXexcGood1 3 2 2 7" xfId="33758"/>
    <cellStyle name="SAPBEXexcGood1 3 2 2 8" xfId="49776"/>
    <cellStyle name="SAPBEXexcGood1 3 2 20" xfId="33759"/>
    <cellStyle name="SAPBEXexcGood1 3 2 21" xfId="33760"/>
    <cellStyle name="SAPBEXexcGood1 3 2 22" xfId="33761"/>
    <cellStyle name="SAPBEXexcGood1 3 2 23" xfId="33762"/>
    <cellStyle name="SAPBEXexcGood1 3 2 24" xfId="33763"/>
    <cellStyle name="SAPBEXexcGood1 3 2 25" xfId="33764"/>
    <cellStyle name="SAPBEXexcGood1 3 2 26" xfId="33765"/>
    <cellStyle name="SAPBEXexcGood1 3 2 27" xfId="33766"/>
    <cellStyle name="SAPBEXexcGood1 3 2 28" xfId="48418"/>
    <cellStyle name="SAPBEXexcGood1 3 2 29" xfId="49261"/>
    <cellStyle name="SAPBEXexcGood1 3 2 3" xfId="33767"/>
    <cellStyle name="SAPBEXexcGood1 3 2 4" xfId="33768"/>
    <cellStyle name="SAPBEXexcGood1 3 2 5" xfId="33769"/>
    <cellStyle name="SAPBEXexcGood1 3 2 6" xfId="33770"/>
    <cellStyle name="SAPBEXexcGood1 3 2 7" xfId="33771"/>
    <cellStyle name="SAPBEXexcGood1 3 2 8" xfId="33772"/>
    <cellStyle name="SAPBEXexcGood1 3 2 9" xfId="33773"/>
    <cellStyle name="SAPBEXexcGood1 3 20" xfId="33774"/>
    <cellStyle name="SAPBEXexcGood1 3 21" xfId="33775"/>
    <cellStyle name="SAPBEXexcGood1 3 22" xfId="33776"/>
    <cellStyle name="SAPBEXexcGood1 3 23" xfId="33777"/>
    <cellStyle name="SAPBEXexcGood1 3 24" xfId="33778"/>
    <cellStyle name="SAPBEXexcGood1 3 25" xfId="33779"/>
    <cellStyle name="SAPBEXexcGood1 3 26" xfId="33780"/>
    <cellStyle name="SAPBEXexcGood1 3 27" xfId="33781"/>
    <cellStyle name="SAPBEXexcGood1 3 28" xfId="33782"/>
    <cellStyle name="SAPBEXexcGood1 3 29" xfId="33783"/>
    <cellStyle name="SAPBEXexcGood1 3 3" xfId="893"/>
    <cellStyle name="SAPBEXexcGood1 3 3 10" xfId="33784"/>
    <cellStyle name="SAPBEXexcGood1 3 3 11" xfId="33785"/>
    <cellStyle name="SAPBEXexcGood1 3 3 12" xfId="33786"/>
    <cellStyle name="SAPBEXexcGood1 3 3 13" xfId="33787"/>
    <cellStyle name="SAPBEXexcGood1 3 3 14" xfId="33788"/>
    <cellStyle name="SAPBEXexcGood1 3 3 15" xfId="33789"/>
    <cellStyle name="SAPBEXexcGood1 3 3 16" xfId="33790"/>
    <cellStyle name="SAPBEXexcGood1 3 3 17" xfId="33791"/>
    <cellStyle name="SAPBEXexcGood1 3 3 18" xfId="33792"/>
    <cellStyle name="SAPBEXexcGood1 3 3 19" xfId="33793"/>
    <cellStyle name="SAPBEXexcGood1 3 3 2" xfId="1866"/>
    <cellStyle name="SAPBEXexcGood1 3 3 2 2" xfId="9608"/>
    <cellStyle name="SAPBEXexcGood1 3 3 2 2 2" xfId="9609"/>
    <cellStyle name="SAPBEXexcGood1 3 3 2 2 2 2" xfId="9610"/>
    <cellStyle name="SAPBEXexcGood1 3 3 2 2 2 2 2" xfId="9611"/>
    <cellStyle name="SAPBEXexcGood1 3 3 2 2 2 3" xfId="9612"/>
    <cellStyle name="SAPBEXexcGood1 3 3 2 2 3" xfId="9613"/>
    <cellStyle name="SAPBEXexcGood1 3 3 2 2 3 2" xfId="9614"/>
    <cellStyle name="SAPBEXexcGood1 3 3 2 2 3 2 2" xfId="9615"/>
    <cellStyle name="SAPBEXexcGood1 3 3 2 2 4" xfId="9616"/>
    <cellStyle name="SAPBEXexcGood1 3 3 2 2 4 2" xfId="9617"/>
    <cellStyle name="SAPBEXexcGood1 3 3 2 3" xfId="9618"/>
    <cellStyle name="SAPBEXexcGood1 3 3 2 3 2" xfId="9619"/>
    <cellStyle name="SAPBEXexcGood1 3 3 2 3 2 2" xfId="9620"/>
    <cellStyle name="SAPBEXexcGood1 3 3 2 3 3" xfId="9621"/>
    <cellStyle name="SAPBEXexcGood1 3 3 2 4" xfId="9622"/>
    <cellStyle name="SAPBEXexcGood1 3 3 2 4 2" xfId="9623"/>
    <cellStyle name="SAPBEXexcGood1 3 3 2 4 2 2" xfId="9624"/>
    <cellStyle name="SAPBEXexcGood1 3 3 2 5" xfId="9625"/>
    <cellStyle name="SAPBEXexcGood1 3 3 2 5 2" xfId="9626"/>
    <cellStyle name="SAPBEXexcGood1 3 3 2 6" xfId="33794"/>
    <cellStyle name="SAPBEXexcGood1 3 3 2 7" xfId="33795"/>
    <cellStyle name="SAPBEXexcGood1 3 3 2 8" xfId="49777"/>
    <cellStyle name="SAPBEXexcGood1 3 3 20" xfId="33796"/>
    <cellStyle name="SAPBEXexcGood1 3 3 21" xfId="33797"/>
    <cellStyle name="SAPBEXexcGood1 3 3 22" xfId="33798"/>
    <cellStyle name="SAPBEXexcGood1 3 3 23" xfId="33799"/>
    <cellStyle name="SAPBEXexcGood1 3 3 24" xfId="33800"/>
    <cellStyle name="SAPBEXexcGood1 3 3 25" xfId="33801"/>
    <cellStyle name="SAPBEXexcGood1 3 3 26" xfId="33802"/>
    <cellStyle name="SAPBEXexcGood1 3 3 27" xfId="33803"/>
    <cellStyle name="SAPBEXexcGood1 3 3 28" xfId="48419"/>
    <cellStyle name="SAPBEXexcGood1 3 3 29" xfId="49262"/>
    <cellStyle name="SAPBEXexcGood1 3 3 3" xfId="33804"/>
    <cellStyle name="SAPBEXexcGood1 3 3 4" xfId="33805"/>
    <cellStyle name="SAPBEXexcGood1 3 3 5" xfId="33806"/>
    <cellStyle name="SAPBEXexcGood1 3 3 6" xfId="33807"/>
    <cellStyle name="SAPBEXexcGood1 3 3 7" xfId="33808"/>
    <cellStyle name="SAPBEXexcGood1 3 3 8" xfId="33809"/>
    <cellStyle name="SAPBEXexcGood1 3 3 9" xfId="33810"/>
    <cellStyle name="SAPBEXexcGood1 3 30" xfId="33811"/>
    <cellStyle name="SAPBEXexcGood1 3 31" xfId="33812"/>
    <cellStyle name="SAPBEXexcGood1 3 32" xfId="33813"/>
    <cellStyle name="SAPBEXexcGood1 3 33" xfId="48420"/>
    <cellStyle name="SAPBEXexcGood1 3 34" xfId="49260"/>
    <cellStyle name="SAPBEXexcGood1 3 4" xfId="894"/>
    <cellStyle name="SAPBEXexcGood1 3 4 10" xfId="33814"/>
    <cellStyle name="SAPBEXexcGood1 3 4 11" xfId="33815"/>
    <cellStyle name="SAPBEXexcGood1 3 4 12" xfId="33816"/>
    <cellStyle name="SAPBEXexcGood1 3 4 13" xfId="33817"/>
    <cellStyle name="SAPBEXexcGood1 3 4 14" xfId="33818"/>
    <cellStyle name="SAPBEXexcGood1 3 4 15" xfId="33819"/>
    <cellStyle name="SAPBEXexcGood1 3 4 16" xfId="33820"/>
    <cellStyle name="SAPBEXexcGood1 3 4 17" xfId="33821"/>
    <cellStyle name="SAPBEXexcGood1 3 4 18" xfId="33822"/>
    <cellStyle name="SAPBEXexcGood1 3 4 19" xfId="33823"/>
    <cellStyle name="SAPBEXexcGood1 3 4 2" xfId="1867"/>
    <cellStyle name="SAPBEXexcGood1 3 4 2 2" xfId="9627"/>
    <cellStyle name="SAPBEXexcGood1 3 4 2 2 2" xfId="9628"/>
    <cellStyle name="SAPBEXexcGood1 3 4 2 2 2 2" xfId="9629"/>
    <cellStyle name="SAPBEXexcGood1 3 4 2 2 2 2 2" xfId="9630"/>
    <cellStyle name="SAPBEXexcGood1 3 4 2 2 2 3" xfId="9631"/>
    <cellStyle name="SAPBEXexcGood1 3 4 2 2 3" xfId="9632"/>
    <cellStyle name="SAPBEXexcGood1 3 4 2 2 3 2" xfId="9633"/>
    <cellStyle name="SAPBEXexcGood1 3 4 2 2 3 2 2" xfId="9634"/>
    <cellStyle name="SAPBEXexcGood1 3 4 2 2 4" xfId="9635"/>
    <cellStyle name="SAPBEXexcGood1 3 4 2 2 4 2" xfId="9636"/>
    <cellStyle name="SAPBEXexcGood1 3 4 2 3" xfId="9637"/>
    <cellStyle name="SAPBEXexcGood1 3 4 2 3 2" xfId="9638"/>
    <cellStyle name="SAPBEXexcGood1 3 4 2 3 2 2" xfId="9639"/>
    <cellStyle name="SAPBEXexcGood1 3 4 2 3 3" xfId="9640"/>
    <cellStyle name="SAPBEXexcGood1 3 4 2 4" xfId="9641"/>
    <cellStyle name="SAPBEXexcGood1 3 4 2 4 2" xfId="9642"/>
    <cellStyle name="SAPBEXexcGood1 3 4 2 4 2 2" xfId="9643"/>
    <cellStyle name="SAPBEXexcGood1 3 4 2 5" xfId="9644"/>
    <cellStyle name="SAPBEXexcGood1 3 4 2 5 2" xfId="9645"/>
    <cellStyle name="SAPBEXexcGood1 3 4 2 6" xfId="33824"/>
    <cellStyle name="SAPBEXexcGood1 3 4 2 7" xfId="33825"/>
    <cellStyle name="SAPBEXexcGood1 3 4 2 8" xfId="49778"/>
    <cellStyle name="SAPBEXexcGood1 3 4 20" xfId="33826"/>
    <cellStyle name="SAPBEXexcGood1 3 4 21" xfId="33827"/>
    <cellStyle name="SAPBEXexcGood1 3 4 22" xfId="33828"/>
    <cellStyle name="SAPBEXexcGood1 3 4 23" xfId="33829"/>
    <cellStyle name="SAPBEXexcGood1 3 4 24" xfId="33830"/>
    <cellStyle name="SAPBEXexcGood1 3 4 25" xfId="33831"/>
    <cellStyle name="SAPBEXexcGood1 3 4 26" xfId="33832"/>
    <cellStyle name="SAPBEXexcGood1 3 4 27" xfId="33833"/>
    <cellStyle name="SAPBEXexcGood1 3 4 28" xfId="48421"/>
    <cellStyle name="SAPBEXexcGood1 3 4 29" xfId="49263"/>
    <cellStyle name="SAPBEXexcGood1 3 4 3" xfId="33834"/>
    <cellStyle name="SAPBEXexcGood1 3 4 4" xfId="33835"/>
    <cellStyle name="SAPBEXexcGood1 3 4 5" xfId="33836"/>
    <cellStyle name="SAPBEXexcGood1 3 4 6" xfId="33837"/>
    <cellStyle name="SAPBEXexcGood1 3 4 7" xfId="33838"/>
    <cellStyle name="SAPBEXexcGood1 3 4 8" xfId="33839"/>
    <cellStyle name="SAPBEXexcGood1 3 4 9" xfId="33840"/>
    <cellStyle name="SAPBEXexcGood1 3 5" xfId="895"/>
    <cellStyle name="SAPBEXexcGood1 3 5 10" xfId="33841"/>
    <cellStyle name="SAPBEXexcGood1 3 5 11" xfId="33842"/>
    <cellStyle name="SAPBEXexcGood1 3 5 12" xfId="33843"/>
    <cellStyle name="SAPBEXexcGood1 3 5 13" xfId="33844"/>
    <cellStyle name="SAPBEXexcGood1 3 5 14" xfId="33845"/>
    <cellStyle name="SAPBEXexcGood1 3 5 15" xfId="33846"/>
    <cellStyle name="SAPBEXexcGood1 3 5 16" xfId="33847"/>
    <cellStyle name="SAPBEXexcGood1 3 5 17" xfId="33848"/>
    <cellStyle name="SAPBEXexcGood1 3 5 18" xfId="33849"/>
    <cellStyle name="SAPBEXexcGood1 3 5 19" xfId="33850"/>
    <cellStyle name="SAPBEXexcGood1 3 5 2" xfId="1868"/>
    <cellStyle name="SAPBEXexcGood1 3 5 2 2" xfId="9646"/>
    <cellStyle name="SAPBEXexcGood1 3 5 2 2 2" xfId="9647"/>
    <cellStyle name="SAPBEXexcGood1 3 5 2 2 2 2" xfId="9648"/>
    <cellStyle name="SAPBEXexcGood1 3 5 2 2 2 2 2" xfId="9649"/>
    <cellStyle name="SAPBEXexcGood1 3 5 2 2 2 3" xfId="9650"/>
    <cellStyle name="SAPBEXexcGood1 3 5 2 2 3" xfId="9651"/>
    <cellStyle name="SAPBEXexcGood1 3 5 2 2 3 2" xfId="9652"/>
    <cellStyle name="SAPBEXexcGood1 3 5 2 2 3 2 2" xfId="9653"/>
    <cellStyle name="SAPBEXexcGood1 3 5 2 2 4" xfId="9654"/>
    <cellStyle name="SAPBEXexcGood1 3 5 2 2 4 2" xfId="9655"/>
    <cellStyle name="SAPBEXexcGood1 3 5 2 3" xfId="9656"/>
    <cellStyle name="SAPBEXexcGood1 3 5 2 3 2" xfId="9657"/>
    <cellStyle name="SAPBEXexcGood1 3 5 2 3 2 2" xfId="9658"/>
    <cellStyle name="SAPBEXexcGood1 3 5 2 3 3" xfId="9659"/>
    <cellStyle name="SAPBEXexcGood1 3 5 2 4" xfId="9660"/>
    <cellStyle name="SAPBEXexcGood1 3 5 2 4 2" xfId="9661"/>
    <cellStyle name="SAPBEXexcGood1 3 5 2 4 2 2" xfId="9662"/>
    <cellStyle name="SAPBEXexcGood1 3 5 2 5" xfId="9663"/>
    <cellStyle name="SAPBEXexcGood1 3 5 2 5 2" xfId="9664"/>
    <cellStyle name="SAPBEXexcGood1 3 5 2 6" xfId="33851"/>
    <cellStyle name="SAPBEXexcGood1 3 5 2 7" xfId="33852"/>
    <cellStyle name="SAPBEXexcGood1 3 5 2 8" xfId="49779"/>
    <cellStyle name="SAPBEXexcGood1 3 5 20" xfId="33853"/>
    <cellStyle name="SAPBEXexcGood1 3 5 21" xfId="33854"/>
    <cellStyle name="SAPBEXexcGood1 3 5 22" xfId="33855"/>
    <cellStyle name="SAPBEXexcGood1 3 5 23" xfId="33856"/>
    <cellStyle name="SAPBEXexcGood1 3 5 24" xfId="33857"/>
    <cellStyle name="SAPBEXexcGood1 3 5 25" xfId="33858"/>
    <cellStyle name="SAPBEXexcGood1 3 5 26" xfId="33859"/>
    <cellStyle name="SAPBEXexcGood1 3 5 27" xfId="33860"/>
    <cellStyle name="SAPBEXexcGood1 3 5 28" xfId="48422"/>
    <cellStyle name="SAPBEXexcGood1 3 5 29" xfId="49264"/>
    <cellStyle name="SAPBEXexcGood1 3 5 3" xfId="33861"/>
    <cellStyle name="SAPBEXexcGood1 3 5 4" xfId="33862"/>
    <cellStyle name="SAPBEXexcGood1 3 5 5" xfId="33863"/>
    <cellStyle name="SAPBEXexcGood1 3 5 6" xfId="33864"/>
    <cellStyle name="SAPBEXexcGood1 3 5 7" xfId="33865"/>
    <cellStyle name="SAPBEXexcGood1 3 5 8" xfId="33866"/>
    <cellStyle name="SAPBEXexcGood1 3 5 9" xfId="33867"/>
    <cellStyle name="SAPBEXexcGood1 3 6" xfId="896"/>
    <cellStyle name="SAPBEXexcGood1 3 6 10" xfId="33868"/>
    <cellStyle name="SAPBEXexcGood1 3 6 11" xfId="33869"/>
    <cellStyle name="SAPBEXexcGood1 3 6 12" xfId="33870"/>
    <cellStyle name="SAPBEXexcGood1 3 6 13" xfId="33871"/>
    <cellStyle name="SAPBEXexcGood1 3 6 14" xfId="33872"/>
    <cellStyle name="SAPBEXexcGood1 3 6 15" xfId="33873"/>
    <cellStyle name="SAPBEXexcGood1 3 6 16" xfId="33874"/>
    <cellStyle name="SAPBEXexcGood1 3 6 17" xfId="33875"/>
    <cellStyle name="SAPBEXexcGood1 3 6 18" xfId="33876"/>
    <cellStyle name="SAPBEXexcGood1 3 6 19" xfId="33877"/>
    <cellStyle name="SAPBEXexcGood1 3 6 2" xfId="1869"/>
    <cellStyle name="SAPBEXexcGood1 3 6 2 2" xfId="9665"/>
    <cellStyle name="SAPBEXexcGood1 3 6 2 2 2" xfId="9666"/>
    <cellStyle name="SAPBEXexcGood1 3 6 2 2 2 2" xfId="9667"/>
    <cellStyle name="SAPBEXexcGood1 3 6 2 2 2 2 2" xfId="9668"/>
    <cellStyle name="SAPBEXexcGood1 3 6 2 2 2 3" xfId="9669"/>
    <cellStyle name="SAPBEXexcGood1 3 6 2 2 3" xfId="9670"/>
    <cellStyle name="SAPBEXexcGood1 3 6 2 2 3 2" xfId="9671"/>
    <cellStyle name="SAPBEXexcGood1 3 6 2 2 3 2 2" xfId="9672"/>
    <cellStyle name="SAPBEXexcGood1 3 6 2 2 4" xfId="9673"/>
    <cellStyle name="SAPBEXexcGood1 3 6 2 2 4 2" xfId="9674"/>
    <cellStyle name="SAPBEXexcGood1 3 6 2 3" xfId="9675"/>
    <cellStyle name="SAPBEXexcGood1 3 6 2 3 2" xfId="9676"/>
    <cellStyle name="SAPBEXexcGood1 3 6 2 3 2 2" xfId="9677"/>
    <cellStyle name="SAPBEXexcGood1 3 6 2 3 3" xfId="9678"/>
    <cellStyle name="SAPBEXexcGood1 3 6 2 4" xfId="9679"/>
    <cellStyle name="SAPBEXexcGood1 3 6 2 4 2" xfId="9680"/>
    <cellStyle name="SAPBEXexcGood1 3 6 2 4 2 2" xfId="9681"/>
    <cellStyle name="SAPBEXexcGood1 3 6 2 5" xfId="9682"/>
    <cellStyle name="SAPBEXexcGood1 3 6 2 5 2" xfId="9683"/>
    <cellStyle name="SAPBEXexcGood1 3 6 2 6" xfId="33878"/>
    <cellStyle name="SAPBEXexcGood1 3 6 2 7" xfId="33879"/>
    <cellStyle name="SAPBEXexcGood1 3 6 2 8" xfId="49780"/>
    <cellStyle name="SAPBEXexcGood1 3 6 20" xfId="33880"/>
    <cellStyle name="SAPBEXexcGood1 3 6 21" xfId="33881"/>
    <cellStyle name="SAPBEXexcGood1 3 6 22" xfId="33882"/>
    <cellStyle name="SAPBEXexcGood1 3 6 23" xfId="33883"/>
    <cellStyle name="SAPBEXexcGood1 3 6 24" xfId="33884"/>
    <cellStyle name="SAPBEXexcGood1 3 6 25" xfId="33885"/>
    <cellStyle name="SAPBEXexcGood1 3 6 26" xfId="33886"/>
    <cellStyle name="SAPBEXexcGood1 3 6 27" xfId="33887"/>
    <cellStyle name="SAPBEXexcGood1 3 6 28" xfId="48423"/>
    <cellStyle name="SAPBEXexcGood1 3 6 29" xfId="49265"/>
    <cellStyle name="SAPBEXexcGood1 3 6 3" xfId="33888"/>
    <cellStyle name="SAPBEXexcGood1 3 6 4" xfId="33889"/>
    <cellStyle name="SAPBEXexcGood1 3 6 5" xfId="33890"/>
    <cellStyle name="SAPBEXexcGood1 3 6 6" xfId="33891"/>
    <cellStyle name="SAPBEXexcGood1 3 6 7" xfId="33892"/>
    <cellStyle name="SAPBEXexcGood1 3 6 8" xfId="33893"/>
    <cellStyle name="SAPBEXexcGood1 3 6 9" xfId="33894"/>
    <cellStyle name="SAPBEXexcGood1 3 7" xfId="1870"/>
    <cellStyle name="SAPBEXexcGood1 3 7 2" xfId="9684"/>
    <cellStyle name="SAPBEXexcGood1 3 7 2 2" xfId="9685"/>
    <cellStyle name="SAPBEXexcGood1 3 7 2 2 2" xfId="9686"/>
    <cellStyle name="SAPBEXexcGood1 3 7 2 2 2 2" xfId="9687"/>
    <cellStyle name="SAPBEXexcGood1 3 7 2 2 3" xfId="9688"/>
    <cellStyle name="SAPBEXexcGood1 3 7 2 3" xfId="9689"/>
    <cellStyle name="SAPBEXexcGood1 3 7 2 3 2" xfId="9690"/>
    <cellStyle name="SAPBEXexcGood1 3 7 2 3 2 2" xfId="9691"/>
    <cellStyle name="SAPBEXexcGood1 3 7 2 4" xfId="9692"/>
    <cellStyle name="SAPBEXexcGood1 3 7 2 4 2" xfId="9693"/>
    <cellStyle name="SAPBEXexcGood1 3 7 3" xfId="9694"/>
    <cellStyle name="SAPBEXexcGood1 3 7 3 2" xfId="9695"/>
    <cellStyle name="SAPBEXexcGood1 3 7 3 2 2" xfId="9696"/>
    <cellStyle name="SAPBEXexcGood1 3 7 3 3" xfId="9697"/>
    <cellStyle name="SAPBEXexcGood1 3 7 4" xfId="9698"/>
    <cellStyle name="SAPBEXexcGood1 3 7 4 2" xfId="9699"/>
    <cellStyle name="SAPBEXexcGood1 3 7 4 2 2" xfId="9700"/>
    <cellStyle name="SAPBEXexcGood1 3 7 5" xfId="9701"/>
    <cellStyle name="SAPBEXexcGood1 3 7 5 2" xfId="9702"/>
    <cellStyle name="SAPBEXexcGood1 3 7 6" xfId="33895"/>
    <cellStyle name="SAPBEXexcGood1 3 7 7" xfId="33896"/>
    <cellStyle name="SAPBEXexcGood1 3 7 8" xfId="49775"/>
    <cellStyle name="SAPBEXexcGood1 3 8" xfId="33897"/>
    <cellStyle name="SAPBEXexcGood1 3 9" xfId="33898"/>
    <cellStyle name="SAPBEXexcGood1 30" xfId="33899"/>
    <cellStyle name="SAPBEXexcGood1 31" xfId="33900"/>
    <cellStyle name="SAPBEXexcGood1 32" xfId="33901"/>
    <cellStyle name="SAPBEXexcGood1 33" xfId="33902"/>
    <cellStyle name="SAPBEXexcGood1 34" xfId="33903"/>
    <cellStyle name="SAPBEXexcGood1 35" xfId="33904"/>
    <cellStyle name="SAPBEXexcGood1 36" xfId="48424"/>
    <cellStyle name="SAPBEXexcGood1 37" xfId="49248"/>
    <cellStyle name="SAPBEXexcGood1 4" xfId="897"/>
    <cellStyle name="SAPBEXexcGood1 4 10" xfId="33905"/>
    <cellStyle name="SAPBEXexcGood1 4 11" xfId="33906"/>
    <cellStyle name="SAPBEXexcGood1 4 12" xfId="33907"/>
    <cellStyle name="SAPBEXexcGood1 4 13" xfId="33908"/>
    <cellStyle name="SAPBEXexcGood1 4 14" xfId="33909"/>
    <cellStyle name="SAPBEXexcGood1 4 15" xfId="33910"/>
    <cellStyle name="SAPBEXexcGood1 4 16" xfId="33911"/>
    <cellStyle name="SAPBEXexcGood1 4 17" xfId="33912"/>
    <cellStyle name="SAPBEXexcGood1 4 18" xfId="33913"/>
    <cellStyle name="SAPBEXexcGood1 4 19" xfId="33914"/>
    <cellStyle name="SAPBEXexcGood1 4 2" xfId="1871"/>
    <cellStyle name="SAPBEXexcGood1 4 2 2" xfId="9703"/>
    <cellStyle name="SAPBEXexcGood1 4 2 2 2" xfId="9704"/>
    <cellStyle name="SAPBEXexcGood1 4 2 2 2 2" xfId="9705"/>
    <cellStyle name="SAPBEXexcGood1 4 2 2 2 2 2" xfId="9706"/>
    <cellStyle name="SAPBEXexcGood1 4 2 2 2 3" xfId="9707"/>
    <cellStyle name="SAPBEXexcGood1 4 2 2 3" xfId="9708"/>
    <cellStyle name="SAPBEXexcGood1 4 2 2 3 2" xfId="9709"/>
    <cellStyle name="SAPBEXexcGood1 4 2 2 3 2 2" xfId="9710"/>
    <cellStyle name="SAPBEXexcGood1 4 2 2 4" xfId="9711"/>
    <cellStyle name="SAPBEXexcGood1 4 2 2 4 2" xfId="9712"/>
    <cellStyle name="SAPBEXexcGood1 4 2 3" xfId="9713"/>
    <cellStyle name="SAPBEXexcGood1 4 2 3 2" xfId="9714"/>
    <cellStyle name="SAPBEXexcGood1 4 2 3 2 2" xfId="9715"/>
    <cellStyle name="SAPBEXexcGood1 4 2 3 3" xfId="9716"/>
    <cellStyle name="SAPBEXexcGood1 4 2 4" xfId="9717"/>
    <cellStyle name="SAPBEXexcGood1 4 2 4 2" xfId="9718"/>
    <cellStyle name="SAPBEXexcGood1 4 2 4 2 2" xfId="9719"/>
    <cellStyle name="SAPBEXexcGood1 4 2 5" xfId="9720"/>
    <cellStyle name="SAPBEXexcGood1 4 2 5 2" xfId="9721"/>
    <cellStyle name="SAPBEXexcGood1 4 2 6" xfId="33915"/>
    <cellStyle name="SAPBEXexcGood1 4 2 7" xfId="33916"/>
    <cellStyle name="SAPBEXexcGood1 4 2 8" xfId="49781"/>
    <cellStyle name="SAPBEXexcGood1 4 20" xfId="33917"/>
    <cellStyle name="SAPBEXexcGood1 4 21" xfId="33918"/>
    <cellStyle name="SAPBEXexcGood1 4 22" xfId="33919"/>
    <cellStyle name="SAPBEXexcGood1 4 23" xfId="33920"/>
    <cellStyle name="SAPBEXexcGood1 4 24" xfId="33921"/>
    <cellStyle name="SAPBEXexcGood1 4 25" xfId="33922"/>
    <cellStyle name="SAPBEXexcGood1 4 26" xfId="33923"/>
    <cellStyle name="SAPBEXexcGood1 4 27" xfId="33924"/>
    <cellStyle name="SAPBEXexcGood1 4 28" xfId="48425"/>
    <cellStyle name="SAPBEXexcGood1 4 29" xfId="49266"/>
    <cellStyle name="SAPBEXexcGood1 4 3" xfId="33925"/>
    <cellStyle name="SAPBEXexcGood1 4 4" xfId="33926"/>
    <cellStyle name="SAPBEXexcGood1 4 5" xfId="33927"/>
    <cellStyle name="SAPBEXexcGood1 4 6" xfId="33928"/>
    <cellStyle name="SAPBEXexcGood1 4 7" xfId="33929"/>
    <cellStyle name="SAPBEXexcGood1 4 8" xfId="33930"/>
    <cellStyle name="SAPBEXexcGood1 4 9" xfId="33931"/>
    <cellStyle name="SAPBEXexcGood1 5" xfId="898"/>
    <cellStyle name="SAPBEXexcGood1 5 10" xfId="33932"/>
    <cellStyle name="SAPBEXexcGood1 5 11" xfId="33933"/>
    <cellStyle name="SAPBEXexcGood1 5 12" xfId="33934"/>
    <cellStyle name="SAPBEXexcGood1 5 13" xfId="33935"/>
    <cellStyle name="SAPBEXexcGood1 5 14" xfId="33936"/>
    <cellStyle name="SAPBEXexcGood1 5 15" xfId="33937"/>
    <cellStyle name="SAPBEXexcGood1 5 16" xfId="33938"/>
    <cellStyle name="SAPBEXexcGood1 5 17" xfId="33939"/>
    <cellStyle name="SAPBEXexcGood1 5 18" xfId="33940"/>
    <cellStyle name="SAPBEXexcGood1 5 19" xfId="33941"/>
    <cellStyle name="SAPBEXexcGood1 5 2" xfId="1872"/>
    <cellStyle name="SAPBEXexcGood1 5 2 2" xfId="9722"/>
    <cellStyle name="SAPBEXexcGood1 5 2 2 2" xfId="9723"/>
    <cellStyle name="SAPBEXexcGood1 5 2 2 2 2" xfId="9724"/>
    <cellStyle name="SAPBEXexcGood1 5 2 2 2 2 2" xfId="9725"/>
    <cellStyle name="SAPBEXexcGood1 5 2 2 2 3" xfId="9726"/>
    <cellStyle name="SAPBEXexcGood1 5 2 2 3" xfId="9727"/>
    <cellStyle name="SAPBEXexcGood1 5 2 2 3 2" xfId="9728"/>
    <cellStyle name="SAPBEXexcGood1 5 2 2 3 2 2" xfId="9729"/>
    <cellStyle name="SAPBEXexcGood1 5 2 2 4" xfId="9730"/>
    <cellStyle name="SAPBEXexcGood1 5 2 2 4 2" xfId="9731"/>
    <cellStyle name="SAPBEXexcGood1 5 2 3" xfId="9732"/>
    <cellStyle name="SAPBEXexcGood1 5 2 3 2" xfId="9733"/>
    <cellStyle name="SAPBEXexcGood1 5 2 3 2 2" xfId="9734"/>
    <cellStyle name="SAPBEXexcGood1 5 2 3 3" xfId="9735"/>
    <cellStyle name="SAPBEXexcGood1 5 2 4" xfId="9736"/>
    <cellStyle name="SAPBEXexcGood1 5 2 4 2" xfId="9737"/>
    <cellStyle name="SAPBEXexcGood1 5 2 4 2 2" xfId="9738"/>
    <cellStyle name="SAPBEXexcGood1 5 2 5" xfId="9739"/>
    <cellStyle name="SAPBEXexcGood1 5 2 5 2" xfId="9740"/>
    <cellStyle name="SAPBEXexcGood1 5 2 6" xfId="33942"/>
    <cellStyle name="SAPBEXexcGood1 5 2 7" xfId="33943"/>
    <cellStyle name="SAPBEXexcGood1 5 2 8" xfId="49782"/>
    <cellStyle name="SAPBEXexcGood1 5 20" xfId="33944"/>
    <cellStyle name="SAPBEXexcGood1 5 21" xfId="33945"/>
    <cellStyle name="SAPBEXexcGood1 5 22" xfId="33946"/>
    <cellStyle name="SAPBEXexcGood1 5 23" xfId="33947"/>
    <cellStyle name="SAPBEXexcGood1 5 24" xfId="33948"/>
    <cellStyle name="SAPBEXexcGood1 5 25" xfId="33949"/>
    <cellStyle name="SAPBEXexcGood1 5 26" xfId="33950"/>
    <cellStyle name="SAPBEXexcGood1 5 27" xfId="33951"/>
    <cellStyle name="SAPBEXexcGood1 5 28" xfId="48426"/>
    <cellStyle name="SAPBEXexcGood1 5 29" xfId="49267"/>
    <cellStyle name="SAPBEXexcGood1 5 3" xfId="33952"/>
    <cellStyle name="SAPBEXexcGood1 5 4" xfId="33953"/>
    <cellStyle name="SAPBEXexcGood1 5 5" xfId="33954"/>
    <cellStyle name="SAPBEXexcGood1 5 6" xfId="33955"/>
    <cellStyle name="SAPBEXexcGood1 5 7" xfId="33956"/>
    <cellStyle name="SAPBEXexcGood1 5 8" xfId="33957"/>
    <cellStyle name="SAPBEXexcGood1 5 9" xfId="33958"/>
    <cellStyle name="SAPBEXexcGood1 6" xfId="899"/>
    <cellStyle name="SAPBEXexcGood1 6 10" xfId="33959"/>
    <cellStyle name="SAPBEXexcGood1 6 11" xfId="33960"/>
    <cellStyle name="SAPBEXexcGood1 6 12" xfId="33961"/>
    <cellStyle name="SAPBEXexcGood1 6 13" xfId="33962"/>
    <cellStyle name="SAPBEXexcGood1 6 14" xfId="33963"/>
    <cellStyle name="SAPBEXexcGood1 6 15" xfId="33964"/>
    <cellStyle name="SAPBEXexcGood1 6 16" xfId="33965"/>
    <cellStyle name="SAPBEXexcGood1 6 17" xfId="33966"/>
    <cellStyle name="SAPBEXexcGood1 6 18" xfId="33967"/>
    <cellStyle name="SAPBEXexcGood1 6 19" xfId="33968"/>
    <cellStyle name="SAPBEXexcGood1 6 2" xfId="1873"/>
    <cellStyle name="SAPBEXexcGood1 6 2 2" xfId="9741"/>
    <cellStyle name="SAPBEXexcGood1 6 2 2 2" xfId="9742"/>
    <cellStyle name="SAPBEXexcGood1 6 2 2 2 2" xfId="9743"/>
    <cellStyle name="SAPBEXexcGood1 6 2 2 2 2 2" xfId="9744"/>
    <cellStyle name="SAPBEXexcGood1 6 2 2 2 3" xfId="9745"/>
    <cellStyle name="SAPBEXexcGood1 6 2 2 3" xfId="9746"/>
    <cellStyle name="SAPBEXexcGood1 6 2 2 3 2" xfId="9747"/>
    <cellStyle name="SAPBEXexcGood1 6 2 2 3 2 2" xfId="9748"/>
    <cellStyle name="SAPBEXexcGood1 6 2 2 4" xfId="9749"/>
    <cellStyle name="SAPBEXexcGood1 6 2 2 4 2" xfId="9750"/>
    <cellStyle name="SAPBEXexcGood1 6 2 3" xfId="9751"/>
    <cellStyle name="SAPBEXexcGood1 6 2 3 2" xfId="9752"/>
    <cellStyle name="SAPBEXexcGood1 6 2 3 2 2" xfId="9753"/>
    <cellStyle name="SAPBEXexcGood1 6 2 3 3" xfId="9754"/>
    <cellStyle name="SAPBEXexcGood1 6 2 4" xfId="9755"/>
    <cellStyle name="SAPBEXexcGood1 6 2 4 2" xfId="9756"/>
    <cellStyle name="SAPBEXexcGood1 6 2 4 2 2" xfId="9757"/>
    <cellStyle name="SAPBEXexcGood1 6 2 5" xfId="9758"/>
    <cellStyle name="SAPBEXexcGood1 6 2 5 2" xfId="9759"/>
    <cellStyle name="SAPBEXexcGood1 6 2 6" xfId="33969"/>
    <cellStyle name="SAPBEXexcGood1 6 2 7" xfId="33970"/>
    <cellStyle name="SAPBEXexcGood1 6 2 8" xfId="49783"/>
    <cellStyle name="SAPBEXexcGood1 6 20" xfId="33971"/>
    <cellStyle name="SAPBEXexcGood1 6 21" xfId="33972"/>
    <cellStyle name="SAPBEXexcGood1 6 22" xfId="33973"/>
    <cellStyle name="SAPBEXexcGood1 6 23" xfId="33974"/>
    <cellStyle name="SAPBEXexcGood1 6 24" xfId="33975"/>
    <cellStyle name="SAPBEXexcGood1 6 25" xfId="33976"/>
    <cellStyle name="SAPBEXexcGood1 6 26" xfId="33977"/>
    <cellStyle name="SAPBEXexcGood1 6 27" xfId="33978"/>
    <cellStyle name="SAPBEXexcGood1 6 28" xfId="48427"/>
    <cellStyle name="SAPBEXexcGood1 6 29" xfId="49268"/>
    <cellStyle name="SAPBEXexcGood1 6 3" xfId="33979"/>
    <cellStyle name="SAPBEXexcGood1 6 4" xfId="33980"/>
    <cellStyle name="SAPBEXexcGood1 6 5" xfId="33981"/>
    <cellStyle name="SAPBEXexcGood1 6 6" xfId="33982"/>
    <cellStyle name="SAPBEXexcGood1 6 7" xfId="33983"/>
    <cellStyle name="SAPBEXexcGood1 6 8" xfId="33984"/>
    <cellStyle name="SAPBEXexcGood1 6 9" xfId="33985"/>
    <cellStyle name="SAPBEXexcGood1 7" xfId="900"/>
    <cellStyle name="SAPBEXexcGood1 7 10" xfId="33986"/>
    <cellStyle name="SAPBEXexcGood1 7 11" xfId="33987"/>
    <cellStyle name="SAPBEXexcGood1 7 12" xfId="33988"/>
    <cellStyle name="SAPBEXexcGood1 7 13" xfId="33989"/>
    <cellStyle name="SAPBEXexcGood1 7 14" xfId="33990"/>
    <cellStyle name="SAPBEXexcGood1 7 15" xfId="33991"/>
    <cellStyle name="SAPBEXexcGood1 7 16" xfId="33992"/>
    <cellStyle name="SAPBEXexcGood1 7 17" xfId="33993"/>
    <cellStyle name="SAPBEXexcGood1 7 18" xfId="33994"/>
    <cellStyle name="SAPBEXexcGood1 7 19" xfId="33995"/>
    <cellStyle name="SAPBEXexcGood1 7 2" xfId="1874"/>
    <cellStyle name="SAPBEXexcGood1 7 2 2" xfId="9760"/>
    <cellStyle name="SAPBEXexcGood1 7 2 2 2" xfId="9761"/>
    <cellStyle name="SAPBEXexcGood1 7 2 2 2 2" xfId="9762"/>
    <cellStyle name="SAPBEXexcGood1 7 2 2 2 2 2" xfId="9763"/>
    <cellStyle name="SAPBEXexcGood1 7 2 2 2 3" xfId="9764"/>
    <cellStyle name="SAPBEXexcGood1 7 2 2 3" xfId="9765"/>
    <cellStyle name="SAPBEXexcGood1 7 2 2 3 2" xfId="9766"/>
    <cellStyle name="SAPBEXexcGood1 7 2 2 3 2 2" xfId="9767"/>
    <cellStyle name="SAPBEXexcGood1 7 2 2 4" xfId="9768"/>
    <cellStyle name="SAPBEXexcGood1 7 2 2 4 2" xfId="9769"/>
    <cellStyle name="SAPBEXexcGood1 7 2 3" xfId="9770"/>
    <cellStyle name="SAPBEXexcGood1 7 2 3 2" xfId="9771"/>
    <cellStyle name="SAPBEXexcGood1 7 2 3 2 2" xfId="9772"/>
    <cellStyle name="SAPBEXexcGood1 7 2 3 3" xfId="9773"/>
    <cellStyle name="SAPBEXexcGood1 7 2 4" xfId="9774"/>
    <cellStyle name="SAPBEXexcGood1 7 2 4 2" xfId="9775"/>
    <cellStyle name="SAPBEXexcGood1 7 2 4 2 2" xfId="9776"/>
    <cellStyle name="SAPBEXexcGood1 7 2 5" xfId="9777"/>
    <cellStyle name="SAPBEXexcGood1 7 2 5 2" xfId="9778"/>
    <cellStyle name="SAPBEXexcGood1 7 2 6" xfId="33996"/>
    <cellStyle name="SAPBEXexcGood1 7 2 7" xfId="33997"/>
    <cellStyle name="SAPBEXexcGood1 7 2 8" xfId="49784"/>
    <cellStyle name="SAPBEXexcGood1 7 20" xfId="33998"/>
    <cellStyle name="SAPBEXexcGood1 7 21" xfId="33999"/>
    <cellStyle name="SAPBEXexcGood1 7 22" xfId="34000"/>
    <cellStyle name="SAPBEXexcGood1 7 23" xfId="34001"/>
    <cellStyle name="SAPBEXexcGood1 7 24" xfId="34002"/>
    <cellStyle name="SAPBEXexcGood1 7 25" xfId="34003"/>
    <cellStyle name="SAPBEXexcGood1 7 26" xfId="34004"/>
    <cellStyle name="SAPBEXexcGood1 7 27" xfId="34005"/>
    <cellStyle name="SAPBEXexcGood1 7 28" xfId="48428"/>
    <cellStyle name="SAPBEXexcGood1 7 29" xfId="49269"/>
    <cellStyle name="SAPBEXexcGood1 7 3" xfId="34006"/>
    <cellStyle name="SAPBEXexcGood1 7 4" xfId="34007"/>
    <cellStyle name="SAPBEXexcGood1 7 5" xfId="34008"/>
    <cellStyle name="SAPBEXexcGood1 7 6" xfId="34009"/>
    <cellStyle name="SAPBEXexcGood1 7 7" xfId="34010"/>
    <cellStyle name="SAPBEXexcGood1 7 8" xfId="34011"/>
    <cellStyle name="SAPBEXexcGood1 7 9" xfId="34012"/>
    <cellStyle name="SAPBEXexcGood1 8" xfId="882"/>
    <cellStyle name="SAPBEXexcGood1 8 10" xfId="34013"/>
    <cellStyle name="SAPBEXexcGood1 8 11" xfId="34014"/>
    <cellStyle name="SAPBEXexcGood1 8 12" xfId="34015"/>
    <cellStyle name="SAPBEXexcGood1 8 13" xfId="34016"/>
    <cellStyle name="SAPBEXexcGood1 8 14" xfId="34017"/>
    <cellStyle name="SAPBEXexcGood1 8 15" xfId="34018"/>
    <cellStyle name="SAPBEXexcGood1 8 16" xfId="34019"/>
    <cellStyle name="SAPBEXexcGood1 8 17" xfId="34020"/>
    <cellStyle name="SAPBEXexcGood1 8 18" xfId="34021"/>
    <cellStyle name="SAPBEXexcGood1 8 19" xfId="34022"/>
    <cellStyle name="SAPBEXexcGood1 8 2" xfId="1875"/>
    <cellStyle name="SAPBEXexcGood1 8 2 2" xfId="9779"/>
    <cellStyle name="SAPBEXexcGood1 8 2 2 2" xfId="9780"/>
    <cellStyle name="SAPBEXexcGood1 8 2 2 2 2" xfId="9781"/>
    <cellStyle name="SAPBEXexcGood1 8 2 2 2 2 2" xfId="9782"/>
    <cellStyle name="SAPBEXexcGood1 8 2 2 2 3" xfId="9783"/>
    <cellStyle name="SAPBEXexcGood1 8 2 2 3" xfId="9784"/>
    <cellStyle name="SAPBEXexcGood1 8 2 2 3 2" xfId="9785"/>
    <cellStyle name="SAPBEXexcGood1 8 2 2 3 2 2" xfId="9786"/>
    <cellStyle name="SAPBEXexcGood1 8 2 2 4" xfId="9787"/>
    <cellStyle name="SAPBEXexcGood1 8 2 2 4 2" xfId="9788"/>
    <cellStyle name="SAPBEXexcGood1 8 2 3" xfId="9789"/>
    <cellStyle name="SAPBEXexcGood1 8 2 3 2" xfId="9790"/>
    <cellStyle name="SAPBEXexcGood1 8 2 3 2 2" xfId="9791"/>
    <cellStyle name="SAPBEXexcGood1 8 2 3 3" xfId="9792"/>
    <cellStyle name="SAPBEXexcGood1 8 2 4" xfId="9793"/>
    <cellStyle name="SAPBEXexcGood1 8 2 4 2" xfId="9794"/>
    <cellStyle name="SAPBEXexcGood1 8 2 4 2 2" xfId="9795"/>
    <cellStyle name="SAPBEXexcGood1 8 2 5" xfId="9796"/>
    <cellStyle name="SAPBEXexcGood1 8 2 5 2" xfId="9797"/>
    <cellStyle name="SAPBEXexcGood1 8 2 6" xfId="34023"/>
    <cellStyle name="SAPBEXexcGood1 8 2 7" xfId="34024"/>
    <cellStyle name="SAPBEXexcGood1 8 20" xfId="34025"/>
    <cellStyle name="SAPBEXexcGood1 8 21" xfId="34026"/>
    <cellStyle name="SAPBEXexcGood1 8 22" xfId="34027"/>
    <cellStyle name="SAPBEXexcGood1 8 23" xfId="34028"/>
    <cellStyle name="SAPBEXexcGood1 8 24" xfId="34029"/>
    <cellStyle name="SAPBEXexcGood1 8 25" xfId="34030"/>
    <cellStyle name="SAPBEXexcGood1 8 26" xfId="34031"/>
    <cellStyle name="SAPBEXexcGood1 8 27" xfId="34032"/>
    <cellStyle name="SAPBEXexcGood1 8 28" xfId="48429"/>
    <cellStyle name="SAPBEXexcGood1 8 3" xfId="34033"/>
    <cellStyle name="SAPBEXexcGood1 8 4" xfId="34034"/>
    <cellStyle name="SAPBEXexcGood1 8 5" xfId="34035"/>
    <cellStyle name="SAPBEXexcGood1 8 6" xfId="34036"/>
    <cellStyle name="SAPBEXexcGood1 8 7" xfId="34037"/>
    <cellStyle name="SAPBEXexcGood1 8 8" xfId="34038"/>
    <cellStyle name="SAPBEXexcGood1 8 9" xfId="34039"/>
    <cellStyle name="SAPBEXexcGood1 9" xfId="1876"/>
    <cellStyle name="SAPBEXexcGood1 9 10" xfId="34040"/>
    <cellStyle name="SAPBEXexcGood1 9 11" xfId="34041"/>
    <cellStyle name="SAPBEXexcGood1 9 12" xfId="34042"/>
    <cellStyle name="SAPBEXexcGood1 9 13" xfId="34043"/>
    <cellStyle name="SAPBEXexcGood1 9 14" xfId="34044"/>
    <cellStyle name="SAPBEXexcGood1 9 15" xfId="34045"/>
    <cellStyle name="SAPBEXexcGood1 9 16" xfId="34046"/>
    <cellStyle name="SAPBEXexcGood1 9 17" xfId="34047"/>
    <cellStyle name="SAPBEXexcGood1 9 18" xfId="34048"/>
    <cellStyle name="SAPBEXexcGood1 9 19" xfId="34049"/>
    <cellStyle name="SAPBEXexcGood1 9 2" xfId="9798"/>
    <cellStyle name="SAPBEXexcGood1 9 2 2" xfId="9799"/>
    <cellStyle name="SAPBEXexcGood1 9 2 2 2" xfId="9800"/>
    <cellStyle name="SAPBEXexcGood1 9 2 2 2 2" xfId="9801"/>
    <cellStyle name="SAPBEXexcGood1 9 2 2 3" xfId="9802"/>
    <cellStyle name="SAPBEXexcGood1 9 2 3" xfId="9803"/>
    <cellStyle name="SAPBEXexcGood1 9 2 3 2" xfId="9804"/>
    <cellStyle name="SAPBEXexcGood1 9 2 3 2 2" xfId="9805"/>
    <cellStyle name="SAPBEXexcGood1 9 2 4" xfId="9806"/>
    <cellStyle name="SAPBEXexcGood1 9 2 4 2" xfId="9807"/>
    <cellStyle name="SAPBEXexcGood1 9 2 5" xfId="34050"/>
    <cellStyle name="SAPBEXexcGood1 9 2 6" xfId="34051"/>
    <cellStyle name="SAPBEXexcGood1 9 2 7" xfId="34052"/>
    <cellStyle name="SAPBEXexcGood1 9 20" xfId="34053"/>
    <cellStyle name="SAPBEXexcGood1 9 21" xfId="34054"/>
    <cellStyle name="SAPBEXexcGood1 9 22" xfId="34055"/>
    <cellStyle name="SAPBEXexcGood1 9 23" xfId="34056"/>
    <cellStyle name="SAPBEXexcGood1 9 24" xfId="34057"/>
    <cellStyle name="SAPBEXexcGood1 9 25" xfId="34058"/>
    <cellStyle name="SAPBEXexcGood1 9 26" xfId="34059"/>
    <cellStyle name="SAPBEXexcGood1 9 27" xfId="34060"/>
    <cellStyle name="SAPBEXexcGood1 9 28" xfId="48430"/>
    <cellStyle name="SAPBEXexcGood1 9 29" xfId="49763"/>
    <cellStyle name="SAPBEXexcGood1 9 3" xfId="34061"/>
    <cellStyle name="SAPBEXexcGood1 9 4" xfId="34062"/>
    <cellStyle name="SAPBEXexcGood1 9 5" xfId="34063"/>
    <cellStyle name="SAPBEXexcGood1 9 6" xfId="34064"/>
    <cellStyle name="SAPBEXexcGood1 9 7" xfId="34065"/>
    <cellStyle name="SAPBEXexcGood1 9 8" xfId="34066"/>
    <cellStyle name="SAPBEXexcGood1 9 9" xfId="34067"/>
    <cellStyle name="SAPBEXexcGood1_20120921_SF-grote-ronde-Liesbethdump2" xfId="433"/>
    <cellStyle name="SAPBEXexcGood2" xfId="139"/>
    <cellStyle name="SAPBEXexcGood2 10" xfId="9808"/>
    <cellStyle name="SAPBEXexcGood2 10 2" xfId="9809"/>
    <cellStyle name="SAPBEXexcGood2 10 2 2" xfId="9810"/>
    <cellStyle name="SAPBEXexcGood2 10 2 2 2" xfId="9811"/>
    <cellStyle name="SAPBEXexcGood2 10 2 3" xfId="9812"/>
    <cellStyle name="SAPBEXexcGood2 10 3" xfId="9813"/>
    <cellStyle name="SAPBEXexcGood2 10 3 2" xfId="9814"/>
    <cellStyle name="SAPBEXexcGood2 10 3 2 2" xfId="9815"/>
    <cellStyle name="SAPBEXexcGood2 10 4" xfId="9816"/>
    <cellStyle name="SAPBEXexcGood2 10 4 2" xfId="9817"/>
    <cellStyle name="SAPBEXexcGood2 10 5" xfId="34068"/>
    <cellStyle name="SAPBEXexcGood2 10 6" xfId="34069"/>
    <cellStyle name="SAPBEXexcGood2 10 7" xfId="34070"/>
    <cellStyle name="SAPBEXexcGood2 11" xfId="34071"/>
    <cellStyle name="SAPBEXexcGood2 12" xfId="34072"/>
    <cellStyle name="SAPBEXexcGood2 13" xfId="34073"/>
    <cellStyle name="SAPBEXexcGood2 14" xfId="34074"/>
    <cellStyle name="SAPBEXexcGood2 15" xfId="34075"/>
    <cellStyle name="SAPBEXexcGood2 16" xfId="34076"/>
    <cellStyle name="SAPBEXexcGood2 17" xfId="34077"/>
    <cellStyle name="SAPBEXexcGood2 18" xfId="34078"/>
    <cellStyle name="SAPBEXexcGood2 19" xfId="34079"/>
    <cellStyle name="SAPBEXexcGood2 2" xfId="434"/>
    <cellStyle name="SAPBEXexcGood2 2 10" xfId="34080"/>
    <cellStyle name="SAPBEXexcGood2 2 11" xfId="34081"/>
    <cellStyle name="SAPBEXexcGood2 2 12" xfId="34082"/>
    <cellStyle name="SAPBEXexcGood2 2 13" xfId="34083"/>
    <cellStyle name="SAPBEXexcGood2 2 14" xfId="34084"/>
    <cellStyle name="SAPBEXexcGood2 2 15" xfId="34085"/>
    <cellStyle name="SAPBEXexcGood2 2 16" xfId="34086"/>
    <cellStyle name="SAPBEXexcGood2 2 17" xfId="34087"/>
    <cellStyle name="SAPBEXexcGood2 2 18" xfId="34088"/>
    <cellStyle name="SAPBEXexcGood2 2 19" xfId="34089"/>
    <cellStyle name="SAPBEXexcGood2 2 2" xfId="534"/>
    <cellStyle name="SAPBEXexcGood2 2 2 10" xfId="34090"/>
    <cellStyle name="SAPBEXexcGood2 2 2 11" xfId="34091"/>
    <cellStyle name="SAPBEXexcGood2 2 2 12" xfId="34092"/>
    <cellStyle name="SAPBEXexcGood2 2 2 13" xfId="34093"/>
    <cellStyle name="SAPBEXexcGood2 2 2 14" xfId="34094"/>
    <cellStyle name="SAPBEXexcGood2 2 2 15" xfId="34095"/>
    <cellStyle name="SAPBEXexcGood2 2 2 16" xfId="34096"/>
    <cellStyle name="SAPBEXexcGood2 2 2 17" xfId="34097"/>
    <cellStyle name="SAPBEXexcGood2 2 2 18" xfId="34098"/>
    <cellStyle name="SAPBEXexcGood2 2 2 19" xfId="34099"/>
    <cellStyle name="SAPBEXexcGood2 2 2 2" xfId="902"/>
    <cellStyle name="SAPBEXexcGood2 2 2 2 10" xfId="34100"/>
    <cellStyle name="SAPBEXexcGood2 2 2 2 11" xfId="34101"/>
    <cellStyle name="SAPBEXexcGood2 2 2 2 12" xfId="34102"/>
    <cellStyle name="SAPBEXexcGood2 2 2 2 13" xfId="34103"/>
    <cellStyle name="SAPBEXexcGood2 2 2 2 14" xfId="34104"/>
    <cellStyle name="SAPBEXexcGood2 2 2 2 15" xfId="34105"/>
    <cellStyle name="SAPBEXexcGood2 2 2 2 16" xfId="34106"/>
    <cellStyle name="SAPBEXexcGood2 2 2 2 17" xfId="34107"/>
    <cellStyle name="SAPBEXexcGood2 2 2 2 18" xfId="34108"/>
    <cellStyle name="SAPBEXexcGood2 2 2 2 19" xfId="34109"/>
    <cellStyle name="SAPBEXexcGood2 2 2 2 2" xfId="1877"/>
    <cellStyle name="SAPBEXexcGood2 2 2 2 2 2" xfId="9818"/>
    <cellStyle name="SAPBEXexcGood2 2 2 2 2 2 2" xfId="9819"/>
    <cellStyle name="SAPBEXexcGood2 2 2 2 2 2 2 2" xfId="9820"/>
    <cellStyle name="SAPBEXexcGood2 2 2 2 2 2 2 2 2" xfId="9821"/>
    <cellStyle name="SAPBEXexcGood2 2 2 2 2 2 2 3" xfId="9822"/>
    <cellStyle name="SAPBEXexcGood2 2 2 2 2 2 3" xfId="9823"/>
    <cellStyle name="SAPBEXexcGood2 2 2 2 2 2 3 2" xfId="9824"/>
    <cellStyle name="SAPBEXexcGood2 2 2 2 2 2 3 2 2" xfId="9825"/>
    <cellStyle name="SAPBEXexcGood2 2 2 2 2 2 4" xfId="9826"/>
    <cellStyle name="SAPBEXexcGood2 2 2 2 2 2 4 2" xfId="9827"/>
    <cellStyle name="SAPBEXexcGood2 2 2 2 2 3" xfId="9828"/>
    <cellStyle name="SAPBEXexcGood2 2 2 2 2 3 2" xfId="9829"/>
    <cellStyle name="SAPBEXexcGood2 2 2 2 2 3 2 2" xfId="9830"/>
    <cellStyle name="SAPBEXexcGood2 2 2 2 2 3 3" xfId="9831"/>
    <cellStyle name="SAPBEXexcGood2 2 2 2 2 4" xfId="9832"/>
    <cellStyle name="SAPBEXexcGood2 2 2 2 2 4 2" xfId="9833"/>
    <cellStyle name="SAPBEXexcGood2 2 2 2 2 4 2 2" xfId="9834"/>
    <cellStyle name="SAPBEXexcGood2 2 2 2 2 5" xfId="9835"/>
    <cellStyle name="SAPBEXexcGood2 2 2 2 2 5 2" xfId="9836"/>
    <cellStyle name="SAPBEXexcGood2 2 2 2 2 6" xfId="34110"/>
    <cellStyle name="SAPBEXexcGood2 2 2 2 2 7" xfId="34111"/>
    <cellStyle name="SAPBEXexcGood2 2 2 2 2 8" xfId="49788"/>
    <cellStyle name="SAPBEXexcGood2 2 2 2 20" xfId="34112"/>
    <cellStyle name="SAPBEXexcGood2 2 2 2 21" xfId="34113"/>
    <cellStyle name="SAPBEXexcGood2 2 2 2 22" xfId="34114"/>
    <cellStyle name="SAPBEXexcGood2 2 2 2 23" xfId="34115"/>
    <cellStyle name="SAPBEXexcGood2 2 2 2 24" xfId="34116"/>
    <cellStyle name="SAPBEXexcGood2 2 2 2 25" xfId="34117"/>
    <cellStyle name="SAPBEXexcGood2 2 2 2 26" xfId="34118"/>
    <cellStyle name="SAPBEXexcGood2 2 2 2 27" xfId="34119"/>
    <cellStyle name="SAPBEXexcGood2 2 2 2 28" xfId="48431"/>
    <cellStyle name="SAPBEXexcGood2 2 2 2 29" xfId="49273"/>
    <cellStyle name="SAPBEXexcGood2 2 2 2 3" xfId="34120"/>
    <cellStyle name="SAPBEXexcGood2 2 2 2 4" xfId="34121"/>
    <cellStyle name="SAPBEXexcGood2 2 2 2 5" xfId="34122"/>
    <cellStyle name="SAPBEXexcGood2 2 2 2 6" xfId="34123"/>
    <cellStyle name="SAPBEXexcGood2 2 2 2 7" xfId="34124"/>
    <cellStyle name="SAPBEXexcGood2 2 2 2 8" xfId="34125"/>
    <cellStyle name="SAPBEXexcGood2 2 2 2 9" xfId="34126"/>
    <cellStyle name="SAPBEXexcGood2 2 2 20" xfId="34127"/>
    <cellStyle name="SAPBEXexcGood2 2 2 21" xfId="34128"/>
    <cellStyle name="SAPBEXexcGood2 2 2 22" xfId="34129"/>
    <cellStyle name="SAPBEXexcGood2 2 2 23" xfId="34130"/>
    <cellStyle name="SAPBEXexcGood2 2 2 24" xfId="34131"/>
    <cellStyle name="SAPBEXexcGood2 2 2 25" xfId="34132"/>
    <cellStyle name="SAPBEXexcGood2 2 2 26" xfId="34133"/>
    <cellStyle name="SAPBEXexcGood2 2 2 27" xfId="34134"/>
    <cellStyle name="SAPBEXexcGood2 2 2 28" xfId="34135"/>
    <cellStyle name="SAPBEXexcGood2 2 2 29" xfId="34136"/>
    <cellStyle name="SAPBEXexcGood2 2 2 3" xfId="903"/>
    <cellStyle name="SAPBEXexcGood2 2 2 3 10" xfId="34137"/>
    <cellStyle name="SAPBEXexcGood2 2 2 3 11" xfId="34138"/>
    <cellStyle name="SAPBEXexcGood2 2 2 3 12" xfId="34139"/>
    <cellStyle name="SAPBEXexcGood2 2 2 3 13" xfId="34140"/>
    <cellStyle name="SAPBEXexcGood2 2 2 3 14" xfId="34141"/>
    <cellStyle name="SAPBEXexcGood2 2 2 3 15" xfId="34142"/>
    <cellStyle name="SAPBEXexcGood2 2 2 3 16" xfId="34143"/>
    <cellStyle name="SAPBEXexcGood2 2 2 3 17" xfId="34144"/>
    <cellStyle name="SAPBEXexcGood2 2 2 3 18" xfId="34145"/>
    <cellStyle name="SAPBEXexcGood2 2 2 3 19" xfId="34146"/>
    <cellStyle name="SAPBEXexcGood2 2 2 3 2" xfId="1878"/>
    <cellStyle name="SAPBEXexcGood2 2 2 3 2 2" xfId="9837"/>
    <cellStyle name="SAPBEXexcGood2 2 2 3 2 2 2" xfId="9838"/>
    <cellStyle name="SAPBEXexcGood2 2 2 3 2 2 2 2" xfId="9839"/>
    <cellStyle name="SAPBEXexcGood2 2 2 3 2 2 2 2 2" xfId="9840"/>
    <cellStyle name="SAPBEXexcGood2 2 2 3 2 2 2 3" xfId="9841"/>
    <cellStyle name="SAPBEXexcGood2 2 2 3 2 2 3" xfId="9842"/>
    <cellStyle name="SAPBEXexcGood2 2 2 3 2 2 3 2" xfId="9843"/>
    <cellStyle name="SAPBEXexcGood2 2 2 3 2 2 3 2 2" xfId="9844"/>
    <cellStyle name="SAPBEXexcGood2 2 2 3 2 2 4" xfId="9845"/>
    <cellStyle name="SAPBEXexcGood2 2 2 3 2 2 4 2" xfId="9846"/>
    <cellStyle name="SAPBEXexcGood2 2 2 3 2 3" xfId="9847"/>
    <cellStyle name="SAPBEXexcGood2 2 2 3 2 3 2" xfId="9848"/>
    <cellStyle name="SAPBEXexcGood2 2 2 3 2 3 2 2" xfId="9849"/>
    <cellStyle name="SAPBEXexcGood2 2 2 3 2 3 3" xfId="9850"/>
    <cellStyle name="SAPBEXexcGood2 2 2 3 2 4" xfId="9851"/>
    <cellStyle name="SAPBEXexcGood2 2 2 3 2 4 2" xfId="9852"/>
    <cellStyle name="SAPBEXexcGood2 2 2 3 2 4 2 2" xfId="9853"/>
    <cellStyle name="SAPBEXexcGood2 2 2 3 2 5" xfId="9854"/>
    <cellStyle name="SAPBEXexcGood2 2 2 3 2 5 2" xfId="9855"/>
    <cellStyle name="SAPBEXexcGood2 2 2 3 2 6" xfId="34147"/>
    <cellStyle name="SAPBEXexcGood2 2 2 3 2 7" xfId="34148"/>
    <cellStyle name="SAPBEXexcGood2 2 2 3 2 8" xfId="49789"/>
    <cellStyle name="SAPBEXexcGood2 2 2 3 20" xfId="34149"/>
    <cellStyle name="SAPBEXexcGood2 2 2 3 21" xfId="34150"/>
    <cellStyle name="SAPBEXexcGood2 2 2 3 22" xfId="34151"/>
    <cellStyle name="SAPBEXexcGood2 2 2 3 23" xfId="34152"/>
    <cellStyle name="SAPBEXexcGood2 2 2 3 24" xfId="34153"/>
    <cellStyle name="SAPBEXexcGood2 2 2 3 25" xfId="34154"/>
    <cellStyle name="SAPBEXexcGood2 2 2 3 26" xfId="34155"/>
    <cellStyle name="SAPBEXexcGood2 2 2 3 27" xfId="34156"/>
    <cellStyle name="SAPBEXexcGood2 2 2 3 28" xfId="48432"/>
    <cellStyle name="SAPBEXexcGood2 2 2 3 29" xfId="49274"/>
    <cellStyle name="SAPBEXexcGood2 2 2 3 3" xfId="34157"/>
    <cellStyle name="SAPBEXexcGood2 2 2 3 4" xfId="34158"/>
    <cellStyle name="SAPBEXexcGood2 2 2 3 5" xfId="34159"/>
    <cellStyle name="SAPBEXexcGood2 2 2 3 6" xfId="34160"/>
    <cellStyle name="SAPBEXexcGood2 2 2 3 7" xfId="34161"/>
    <cellStyle name="SAPBEXexcGood2 2 2 3 8" xfId="34162"/>
    <cellStyle name="SAPBEXexcGood2 2 2 3 9" xfId="34163"/>
    <cellStyle name="SAPBEXexcGood2 2 2 30" xfId="34164"/>
    <cellStyle name="SAPBEXexcGood2 2 2 31" xfId="34165"/>
    <cellStyle name="SAPBEXexcGood2 2 2 32" xfId="34166"/>
    <cellStyle name="SAPBEXexcGood2 2 2 33" xfId="48433"/>
    <cellStyle name="SAPBEXexcGood2 2 2 34" xfId="49272"/>
    <cellStyle name="SAPBEXexcGood2 2 2 4" xfId="904"/>
    <cellStyle name="SAPBEXexcGood2 2 2 4 10" xfId="34167"/>
    <cellStyle name="SAPBEXexcGood2 2 2 4 11" xfId="34168"/>
    <cellStyle name="SAPBEXexcGood2 2 2 4 12" xfId="34169"/>
    <cellStyle name="SAPBEXexcGood2 2 2 4 13" xfId="34170"/>
    <cellStyle name="SAPBEXexcGood2 2 2 4 14" xfId="34171"/>
    <cellStyle name="SAPBEXexcGood2 2 2 4 15" xfId="34172"/>
    <cellStyle name="SAPBEXexcGood2 2 2 4 16" xfId="34173"/>
    <cellStyle name="SAPBEXexcGood2 2 2 4 17" xfId="34174"/>
    <cellStyle name="SAPBEXexcGood2 2 2 4 18" xfId="34175"/>
    <cellStyle name="SAPBEXexcGood2 2 2 4 19" xfId="34176"/>
    <cellStyle name="SAPBEXexcGood2 2 2 4 2" xfId="1879"/>
    <cellStyle name="SAPBEXexcGood2 2 2 4 2 2" xfId="9856"/>
    <cellStyle name="SAPBEXexcGood2 2 2 4 2 2 2" xfId="9857"/>
    <cellStyle name="SAPBEXexcGood2 2 2 4 2 2 2 2" xfId="9858"/>
    <cellStyle name="SAPBEXexcGood2 2 2 4 2 2 2 2 2" xfId="9859"/>
    <cellStyle name="SAPBEXexcGood2 2 2 4 2 2 2 3" xfId="9860"/>
    <cellStyle name="SAPBEXexcGood2 2 2 4 2 2 3" xfId="9861"/>
    <cellStyle name="SAPBEXexcGood2 2 2 4 2 2 3 2" xfId="9862"/>
    <cellStyle name="SAPBEXexcGood2 2 2 4 2 2 3 2 2" xfId="9863"/>
    <cellStyle name="SAPBEXexcGood2 2 2 4 2 2 4" xfId="9864"/>
    <cellStyle name="SAPBEXexcGood2 2 2 4 2 2 4 2" xfId="9865"/>
    <cellStyle name="SAPBEXexcGood2 2 2 4 2 3" xfId="9866"/>
    <cellStyle name="SAPBEXexcGood2 2 2 4 2 3 2" xfId="9867"/>
    <cellStyle name="SAPBEXexcGood2 2 2 4 2 3 2 2" xfId="9868"/>
    <cellStyle name="SAPBEXexcGood2 2 2 4 2 3 3" xfId="9869"/>
    <cellStyle name="SAPBEXexcGood2 2 2 4 2 4" xfId="9870"/>
    <cellStyle name="SAPBEXexcGood2 2 2 4 2 4 2" xfId="9871"/>
    <cellStyle name="SAPBEXexcGood2 2 2 4 2 4 2 2" xfId="9872"/>
    <cellStyle name="SAPBEXexcGood2 2 2 4 2 5" xfId="9873"/>
    <cellStyle name="SAPBEXexcGood2 2 2 4 2 5 2" xfId="9874"/>
    <cellStyle name="SAPBEXexcGood2 2 2 4 2 6" xfId="34177"/>
    <cellStyle name="SAPBEXexcGood2 2 2 4 2 7" xfId="34178"/>
    <cellStyle name="SAPBEXexcGood2 2 2 4 2 8" xfId="49790"/>
    <cellStyle name="SAPBEXexcGood2 2 2 4 20" xfId="34179"/>
    <cellStyle name="SAPBEXexcGood2 2 2 4 21" xfId="34180"/>
    <cellStyle name="SAPBEXexcGood2 2 2 4 22" xfId="34181"/>
    <cellStyle name="SAPBEXexcGood2 2 2 4 23" xfId="34182"/>
    <cellStyle name="SAPBEXexcGood2 2 2 4 24" xfId="34183"/>
    <cellStyle name="SAPBEXexcGood2 2 2 4 25" xfId="34184"/>
    <cellStyle name="SAPBEXexcGood2 2 2 4 26" xfId="34185"/>
    <cellStyle name="SAPBEXexcGood2 2 2 4 27" xfId="34186"/>
    <cellStyle name="SAPBEXexcGood2 2 2 4 28" xfId="48434"/>
    <cellStyle name="SAPBEXexcGood2 2 2 4 29" xfId="49275"/>
    <cellStyle name="SAPBEXexcGood2 2 2 4 3" xfId="34187"/>
    <cellStyle name="SAPBEXexcGood2 2 2 4 4" xfId="34188"/>
    <cellStyle name="SAPBEXexcGood2 2 2 4 5" xfId="34189"/>
    <cellStyle name="SAPBEXexcGood2 2 2 4 6" xfId="34190"/>
    <cellStyle name="SAPBEXexcGood2 2 2 4 7" xfId="34191"/>
    <cellStyle name="SAPBEXexcGood2 2 2 4 8" xfId="34192"/>
    <cellStyle name="SAPBEXexcGood2 2 2 4 9" xfId="34193"/>
    <cellStyle name="SAPBEXexcGood2 2 2 5" xfId="905"/>
    <cellStyle name="SAPBEXexcGood2 2 2 5 10" xfId="34194"/>
    <cellStyle name="SAPBEXexcGood2 2 2 5 11" xfId="34195"/>
    <cellStyle name="SAPBEXexcGood2 2 2 5 12" xfId="34196"/>
    <cellStyle name="SAPBEXexcGood2 2 2 5 13" xfId="34197"/>
    <cellStyle name="SAPBEXexcGood2 2 2 5 14" xfId="34198"/>
    <cellStyle name="SAPBEXexcGood2 2 2 5 15" xfId="34199"/>
    <cellStyle name="SAPBEXexcGood2 2 2 5 16" xfId="34200"/>
    <cellStyle name="SAPBEXexcGood2 2 2 5 17" xfId="34201"/>
    <cellStyle name="SAPBEXexcGood2 2 2 5 18" xfId="34202"/>
    <cellStyle name="SAPBEXexcGood2 2 2 5 19" xfId="34203"/>
    <cellStyle name="SAPBEXexcGood2 2 2 5 2" xfId="1880"/>
    <cellStyle name="SAPBEXexcGood2 2 2 5 2 2" xfId="9875"/>
    <cellStyle name="SAPBEXexcGood2 2 2 5 2 2 2" xfId="9876"/>
    <cellStyle name="SAPBEXexcGood2 2 2 5 2 2 2 2" xfId="9877"/>
    <cellStyle name="SAPBEXexcGood2 2 2 5 2 2 2 2 2" xfId="9878"/>
    <cellStyle name="SAPBEXexcGood2 2 2 5 2 2 2 3" xfId="9879"/>
    <cellStyle name="SAPBEXexcGood2 2 2 5 2 2 3" xfId="9880"/>
    <cellStyle name="SAPBEXexcGood2 2 2 5 2 2 3 2" xfId="9881"/>
    <cellStyle name="SAPBEXexcGood2 2 2 5 2 2 3 2 2" xfId="9882"/>
    <cellStyle name="SAPBEXexcGood2 2 2 5 2 2 4" xfId="9883"/>
    <cellStyle name="SAPBEXexcGood2 2 2 5 2 2 4 2" xfId="9884"/>
    <cellStyle name="SAPBEXexcGood2 2 2 5 2 3" xfId="9885"/>
    <cellStyle name="SAPBEXexcGood2 2 2 5 2 3 2" xfId="9886"/>
    <cellStyle name="SAPBEXexcGood2 2 2 5 2 3 2 2" xfId="9887"/>
    <cellStyle name="SAPBEXexcGood2 2 2 5 2 3 3" xfId="9888"/>
    <cellStyle name="SAPBEXexcGood2 2 2 5 2 4" xfId="9889"/>
    <cellStyle name="SAPBEXexcGood2 2 2 5 2 4 2" xfId="9890"/>
    <cellStyle name="SAPBEXexcGood2 2 2 5 2 4 2 2" xfId="9891"/>
    <cellStyle name="SAPBEXexcGood2 2 2 5 2 5" xfId="9892"/>
    <cellStyle name="SAPBEXexcGood2 2 2 5 2 5 2" xfId="9893"/>
    <cellStyle name="SAPBEXexcGood2 2 2 5 2 6" xfId="34204"/>
    <cellStyle name="SAPBEXexcGood2 2 2 5 2 7" xfId="34205"/>
    <cellStyle name="SAPBEXexcGood2 2 2 5 2 8" xfId="49791"/>
    <cellStyle name="SAPBEXexcGood2 2 2 5 20" xfId="34206"/>
    <cellStyle name="SAPBEXexcGood2 2 2 5 21" xfId="34207"/>
    <cellStyle name="SAPBEXexcGood2 2 2 5 22" xfId="34208"/>
    <cellStyle name="SAPBEXexcGood2 2 2 5 23" xfId="34209"/>
    <cellStyle name="SAPBEXexcGood2 2 2 5 24" xfId="34210"/>
    <cellStyle name="SAPBEXexcGood2 2 2 5 25" xfId="34211"/>
    <cellStyle name="SAPBEXexcGood2 2 2 5 26" xfId="34212"/>
    <cellStyle name="SAPBEXexcGood2 2 2 5 27" xfId="34213"/>
    <cellStyle name="SAPBEXexcGood2 2 2 5 28" xfId="48435"/>
    <cellStyle name="SAPBEXexcGood2 2 2 5 29" xfId="49276"/>
    <cellStyle name="SAPBEXexcGood2 2 2 5 3" xfId="34214"/>
    <cellStyle name="SAPBEXexcGood2 2 2 5 4" xfId="34215"/>
    <cellStyle name="SAPBEXexcGood2 2 2 5 5" xfId="34216"/>
    <cellStyle name="SAPBEXexcGood2 2 2 5 6" xfId="34217"/>
    <cellStyle name="SAPBEXexcGood2 2 2 5 7" xfId="34218"/>
    <cellStyle name="SAPBEXexcGood2 2 2 5 8" xfId="34219"/>
    <cellStyle name="SAPBEXexcGood2 2 2 5 9" xfId="34220"/>
    <cellStyle name="SAPBEXexcGood2 2 2 6" xfId="906"/>
    <cellStyle name="SAPBEXexcGood2 2 2 6 10" xfId="34221"/>
    <cellStyle name="SAPBEXexcGood2 2 2 6 11" xfId="34222"/>
    <cellStyle name="SAPBEXexcGood2 2 2 6 12" xfId="34223"/>
    <cellStyle name="SAPBEXexcGood2 2 2 6 13" xfId="34224"/>
    <cellStyle name="SAPBEXexcGood2 2 2 6 14" xfId="34225"/>
    <cellStyle name="SAPBEXexcGood2 2 2 6 15" xfId="34226"/>
    <cellStyle name="SAPBEXexcGood2 2 2 6 16" xfId="34227"/>
    <cellStyle name="SAPBEXexcGood2 2 2 6 17" xfId="34228"/>
    <cellStyle name="SAPBEXexcGood2 2 2 6 18" xfId="34229"/>
    <cellStyle name="SAPBEXexcGood2 2 2 6 19" xfId="34230"/>
    <cellStyle name="SAPBEXexcGood2 2 2 6 2" xfId="1881"/>
    <cellStyle name="SAPBEXexcGood2 2 2 6 2 2" xfId="9894"/>
    <cellStyle name="SAPBEXexcGood2 2 2 6 2 2 2" xfId="9895"/>
    <cellStyle name="SAPBEXexcGood2 2 2 6 2 2 2 2" xfId="9896"/>
    <cellStyle name="SAPBEXexcGood2 2 2 6 2 2 2 2 2" xfId="9897"/>
    <cellStyle name="SAPBEXexcGood2 2 2 6 2 2 2 3" xfId="9898"/>
    <cellStyle name="SAPBEXexcGood2 2 2 6 2 2 3" xfId="9899"/>
    <cellStyle name="SAPBEXexcGood2 2 2 6 2 2 3 2" xfId="9900"/>
    <cellStyle name="SAPBEXexcGood2 2 2 6 2 2 3 2 2" xfId="9901"/>
    <cellStyle name="SAPBEXexcGood2 2 2 6 2 2 4" xfId="9902"/>
    <cellStyle name="SAPBEXexcGood2 2 2 6 2 2 4 2" xfId="9903"/>
    <cellStyle name="SAPBEXexcGood2 2 2 6 2 3" xfId="9904"/>
    <cellStyle name="SAPBEXexcGood2 2 2 6 2 3 2" xfId="9905"/>
    <cellStyle name="SAPBEXexcGood2 2 2 6 2 3 2 2" xfId="9906"/>
    <cellStyle name="SAPBEXexcGood2 2 2 6 2 3 3" xfId="9907"/>
    <cellStyle name="SAPBEXexcGood2 2 2 6 2 4" xfId="9908"/>
    <cellStyle name="SAPBEXexcGood2 2 2 6 2 4 2" xfId="9909"/>
    <cellStyle name="SAPBEXexcGood2 2 2 6 2 4 2 2" xfId="9910"/>
    <cellStyle name="SAPBEXexcGood2 2 2 6 2 5" xfId="9911"/>
    <cellStyle name="SAPBEXexcGood2 2 2 6 2 5 2" xfId="9912"/>
    <cellStyle name="SAPBEXexcGood2 2 2 6 2 6" xfId="34231"/>
    <cellStyle name="SAPBEXexcGood2 2 2 6 2 7" xfId="34232"/>
    <cellStyle name="SAPBEXexcGood2 2 2 6 2 8" xfId="49792"/>
    <cellStyle name="SAPBEXexcGood2 2 2 6 20" xfId="34233"/>
    <cellStyle name="SAPBEXexcGood2 2 2 6 21" xfId="34234"/>
    <cellStyle name="SAPBEXexcGood2 2 2 6 22" xfId="34235"/>
    <cellStyle name="SAPBEXexcGood2 2 2 6 23" xfId="34236"/>
    <cellStyle name="SAPBEXexcGood2 2 2 6 24" xfId="34237"/>
    <cellStyle name="SAPBEXexcGood2 2 2 6 25" xfId="34238"/>
    <cellStyle name="SAPBEXexcGood2 2 2 6 26" xfId="34239"/>
    <cellStyle name="SAPBEXexcGood2 2 2 6 27" xfId="34240"/>
    <cellStyle name="SAPBEXexcGood2 2 2 6 28" xfId="48436"/>
    <cellStyle name="SAPBEXexcGood2 2 2 6 29" xfId="49277"/>
    <cellStyle name="SAPBEXexcGood2 2 2 6 3" xfId="34241"/>
    <cellStyle name="SAPBEXexcGood2 2 2 6 4" xfId="34242"/>
    <cellStyle name="SAPBEXexcGood2 2 2 6 5" xfId="34243"/>
    <cellStyle name="SAPBEXexcGood2 2 2 6 6" xfId="34244"/>
    <cellStyle name="SAPBEXexcGood2 2 2 6 7" xfId="34245"/>
    <cellStyle name="SAPBEXexcGood2 2 2 6 8" xfId="34246"/>
    <cellStyle name="SAPBEXexcGood2 2 2 6 9" xfId="34247"/>
    <cellStyle name="SAPBEXexcGood2 2 2 7" xfId="1882"/>
    <cellStyle name="SAPBEXexcGood2 2 2 7 2" xfId="9913"/>
    <cellStyle name="SAPBEXexcGood2 2 2 7 2 2" xfId="9914"/>
    <cellStyle name="SAPBEXexcGood2 2 2 7 2 2 2" xfId="9915"/>
    <cellStyle name="SAPBEXexcGood2 2 2 7 2 2 2 2" xfId="9916"/>
    <cellStyle name="SAPBEXexcGood2 2 2 7 2 2 3" xfId="9917"/>
    <cellStyle name="SAPBEXexcGood2 2 2 7 2 3" xfId="9918"/>
    <cellStyle name="SAPBEXexcGood2 2 2 7 2 3 2" xfId="9919"/>
    <cellStyle name="SAPBEXexcGood2 2 2 7 2 3 2 2" xfId="9920"/>
    <cellStyle name="SAPBEXexcGood2 2 2 7 2 4" xfId="9921"/>
    <cellStyle name="SAPBEXexcGood2 2 2 7 2 4 2" xfId="9922"/>
    <cellStyle name="SAPBEXexcGood2 2 2 7 3" xfId="9923"/>
    <cellStyle name="SAPBEXexcGood2 2 2 7 3 2" xfId="9924"/>
    <cellStyle name="SAPBEXexcGood2 2 2 7 3 2 2" xfId="9925"/>
    <cellStyle name="SAPBEXexcGood2 2 2 7 3 3" xfId="9926"/>
    <cellStyle name="SAPBEXexcGood2 2 2 7 4" xfId="9927"/>
    <cellStyle name="SAPBEXexcGood2 2 2 7 4 2" xfId="9928"/>
    <cellStyle name="SAPBEXexcGood2 2 2 7 4 2 2" xfId="9929"/>
    <cellStyle name="SAPBEXexcGood2 2 2 7 5" xfId="9930"/>
    <cellStyle name="SAPBEXexcGood2 2 2 7 5 2" xfId="9931"/>
    <cellStyle name="SAPBEXexcGood2 2 2 7 6" xfId="34248"/>
    <cellStyle name="SAPBEXexcGood2 2 2 7 7" xfId="34249"/>
    <cellStyle name="SAPBEXexcGood2 2 2 7 8" xfId="49787"/>
    <cellStyle name="SAPBEXexcGood2 2 2 8" xfId="34250"/>
    <cellStyle name="SAPBEXexcGood2 2 2 9" xfId="34251"/>
    <cellStyle name="SAPBEXexcGood2 2 20" xfId="34252"/>
    <cellStyle name="SAPBEXexcGood2 2 21" xfId="34253"/>
    <cellStyle name="SAPBEXexcGood2 2 22" xfId="34254"/>
    <cellStyle name="SAPBEXexcGood2 2 23" xfId="34255"/>
    <cellStyle name="SAPBEXexcGood2 2 24" xfId="34256"/>
    <cellStyle name="SAPBEXexcGood2 2 25" xfId="34257"/>
    <cellStyle name="SAPBEXexcGood2 2 26" xfId="34258"/>
    <cellStyle name="SAPBEXexcGood2 2 27" xfId="34259"/>
    <cellStyle name="SAPBEXexcGood2 2 28" xfId="34260"/>
    <cellStyle name="SAPBEXexcGood2 2 29" xfId="34261"/>
    <cellStyle name="SAPBEXexcGood2 2 3" xfId="907"/>
    <cellStyle name="SAPBEXexcGood2 2 3 10" xfId="34262"/>
    <cellStyle name="SAPBEXexcGood2 2 3 11" xfId="34263"/>
    <cellStyle name="SAPBEXexcGood2 2 3 12" xfId="34264"/>
    <cellStyle name="SAPBEXexcGood2 2 3 13" xfId="34265"/>
    <cellStyle name="SAPBEXexcGood2 2 3 14" xfId="34266"/>
    <cellStyle name="SAPBEXexcGood2 2 3 15" xfId="34267"/>
    <cellStyle name="SAPBEXexcGood2 2 3 16" xfId="34268"/>
    <cellStyle name="SAPBEXexcGood2 2 3 17" xfId="34269"/>
    <cellStyle name="SAPBEXexcGood2 2 3 18" xfId="34270"/>
    <cellStyle name="SAPBEXexcGood2 2 3 19" xfId="34271"/>
    <cellStyle name="SAPBEXexcGood2 2 3 2" xfId="1883"/>
    <cellStyle name="SAPBEXexcGood2 2 3 2 2" xfId="9932"/>
    <cellStyle name="SAPBEXexcGood2 2 3 2 2 2" xfId="9933"/>
    <cellStyle name="SAPBEXexcGood2 2 3 2 2 2 2" xfId="9934"/>
    <cellStyle name="SAPBEXexcGood2 2 3 2 2 2 2 2" xfId="9935"/>
    <cellStyle name="SAPBEXexcGood2 2 3 2 2 2 3" xfId="9936"/>
    <cellStyle name="SAPBEXexcGood2 2 3 2 2 3" xfId="9937"/>
    <cellStyle name="SAPBEXexcGood2 2 3 2 2 3 2" xfId="9938"/>
    <cellStyle name="SAPBEXexcGood2 2 3 2 2 3 2 2" xfId="9939"/>
    <cellStyle name="SAPBEXexcGood2 2 3 2 2 4" xfId="9940"/>
    <cellStyle name="SAPBEXexcGood2 2 3 2 2 4 2" xfId="9941"/>
    <cellStyle name="SAPBEXexcGood2 2 3 2 3" xfId="9942"/>
    <cellStyle name="SAPBEXexcGood2 2 3 2 3 2" xfId="9943"/>
    <cellStyle name="SAPBEXexcGood2 2 3 2 3 2 2" xfId="9944"/>
    <cellStyle name="SAPBEXexcGood2 2 3 2 3 3" xfId="9945"/>
    <cellStyle name="SAPBEXexcGood2 2 3 2 4" xfId="9946"/>
    <cellStyle name="SAPBEXexcGood2 2 3 2 4 2" xfId="9947"/>
    <cellStyle name="SAPBEXexcGood2 2 3 2 4 2 2" xfId="9948"/>
    <cellStyle name="SAPBEXexcGood2 2 3 2 5" xfId="9949"/>
    <cellStyle name="SAPBEXexcGood2 2 3 2 5 2" xfId="9950"/>
    <cellStyle name="SAPBEXexcGood2 2 3 2 6" xfId="34272"/>
    <cellStyle name="SAPBEXexcGood2 2 3 2 7" xfId="34273"/>
    <cellStyle name="SAPBEXexcGood2 2 3 2 8" xfId="49793"/>
    <cellStyle name="SAPBEXexcGood2 2 3 20" xfId="34274"/>
    <cellStyle name="SAPBEXexcGood2 2 3 21" xfId="34275"/>
    <cellStyle name="SAPBEXexcGood2 2 3 22" xfId="34276"/>
    <cellStyle name="SAPBEXexcGood2 2 3 23" xfId="34277"/>
    <cellStyle name="SAPBEXexcGood2 2 3 24" xfId="34278"/>
    <cellStyle name="SAPBEXexcGood2 2 3 25" xfId="34279"/>
    <cellStyle name="SAPBEXexcGood2 2 3 26" xfId="34280"/>
    <cellStyle name="SAPBEXexcGood2 2 3 27" xfId="34281"/>
    <cellStyle name="SAPBEXexcGood2 2 3 28" xfId="48437"/>
    <cellStyle name="SAPBEXexcGood2 2 3 29" xfId="49278"/>
    <cellStyle name="SAPBEXexcGood2 2 3 3" xfId="34282"/>
    <cellStyle name="SAPBEXexcGood2 2 3 4" xfId="34283"/>
    <cellStyle name="SAPBEXexcGood2 2 3 5" xfId="34284"/>
    <cellStyle name="SAPBEXexcGood2 2 3 6" xfId="34285"/>
    <cellStyle name="SAPBEXexcGood2 2 3 7" xfId="34286"/>
    <cellStyle name="SAPBEXexcGood2 2 3 8" xfId="34287"/>
    <cellStyle name="SAPBEXexcGood2 2 3 9" xfId="34288"/>
    <cellStyle name="SAPBEXexcGood2 2 30" xfId="34289"/>
    <cellStyle name="SAPBEXexcGood2 2 31" xfId="34290"/>
    <cellStyle name="SAPBEXexcGood2 2 32" xfId="34291"/>
    <cellStyle name="SAPBEXexcGood2 2 33" xfId="48438"/>
    <cellStyle name="SAPBEXexcGood2 2 34" xfId="49271"/>
    <cellStyle name="SAPBEXexcGood2 2 4" xfId="908"/>
    <cellStyle name="SAPBEXexcGood2 2 4 10" xfId="34292"/>
    <cellStyle name="SAPBEXexcGood2 2 4 11" xfId="34293"/>
    <cellStyle name="SAPBEXexcGood2 2 4 12" xfId="34294"/>
    <cellStyle name="SAPBEXexcGood2 2 4 13" xfId="34295"/>
    <cellStyle name="SAPBEXexcGood2 2 4 14" xfId="34296"/>
    <cellStyle name="SAPBEXexcGood2 2 4 15" xfId="34297"/>
    <cellStyle name="SAPBEXexcGood2 2 4 16" xfId="34298"/>
    <cellStyle name="SAPBEXexcGood2 2 4 17" xfId="34299"/>
    <cellStyle name="SAPBEXexcGood2 2 4 18" xfId="34300"/>
    <cellStyle name="SAPBEXexcGood2 2 4 19" xfId="34301"/>
    <cellStyle name="SAPBEXexcGood2 2 4 2" xfId="1884"/>
    <cellStyle name="SAPBEXexcGood2 2 4 2 2" xfId="9951"/>
    <cellStyle name="SAPBEXexcGood2 2 4 2 2 2" xfId="9952"/>
    <cellStyle name="SAPBEXexcGood2 2 4 2 2 2 2" xfId="9953"/>
    <cellStyle name="SAPBEXexcGood2 2 4 2 2 2 2 2" xfId="9954"/>
    <cellStyle name="SAPBEXexcGood2 2 4 2 2 2 3" xfId="9955"/>
    <cellStyle name="SAPBEXexcGood2 2 4 2 2 3" xfId="9956"/>
    <cellStyle name="SAPBEXexcGood2 2 4 2 2 3 2" xfId="9957"/>
    <cellStyle name="SAPBEXexcGood2 2 4 2 2 3 2 2" xfId="9958"/>
    <cellStyle name="SAPBEXexcGood2 2 4 2 2 4" xfId="9959"/>
    <cellStyle name="SAPBEXexcGood2 2 4 2 2 4 2" xfId="9960"/>
    <cellStyle name="SAPBEXexcGood2 2 4 2 3" xfId="9961"/>
    <cellStyle name="SAPBEXexcGood2 2 4 2 3 2" xfId="9962"/>
    <cellStyle name="SAPBEXexcGood2 2 4 2 3 2 2" xfId="9963"/>
    <cellStyle name="SAPBEXexcGood2 2 4 2 3 3" xfId="9964"/>
    <cellStyle name="SAPBEXexcGood2 2 4 2 4" xfId="9965"/>
    <cellStyle name="SAPBEXexcGood2 2 4 2 4 2" xfId="9966"/>
    <cellStyle name="SAPBEXexcGood2 2 4 2 4 2 2" xfId="9967"/>
    <cellStyle name="SAPBEXexcGood2 2 4 2 5" xfId="9968"/>
    <cellStyle name="SAPBEXexcGood2 2 4 2 5 2" xfId="9969"/>
    <cellStyle name="SAPBEXexcGood2 2 4 2 6" xfId="34302"/>
    <cellStyle name="SAPBEXexcGood2 2 4 2 7" xfId="34303"/>
    <cellStyle name="SAPBEXexcGood2 2 4 2 8" xfId="49794"/>
    <cellStyle name="SAPBEXexcGood2 2 4 20" xfId="34304"/>
    <cellStyle name="SAPBEXexcGood2 2 4 21" xfId="34305"/>
    <cellStyle name="SAPBEXexcGood2 2 4 22" xfId="34306"/>
    <cellStyle name="SAPBEXexcGood2 2 4 23" xfId="34307"/>
    <cellStyle name="SAPBEXexcGood2 2 4 24" xfId="34308"/>
    <cellStyle name="SAPBEXexcGood2 2 4 25" xfId="34309"/>
    <cellStyle name="SAPBEXexcGood2 2 4 26" xfId="34310"/>
    <cellStyle name="SAPBEXexcGood2 2 4 27" xfId="34311"/>
    <cellStyle name="SAPBEXexcGood2 2 4 28" xfId="48439"/>
    <cellStyle name="SAPBEXexcGood2 2 4 29" xfId="49279"/>
    <cellStyle name="SAPBEXexcGood2 2 4 3" xfId="34312"/>
    <cellStyle name="SAPBEXexcGood2 2 4 4" xfId="34313"/>
    <cellStyle name="SAPBEXexcGood2 2 4 5" xfId="34314"/>
    <cellStyle name="SAPBEXexcGood2 2 4 6" xfId="34315"/>
    <cellStyle name="SAPBEXexcGood2 2 4 7" xfId="34316"/>
    <cellStyle name="SAPBEXexcGood2 2 4 8" xfId="34317"/>
    <cellStyle name="SAPBEXexcGood2 2 4 9" xfId="34318"/>
    <cellStyle name="SAPBEXexcGood2 2 5" xfId="909"/>
    <cellStyle name="SAPBEXexcGood2 2 5 10" xfId="34319"/>
    <cellStyle name="SAPBEXexcGood2 2 5 11" xfId="34320"/>
    <cellStyle name="SAPBEXexcGood2 2 5 12" xfId="34321"/>
    <cellStyle name="SAPBEXexcGood2 2 5 13" xfId="34322"/>
    <cellStyle name="SAPBEXexcGood2 2 5 14" xfId="34323"/>
    <cellStyle name="SAPBEXexcGood2 2 5 15" xfId="34324"/>
    <cellStyle name="SAPBEXexcGood2 2 5 16" xfId="34325"/>
    <cellStyle name="SAPBEXexcGood2 2 5 17" xfId="34326"/>
    <cellStyle name="SAPBEXexcGood2 2 5 18" xfId="34327"/>
    <cellStyle name="SAPBEXexcGood2 2 5 19" xfId="34328"/>
    <cellStyle name="SAPBEXexcGood2 2 5 2" xfId="1885"/>
    <cellStyle name="SAPBEXexcGood2 2 5 2 2" xfId="9970"/>
    <cellStyle name="SAPBEXexcGood2 2 5 2 2 2" xfId="9971"/>
    <cellStyle name="SAPBEXexcGood2 2 5 2 2 2 2" xfId="9972"/>
    <cellStyle name="SAPBEXexcGood2 2 5 2 2 2 2 2" xfId="9973"/>
    <cellStyle name="SAPBEXexcGood2 2 5 2 2 2 3" xfId="9974"/>
    <cellStyle name="SAPBEXexcGood2 2 5 2 2 3" xfId="9975"/>
    <cellStyle name="SAPBEXexcGood2 2 5 2 2 3 2" xfId="9976"/>
    <cellStyle name="SAPBEXexcGood2 2 5 2 2 3 2 2" xfId="9977"/>
    <cellStyle name="SAPBEXexcGood2 2 5 2 2 4" xfId="9978"/>
    <cellStyle name="SAPBEXexcGood2 2 5 2 2 4 2" xfId="9979"/>
    <cellStyle name="SAPBEXexcGood2 2 5 2 3" xfId="9980"/>
    <cellStyle name="SAPBEXexcGood2 2 5 2 3 2" xfId="9981"/>
    <cellStyle name="SAPBEXexcGood2 2 5 2 3 2 2" xfId="9982"/>
    <cellStyle name="SAPBEXexcGood2 2 5 2 3 3" xfId="9983"/>
    <cellStyle name="SAPBEXexcGood2 2 5 2 4" xfId="9984"/>
    <cellStyle name="SAPBEXexcGood2 2 5 2 4 2" xfId="9985"/>
    <cellStyle name="SAPBEXexcGood2 2 5 2 4 2 2" xfId="9986"/>
    <cellStyle name="SAPBEXexcGood2 2 5 2 5" xfId="9987"/>
    <cellStyle name="SAPBEXexcGood2 2 5 2 5 2" xfId="9988"/>
    <cellStyle name="SAPBEXexcGood2 2 5 2 6" xfId="34329"/>
    <cellStyle name="SAPBEXexcGood2 2 5 2 7" xfId="34330"/>
    <cellStyle name="SAPBEXexcGood2 2 5 2 8" xfId="49795"/>
    <cellStyle name="SAPBEXexcGood2 2 5 20" xfId="34331"/>
    <cellStyle name="SAPBEXexcGood2 2 5 21" xfId="34332"/>
    <cellStyle name="SAPBEXexcGood2 2 5 22" xfId="34333"/>
    <cellStyle name="SAPBEXexcGood2 2 5 23" xfId="34334"/>
    <cellStyle name="SAPBEXexcGood2 2 5 24" xfId="34335"/>
    <cellStyle name="SAPBEXexcGood2 2 5 25" xfId="34336"/>
    <cellStyle name="SAPBEXexcGood2 2 5 26" xfId="34337"/>
    <cellStyle name="SAPBEXexcGood2 2 5 27" xfId="34338"/>
    <cellStyle name="SAPBEXexcGood2 2 5 28" xfId="48440"/>
    <cellStyle name="SAPBEXexcGood2 2 5 29" xfId="49280"/>
    <cellStyle name="SAPBEXexcGood2 2 5 3" xfId="34339"/>
    <cellStyle name="SAPBEXexcGood2 2 5 4" xfId="34340"/>
    <cellStyle name="SAPBEXexcGood2 2 5 5" xfId="34341"/>
    <cellStyle name="SAPBEXexcGood2 2 5 6" xfId="34342"/>
    <cellStyle name="SAPBEXexcGood2 2 5 7" xfId="34343"/>
    <cellStyle name="SAPBEXexcGood2 2 5 8" xfId="34344"/>
    <cellStyle name="SAPBEXexcGood2 2 5 9" xfId="34345"/>
    <cellStyle name="SAPBEXexcGood2 2 6" xfId="910"/>
    <cellStyle name="SAPBEXexcGood2 2 6 10" xfId="34346"/>
    <cellStyle name="SAPBEXexcGood2 2 6 11" xfId="34347"/>
    <cellStyle name="SAPBEXexcGood2 2 6 12" xfId="34348"/>
    <cellStyle name="SAPBEXexcGood2 2 6 13" xfId="34349"/>
    <cellStyle name="SAPBEXexcGood2 2 6 14" xfId="34350"/>
    <cellStyle name="SAPBEXexcGood2 2 6 15" xfId="34351"/>
    <cellStyle name="SAPBEXexcGood2 2 6 16" xfId="34352"/>
    <cellStyle name="SAPBEXexcGood2 2 6 17" xfId="34353"/>
    <cellStyle name="SAPBEXexcGood2 2 6 18" xfId="34354"/>
    <cellStyle name="SAPBEXexcGood2 2 6 19" xfId="34355"/>
    <cellStyle name="SAPBEXexcGood2 2 6 2" xfId="1886"/>
    <cellStyle name="SAPBEXexcGood2 2 6 2 2" xfId="9989"/>
    <cellStyle name="SAPBEXexcGood2 2 6 2 2 2" xfId="9990"/>
    <cellStyle name="SAPBEXexcGood2 2 6 2 2 2 2" xfId="9991"/>
    <cellStyle name="SAPBEXexcGood2 2 6 2 2 2 2 2" xfId="9992"/>
    <cellStyle name="SAPBEXexcGood2 2 6 2 2 2 3" xfId="9993"/>
    <cellStyle name="SAPBEXexcGood2 2 6 2 2 3" xfId="9994"/>
    <cellStyle name="SAPBEXexcGood2 2 6 2 2 3 2" xfId="9995"/>
    <cellStyle name="SAPBEXexcGood2 2 6 2 2 3 2 2" xfId="9996"/>
    <cellStyle name="SAPBEXexcGood2 2 6 2 2 4" xfId="9997"/>
    <cellStyle name="SAPBEXexcGood2 2 6 2 2 4 2" xfId="9998"/>
    <cellStyle name="SAPBEXexcGood2 2 6 2 3" xfId="9999"/>
    <cellStyle name="SAPBEXexcGood2 2 6 2 3 2" xfId="10000"/>
    <cellStyle name="SAPBEXexcGood2 2 6 2 3 2 2" xfId="10001"/>
    <cellStyle name="SAPBEXexcGood2 2 6 2 3 3" xfId="10002"/>
    <cellStyle name="SAPBEXexcGood2 2 6 2 4" xfId="10003"/>
    <cellStyle name="SAPBEXexcGood2 2 6 2 4 2" xfId="10004"/>
    <cellStyle name="SAPBEXexcGood2 2 6 2 4 2 2" xfId="10005"/>
    <cellStyle name="SAPBEXexcGood2 2 6 2 5" xfId="10006"/>
    <cellStyle name="SAPBEXexcGood2 2 6 2 5 2" xfId="10007"/>
    <cellStyle name="SAPBEXexcGood2 2 6 2 6" xfId="34356"/>
    <cellStyle name="SAPBEXexcGood2 2 6 2 7" xfId="34357"/>
    <cellStyle name="SAPBEXexcGood2 2 6 2 8" xfId="49796"/>
    <cellStyle name="SAPBEXexcGood2 2 6 20" xfId="34358"/>
    <cellStyle name="SAPBEXexcGood2 2 6 21" xfId="34359"/>
    <cellStyle name="SAPBEXexcGood2 2 6 22" xfId="34360"/>
    <cellStyle name="SAPBEXexcGood2 2 6 23" xfId="34361"/>
    <cellStyle name="SAPBEXexcGood2 2 6 24" xfId="34362"/>
    <cellStyle name="SAPBEXexcGood2 2 6 25" xfId="34363"/>
    <cellStyle name="SAPBEXexcGood2 2 6 26" xfId="34364"/>
    <cellStyle name="SAPBEXexcGood2 2 6 27" xfId="34365"/>
    <cellStyle name="SAPBEXexcGood2 2 6 28" xfId="48441"/>
    <cellStyle name="SAPBEXexcGood2 2 6 29" xfId="49281"/>
    <cellStyle name="SAPBEXexcGood2 2 6 3" xfId="34366"/>
    <cellStyle name="SAPBEXexcGood2 2 6 4" xfId="34367"/>
    <cellStyle name="SAPBEXexcGood2 2 6 5" xfId="34368"/>
    <cellStyle name="SAPBEXexcGood2 2 6 6" xfId="34369"/>
    <cellStyle name="SAPBEXexcGood2 2 6 7" xfId="34370"/>
    <cellStyle name="SAPBEXexcGood2 2 6 8" xfId="34371"/>
    <cellStyle name="SAPBEXexcGood2 2 6 9" xfId="34372"/>
    <cellStyle name="SAPBEXexcGood2 2 7" xfId="1887"/>
    <cellStyle name="SAPBEXexcGood2 2 7 2" xfId="10008"/>
    <cellStyle name="SAPBEXexcGood2 2 7 2 2" xfId="10009"/>
    <cellStyle name="SAPBEXexcGood2 2 7 2 2 2" xfId="10010"/>
    <cellStyle name="SAPBEXexcGood2 2 7 2 2 2 2" xfId="10011"/>
    <cellStyle name="SAPBEXexcGood2 2 7 2 2 3" xfId="10012"/>
    <cellStyle name="SAPBEXexcGood2 2 7 2 3" xfId="10013"/>
    <cellStyle name="SAPBEXexcGood2 2 7 2 3 2" xfId="10014"/>
    <cellStyle name="SAPBEXexcGood2 2 7 2 3 2 2" xfId="10015"/>
    <cellStyle name="SAPBEXexcGood2 2 7 2 4" xfId="10016"/>
    <cellStyle name="SAPBEXexcGood2 2 7 2 4 2" xfId="10017"/>
    <cellStyle name="SAPBEXexcGood2 2 7 3" xfId="10018"/>
    <cellStyle name="SAPBEXexcGood2 2 7 3 2" xfId="10019"/>
    <cellStyle name="SAPBEXexcGood2 2 7 3 2 2" xfId="10020"/>
    <cellStyle name="SAPBEXexcGood2 2 7 3 3" xfId="10021"/>
    <cellStyle name="SAPBEXexcGood2 2 7 4" xfId="10022"/>
    <cellStyle name="SAPBEXexcGood2 2 7 4 2" xfId="10023"/>
    <cellStyle name="SAPBEXexcGood2 2 7 4 2 2" xfId="10024"/>
    <cellStyle name="SAPBEXexcGood2 2 7 5" xfId="10025"/>
    <cellStyle name="SAPBEXexcGood2 2 7 5 2" xfId="10026"/>
    <cellStyle name="SAPBEXexcGood2 2 7 6" xfId="34373"/>
    <cellStyle name="SAPBEXexcGood2 2 7 7" xfId="34374"/>
    <cellStyle name="SAPBEXexcGood2 2 7 8" xfId="49786"/>
    <cellStyle name="SAPBEXexcGood2 2 8" xfId="34375"/>
    <cellStyle name="SAPBEXexcGood2 2 9" xfId="34376"/>
    <cellStyle name="SAPBEXexcGood2 20" xfId="34377"/>
    <cellStyle name="SAPBEXexcGood2 21" xfId="34378"/>
    <cellStyle name="SAPBEXexcGood2 22" xfId="34379"/>
    <cellStyle name="SAPBEXexcGood2 23" xfId="34380"/>
    <cellStyle name="SAPBEXexcGood2 24" xfId="34381"/>
    <cellStyle name="SAPBEXexcGood2 25" xfId="34382"/>
    <cellStyle name="SAPBEXexcGood2 26" xfId="34383"/>
    <cellStyle name="SAPBEXexcGood2 27" xfId="34384"/>
    <cellStyle name="SAPBEXexcGood2 28" xfId="34385"/>
    <cellStyle name="SAPBEXexcGood2 29" xfId="34386"/>
    <cellStyle name="SAPBEXexcGood2 3" xfId="535"/>
    <cellStyle name="SAPBEXexcGood2 3 10" xfId="34387"/>
    <cellStyle name="SAPBEXexcGood2 3 11" xfId="34388"/>
    <cellStyle name="SAPBEXexcGood2 3 12" xfId="34389"/>
    <cellStyle name="SAPBEXexcGood2 3 13" xfId="34390"/>
    <cellStyle name="SAPBEXexcGood2 3 14" xfId="34391"/>
    <cellStyle name="SAPBEXexcGood2 3 15" xfId="34392"/>
    <cellStyle name="SAPBEXexcGood2 3 16" xfId="34393"/>
    <cellStyle name="SAPBEXexcGood2 3 17" xfId="34394"/>
    <cellStyle name="SAPBEXexcGood2 3 18" xfId="34395"/>
    <cellStyle name="SAPBEXexcGood2 3 19" xfId="34396"/>
    <cellStyle name="SAPBEXexcGood2 3 2" xfId="911"/>
    <cellStyle name="SAPBEXexcGood2 3 2 10" xfId="34397"/>
    <cellStyle name="SAPBEXexcGood2 3 2 11" xfId="34398"/>
    <cellStyle name="SAPBEXexcGood2 3 2 12" xfId="34399"/>
    <cellStyle name="SAPBEXexcGood2 3 2 13" xfId="34400"/>
    <cellStyle name="SAPBEXexcGood2 3 2 14" xfId="34401"/>
    <cellStyle name="SAPBEXexcGood2 3 2 15" xfId="34402"/>
    <cellStyle name="SAPBEXexcGood2 3 2 16" xfId="34403"/>
    <cellStyle name="SAPBEXexcGood2 3 2 17" xfId="34404"/>
    <cellStyle name="SAPBEXexcGood2 3 2 18" xfId="34405"/>
    <cellStyle name="SAPBEXexcGood2 3 2 19" xfId="34406"/>
    <cellStyle name="SAPBEXexcGood2 3 2 2" xfId="1888"/>
    <cellStyle name="SAPBEXexcGood2 3 2 2 2" xfId="10027"/>
    <cellStyle name="SAPBEXexcGood2 3 2 2 2 2" xfId="10028"/>
    <cellStyle name="SAPBEXexcGood2 3 2 2 2 2 2" xfId="10029"/>
    <cellStyle name="SAPBEXexcGood2 3 2 2 2 2 2 2" xfId="10030"/>
    <cellStyle name="SAPBEXexcGood2 3 2 2 2 2 3" xfId="10031"/>
    <cellStyle name="SAPBEXexcGood2 3 2 2 2 3" xfId="10032"/>
    <cellStyle name="SAPBEXexcGood2 3 2 2 2 3 2" xfId="10033"/>
    <cellStyle name="SAPBEXexcGood2 3 2 2 2 3 2 2" xfId="10034"/>
    <cellStyle name="SAPBEXexcGood2 3 2 2 2 4" xfId="10035"/>
    <cellStyle name="SAPBEXexcGood2 3 2 2 2 4 2" xfId="10036"/>
    <cellStyle name="SAPBEXexcGood2 3 2 2 3" xfId="10037"/>
    <cellStyle name="SAPBEXexcGood2 3 2 2 3 2" xfId="10038"/>
    <cellStyle name="SAPBEXexcGood2 3 2 2 3 2 2" xfId="10039"/>
    <cellStyle name="SAPBEXexcGood2 3 2 2 3 3" xfId="10040"/>
    <cellStyle name="SAPBEXexcGood2 3 2 2 4" xfId="10041"/>
    <cellStyle name="SAPBEXexcGood2 3 2 2 4 2" xfId="10042"/>
    <cellStyle name="SAPBEXexcGood2 3 2 2 4 2 2" xfId="10043"/>
    <cellStyle name="SAPBEXexcGood2 3 2 2 5" xfId="10044"/>
    <cellStyle name="SAPBEXexcGood2 3 2 2 5 2" xfId="10045"/>
    <cellStyle name="SAPBEXexcGood2 3 2 2 6" xfId="34407"/>
    <cellStyle name="SAPBEXexcGood2 3 2 2 7" xfId="34408"/>
    <cellStyle name="SAPBEXexcGood2 3 2 2 8" xfId="49798"/>
    <cellStyle name="SAPBEXexcGood2 3 2 20" xfId="34409"/>
    <cellStyle name="SAPBEXexcGood2 3 2 21" xfId="34410"/>
    <cellStyle name="SAPBEXexcGood2 3 2 22" xfId="34411"/>
    <cellStyle name="SAPBEXexcGood2 3 2 23" xfId="34412"/>
    <cellStyle name="SAPBEXexcGood2 3 2 24" xfId="34413"/>
    <cellStyle name="SAPBEXexcGood2 3 2 25" xfId="34414"/>
    <cellStyle name="SAPBEXexcGood2 3 2 26" xfId="34415"/>
    <cellStyle name="SAPBEXexcGood2 3 2 27" xfId="34416"/>
    <cellStyle name="SAPBEXexcGood2 3 2 28" xfId="48442"/>
    <cellStyle name="SAPBEXexcGood2 3 2 29" xfId="49283"/>
    <cellStyle name="SAPBEXexcGood2 3 2 3" xfId="34417"/>
    <cellStyle name="SAPBEXexcGood2 3 2 4" xfId="34418"/>
    <cellStyle name="SAPBEXexcGood2 3 2 5" xfId="34419"/>
    <cellStyle name="SAPBEXexcGood2 3 2 6" xfId="34420"/>
    <cellStyle name="SAPBEXexcGood2 3 2 7" xfId="34421"/>
    <cellStyle name="SAPBEXexcGood2 3 2 8" xfId="34422"/>
    <cellStyle name="SAPBEXexcGood2 3 2 9" xfId="34423"/>
    <cellStyle name="SAPBEXexcGood2 3 20" xfId="34424"/>
    <cellStyle name="SAPBEXexcGood2 3 21" xfId="34425"/>
    <cellStyle name="SAPBEXexcGood2 3 22" xfId="34426"/>
    <cellStyle name="SAPBEXexcGood2 3 23" xfId="34427"/>
    <cellStyle name="SAPBEXexcGood2 3 24" xfId="34428"/>
    <cellStyle name="SAPBEXexcGood2 3 25" xfId="34429"/>
    <cellStyle name="SAPBEXexcGood2 3 26" xfId="34430"/>
    <cellStyle name="SAPBEXexcGood2 3 27" xfId="34431"/>
    <cellStyle name="SAPBEXexcGood2 3 28" xfId="34432"/>
    <cellStyle name="SAPBEXexcGood2 3 29" xfId="34433"/>
    <cellStyle name="SAPBEXexcGood2 3 3" xfId="912"/>
    <cellStyle name="SAPBEXexcGood2 3 3 10" xfId="34434"/>
    <cellStyle name="SAPBEXexcGood2 3 3 11" xfId="34435"/>
    <cellStyle name="SAPBEXexcGood2 3 3 12" xfId="34436"/>
    <cellStyle name="SAPBEXexcGood2 3 3 13" xfId="34437"/>
    <cellStyle name="SAPBEXexcGood2 3 3 14" xfId="34438"/>
    <cellStyle name="SAPBEXexcGood2 3 3 15" xfId="34439"/>
    <cellStyle name="SAPBEXexcGood2 3 3 16" xfId="34440"/>
    <cellStyle name="SAPBEXexcGood2 3 3 17" xfId="34441"/>
    <cellStyle name="SAPBEXexcGood2 3 3 18" xfId="34442"/>
    <cellStyle name="SAPBEXexcGood2 3 3 19" xfId="34443"/>
    <cellStyle name="SAPBEXexcGood2 3 3 2" xfId="1889"/>
    <cellStyle name="SAPBEXexcGood2 3 3 2 2" xfId="10046"/>
    <cellStyle name="SAPBEXexcGood2 3 3 2 2 2" xfId="10047"/>
    <cellStyle name="SAPBEXexcGood2 3 3 2 2 2 2" xfId="10048"/>
    <cellStyle name="SAPBEXexcGood2 3 3 2 2 2 2 2" xfId="10049"/>
    <cellStyle name="SAPBEXexcGood2 3 3 2 2 2 3" xfId="10050"/>
    <cellStyle name="SAPBEXexcGood2 3 3 2 2 3" xfId="10051"/>
    <cellStyle name="SAPBEXexcGood2 3 3 2 2 3 2" xfId="10052"/>
    <cellStyle name="SAPBEXexcGood2 3 3 2 2 3 2 2" xfId="10053"/>
    <cellStyle name="SAPBEXexcGood2 3 3 2 2 4" xfId="10054"/>
    <cellStyle name="SAPBEXexcGood2 3 3 2 2 4 2" xfId="10055"/>
    <cellStyle name="SAPBEXexcGood2 3 3 2 3" xfId="10056"/>
    <cellStyle name="SAPBEXexcGood2 3 3 2 3 2" xfId="10057"/>
    <cellStyle name="SAPBEXexcGood2 3 3 2 3 2 2" xfId="10058"/>
    <cellStyle name="SAPBEXexcGood2 3 3 2 3 3" xfId="10059"/>
    <cellStyle name="SAPBEXexcGood2 3 3 2 4" xfId="10060"/>
    <cellStyle name="SAPBEXexcGood2 3 3 2 4 2" xfId="10061"/>
    <cellStyle name="SAPBEXexcGood2 3 3 2 4 2 2" xfId="10062"/>
    <cellStyle name="SAPBEXexcGood2 3 3 2 5" xfId="10063"/>
    <cellStyle name="SAPBEXexcGood2 3 3 2 5 2" xfId="10064"/>
    <cellStyle name="SAPBEXexcGood2 3 3 2 6" xfId="34444"/>
    <cellStyle name="SAPBEXexcGood2 3 3 2 7" xfId="34445"/>
    <cellStyle name="SAPBEXexcGood2 3 3 2 8" xfId="49799"/>
    <cellStyle name="SAPBEXexcGood2 3 3 20" xfId="34446"/>
    <cellStyle name="SAPBEXexcGood2 3 3 21" xfId="34447"/>
    <cellStyle name="SAPBEXexcGood2 3 3 22" xfId="34448"/>
    <cellStyle name="SAPBEXexcGood2 3 3 23" xfId="34449"/>
    <cellStyle name="SAPBEXexcGood2 3 3 24" xfId="34450"/>
    <cellStyle name="SAPBEXexcGood2 3 3 25" xfId="34451"/>
    <cellStyle name="SAPBEXexcGood2 3 3 26" xfId="34452"/>
    <cellStyle name="SAPBEXexcGood2 3 3 27" xfId="34453"/>
    <cellStyle name="SAPBEXexcGood2 3 3 28" xfId="48443"/>
    <cellStyle name="SAPBEXexcGood2 3 3 29" xfId="49284"/>
    <cellStyle name="SAPBEXexcGood2 3 3 3" xfId="34454"/>
    <cellStyle name="SAPBEXexcGood2 3 3 4" xfId="34455"/>
    <cellStyle name="SAPBEXexcGood2 3 3 5" xfId="34456"/>
    <cellStyle name="SAPBEXexcGood2 3 3 6" xfId="34457"/>
    <cellStyle name="SAPBEXexcGood2 3 3 7" xfId="34458"/>
    <cellStyle name="SAPBEXexcGood2 3 3 8" xfId="34459"/>
    <cellStyle name="SAPBEXexcGood2 3 3 9" xfId="34460"/>
    <cellStyle name="SAPBEXexcGood2 3 30" xfId="34461"/>
    <cellStyle name="SAPBEXexcGood2 3 31" xfId="34462"/>
    <cellStyle name="SAPBEXexcGood2 3 32" xfId="34463"/>
    <cellStyle name="SAPBEXexcGood2 3 33" xfId="48444"/>
    <cellStyle name="SAPBEXexcGood2 3 34" xfId="49282"/>
    <cellStyle name="SAPBEXexcGood2 3 4" xfId="913"/>
    <cellStyle name="SAPBEXexcGood2 3 4 10" xfId="34464"/>
    <cellStyle name="SAPBEXexcGood2 3 4 11" xfId="34465"/>
    <cellStyle name="SAPBEXexcGood2 3 4 12" xfId="34466"/>
    <cellStyle name="SAPBEXexcGood2 3 4 13" xfId="34467"/>
    <cellStyle name="SAPBEXexcGood2 3 4 14" xfId="34468"/>
    <cellStyle name="SAPBEXexcGood2 3 4 15" xfId="34469"/>
    <cellStyle name="SAPBEXexcGood2 3 4 16" xfId="34470"/>
    <cellStyle name="SAPBEXexcGood2 3 4 17" xfId="34471"/>
    <cellStyle name="SAPBEXexcGood2 3 4 18" xfId="34472"/>
    <cellStyle name="SAPBEXexcGood2 3 4 19" xfId="34473"/>
    <cellStyle name="SAPBEXexcGood2 3 4 2" xfId="1890"/>
    <cellStyle name="SAPBEXexcGood2 3 4 2 2" xfId="10065"/>
    <cellStyle name="SAPBEXexcGood2 3 4 2 2 2" xfId="10066"/>
    <cellStyle name="SAPBEXexcGood2 3 4 2 2 2 2" xfId="10067"/>
    <cellStyle name="SAPBEXexcGood2 3 4 2 2 2 2 2" xfId="10068"/>
    <cellStyle name="SAPBEXexcGood2 3 4 2 2 2 3" xfId="10069"/>
    <cellStyle name="SAPBEXexcGood2 3 4 2 2 3" xfId="10070"/>
    <cellStyle name="SAPBEXexcGood2 3 4 2 2 3 2" xfId="10071"/>
    <cellStyle name="SAPBEXexcGood2 3 4 2 2 3 2 2" xfId="10072"/>
    <cellStyle name="SAPBEXexcGood2 3 4 2 2 4" xfId="10073"/>
    <cellStyle name="SAPBEXexcGood2 3 4 2 2 4 2" xfId="10074"/>
    <cellStyle name="SAPBEXexcGood2 3 4 2 3" xfId="10075"/>
    <cellStyle name="SAPBEXexcGood2 3 4 2 3 2" xfId="10076"/>
    <cellStyle name="SAPBEXexcGood2 3 4 2 3 2 2" xfId="10077"/>
    <cellStyle name="SAPBEXexcGood2 3 4 2 3 3" xfId="10078"/>
    <cellStyle name="SAPBEXexcGood2 3 4 2 4" xfId="10079"/>
    <cellStyle name="SAPBEXexcGood2 3 4 2 4 2" xfId="10080"/>
    <cellStyle name="SAPBEXexcGood2 3 4 2 4 2 2" xfId="10081"/>
    <cellStyle name="SAPBEXexcGood2 3 4 2 5" xfId="10082"/>
    <cellStyle name="SAPBEXexcGood2 3 4 2 5 2" xfId="10083"/>
    <cellStyle name="SAPBEXexcGood2 3 4 2 6" xfId="34474"/>
    <cellStyle name="SAPBEXexcGood2 3 4 2 7" xfId="34475"/>
    <cellStyle name="SAPBEXexcGood2 3 4 2 8" xfId="49800"/>
    <cellStyle name="SAPBEXexcGood2 3 4 20" xfId="34476"/>
    <cellStyle name="SAPBEXexcGood2 3 4 21" xfId="34477"/>
    <cellStyle name="SAPBEXexcGood2 3 4 22" xfId="34478"/>
    <cellStyle name="SAPBEXexcGood2 3 4 23" xfId="34479"/>
    <cellStyle name="SAPBEXexcGood2 3 4 24" xfId="34480"/>
    <cellStyle name="SAPBEXexcGood2 3 4 25" xfId="34481"/>
    <cellStyle name="SAPBEXexcGood2 3 4 26" xfId="34482"/>
    <cellStyle name="SAPBEXexcGood2 3 4 27" xfId="34483"/>
    <cellStyle name="SAPBEXexcGood2 3 4 28" xfId="48445"/>
    <cellStyle name="SAPBEXexcGood2 3 4 29" xfId="49285"/>
    <cellStyle name="SAPBEXexcGood2 3 4 3" xfId="34484"/>
    <cellStyle name="SAPBEXexcGood2 3 4 4" xfId="34485"/>
    <cellStyle name="SAPBEXexcGood2 3 4 5" xfId="34486"/>
    <cellStyle name="SAPBEXexcGood2 3 4 6" xfId="34487"/>
    <cellStyle name="SAPBEXexcGood2 3 4 7" xfId="34488"/>
    <cellStyle name="SAPBEXexcGood2 3 4 8" xfId="34489"/>
    <cellStyle name="SAPBEXexcGood2 3 4 9" xfId="34490"/>
    <cellStyle name="SAPBEXexcGood2 3 5" xfId="914"/>
    <cellStyle name="SAPBEXexcGood2 3 5 10" xfId="34491"/>
    <cellStyle name="SAPBEXexcGood2 3 5 11" xfId="34492"/>
    <cellStyle name="SAPBEXexcGood2 3 5 12" xfId="34493"/>
    <cellStyle name="SAPBEXexcGood2 3 5 13" xfId="34494"/>
    <cellStyle name="SAPBEXexcGood2 3 5 14" xfId="34495"/>
    <cellStyle name="SAPBEXexcGood2 3 5 15" xfId="34496"/>
    <cellStyle name="SAPBEXexcGood2 3 5 16" xfId="34497"/>
    <cellStyle name="SAPBEXexcGood2 3 5 17" xfId="34498"/>
    <cellStyle name="SAPBEXexcGood2 3 5 18" xfId="34499"/>
    <cellStyle name="SAPBEXexcGood2 3 5 19" xfId="34500"/>
    <cellStyle name="SAPBEXexcGood2 3 5 2" xfId="1891"/>
    <cellStyle name="SAPBEXexcGood2 3 5 2 2" xfId="10084"/>
    <cellStyle name="SAPBEXexcGood2 3 5 2 2 2" xfId="10085"/>
    <cellStyle name="SAPBEXexcGood2 3 5 2 2 2 2" xfId="10086"/>
    <cellStyle name="SAPBEXexcGood2 3 5 2 2 2 2 2" xfId="10087"/>
    <cellStyle name="SAPBEXexcGood2 3 5 2 2 2 3" xfId="10088"/>
    <cellStyle name="SAPBEXexcGood2 3 5 2 2 3" xfId="10089"/>
    <cellStyle name="SAPBEXexcGood2 3 5 2 2 3 2" xfId="10090"/>
    <cellStyle name="SAPBEXexcGood2 3 5 2 2 3 2 2" xfId="10091"/>
    <cellStyle name="SAPBEXexcGood2 3 5 2 2 4" xfId="10092"/>
    <cellStyle name="SAPBEXexcGood2 3 5 2 2 4 2" xfId="10093"/>
    <cellStyle name="SAPBEXexcGood2 3 5 2 3" xfId="10094"/>
    <cellStyle name="SAPBEXexcGood2 3 5 2 3 2" xfId="10095"/>
    <cellStyle name="SAPBEXexcGood2 3 5 2 3 2 2" xfId="10096"/>
    <cellStyle name="SAPBEXexcGood2 3 5 2 3 3" xfId="10097"/>
    <cellStyle name="SAPBEXexcGood2 3 5 2 4" xfId="10098"/>
    <cellStyle name="SAPBEXexcGood2 3 5 2 4 2" xfId="10099"/>
    <cellStyle name="SAPBEXexcGood2 3 5 2 4 2 2" xfId="10100"/>
    <cellStyle name="SAPBEXexcGood2 3 5 2 5" xfId="10101"/>
    <cellStyle name="SAPBEXexcGood2 3 5 2 5 2" xfId="10102"/>
    <cellStyle name="SAPBEXexcGood2 3 5 2 6" xfId="34501"/>
    <cellStyle name="SAPBEXexcGood2 3 5 2 7" xfId="34502"/>
    <cellStyle name="SAPBEXexcGood2 3 5 2 8" xfId="49801"/>
    <cellStyle name="SAPBEXexcGood2 3 5 20" xfId="34503"/>
    <cellStyle name="SAPBEXexcGood2 3 5 21" xfId="34504"/>
    <cellStyle name="SAPBEXexcGood2 3 5 22" xfId="34505"/>
    <cellStyle name="SAPBEXexcGood2 3 5 23" xfId="34506"/>
    <cellStyle name="SAPBEXexcGood2 3 5 24" xfId="34507"/>
    <cellStyle name="SAPBEXexcGood2 3 5 25" xfId="34508"/>
    <cellStyle name="SAPBEXexcGood2 3 5 26" xfId="34509"/>
    <cellStyle name="SAPBEXexcGood2 3 5 27" xfId="34510"/>
    <cellStyle name="SAPBEXexcGood2 3 5 28" xfId="48446"/>
    <cellStyle name="SAPBEXexcGood2 3 5 29" xfId="49286"/>
    <cellStyle name="SAPBEXexcGood2 3 5 3" xfId="34511"/>
    <cellStyle name="SAPBEXexcGood2 3 5 4" xfId="34512"/>
    <cellStyle name="SAPBEXexcGood2 3 5 5" xfId="34513"/>
    <cellStyle name="SAPBEXexcGood2 3 5 6" xfId="34514"/>
    <cellStyle name="SAPBEXexcGood2 3 5 7" xfId="34515"/>
    <cellStyle name="SAPBEXexcGood2 3 5 8" xfId="34516"/>
    <cellStyle name="SAPBEXexcGood2 3 5 9" xfId="34517"/>
    <cellStyle name="SAPBEXexcGood2 3 6" xfId="915"/>
    <cellStyle name="SAPBEXexcGood2 3 6 10" xfId="34518"/>
    <cellStyle name="SAPBEXexcGood2 3 6 11" xfId="34519"/>
    <cellStyle name="SAPBEXexcGood2 3 6 12" xfId="34520"/>
    <cellStyle name="SAPBEXexcGood2 3 6 13" xfId="34521"/>
    <cellStyle name="SAPBEXexcGood2 3 6 14" xfId="34522"/>
    <cellStyle name="SAPBEXexcGood2 3 6 15" xfId="34523"/>
    <cellStyle name="SAPBEXexcGood2 3 6 16" xfId="34524"/>
    <cellStyle name="SAPBEXexcGood2 3 6 17" xfId="34525"/>
    <cellStyle name="SAPBEXexcGood2 3 6 18" xfId="34526"/>
    <cellStyle name="SAPBEXexcGood2 3 6 19" xfId="34527"/>
    <cellStyle name="SAPBEXexcGood2 3 6 2" xfId="1892"/>
    <cellStyle name="SAPBEXexcGood2 3 6 2 2" xfId="10103"/>
    <cellStyle name="SAPBEXexcGood2 3 6 2 2 2" xfId="10104"/>
    <cellStyle name="SAPBEXexcGood2 3 6 2 2 2 2" xfId="10105"/>
    <cellStyle name="SAPBEXexcGood2 3 6 2 2 2 2 2" xfId="10106"/>
    <cellStyle name="SAPBEXexcGood2 3 6 2 2 2 3" xfId="10107"/>
    <cellStyle name="SAPBEXexcGood2 3 6 2 2 3" xfId="10108"/>
    <cellStyle name="SAPBEXexcGood2 3 6 2 2 3 2" xfId="10109"/>
    <cellStyle name="SAPBEXexcGood2 3 6 2 2 3 2 2" xfId="10110"/>
    <cellStyle name="SAPBEXexcGood2 3 6 2 2 4" xfId="10111"/>
    <cellStyle name="SAPBEXexcGood2 3 6 2 2 4 2" xfId="10112"/>
    <cellStyle name="SAPBEXexcGood2 3 6 2 3" xfId="10113"/>
    <cellStyle name="SAPBEXexcGood2 3 6 2 3 2" xfId="10114"/>
    <cellStyle name="SAPBEXexcGood2 3 6 2 3 2 2" xfId="10115"/>
    <cellStyle name="SAPBEXexcGood2 3 6 2 3 3" xfId="10116"/>
    <cellStyle name="SAPBEXexcGood2 3 6 2 4" xfId="10117"/>
    <cellStyle name="SAPBEXexcGood2 3 6 2 4 2" xfId="10118"/>
    <cellStyle name="SAPBEXexcGood2 3 6 2 4 2 2" xfId="10119"/>
    <cellStyle name="SAPBEXexcGood2 3 6 2 5" xfId="10120"/>
    <cellStyle name="SAPBEXexcGood2 3 6 2 5 2" xfId="10121"/>
    <cellStyle name="SAPBEXexcGood2 3 6 2 6" xfId="34528"/>
    <cellStyle name="SAPBEXexcGood2 3 6 2 7" xfId="34529"/>
    <cellStyle name="SAPBEXexcGood2 3 6 2 8" xfId="49802"/>
    <cellStyle name="SAPBEXexcGood2 3 6 20" xfId="34530"/>
    <cellStyle name="SAPBEXexcGood2 3 6 21" xfId="34531"/>
    <cellStyle name="SAPBEXexcGood2 3 6 22" xfId="34532"/>
    <cellStyle name="SAPBEXexcGood2 3 6 23" xfId="34533"/>
    <cellStyle name="SAPBEXexcGood2 3 6 24" xfId="34534"/>
    <cellStyle name="SAPBEXexcGood2 3 6 25" xfId="34535"/>
    <cellStyle name="SAPBEXexcGood2 3 6 26" xfId="34536"/>
    <cellStyle name="SAPBEXexcGood2 3 6 27" xfId="34537"/>
    <cellStyle name="SAPBEXexcGood2 3 6 28" xfId="48447"/>
    <cellStyle name="SAPBEXexcGood2 3 6 29" xfId="49287"/>
    <cellStyle name="SAPBEXexcGood2 3 6 3" xfId="34538"/>
    <cellStyle name="SAPBEXexcGood2 3 6 4" xfId="34539"/>
    <cellStyle name="SAPBEXexcGood2 3 6 5" xfId="34540"/>
    <cellStyle name="SAPBEXexcGood2 3 6 6" xfId="34541"/>
    <cellStyle name="SAPBEXexcGood2 3 6 7" xfId="34542"/>
    <cellStyle name="SAPBEXexcGood2 3 6 8" xfId="34543"/>
    <cellStyle name="SAPBEXexcGood2 3 6 9" xfId="34544"/>
    <cellStyle name="SAPBEXexcGood2 3 7" xfId="1893"/>
    <cellStyle name="SAPBEXexcGood2 3 7 2" xfId="10122"/>
    <cellStyle name="SAPBEXexcGood2 3 7 2 2" xfId="10123"/>
    <cellStyle name="SAPBEXexcGood2 3 7 2 2 2" xfId="10124"/>
    <cellStyle name="SAPBEXexcGood2 3 7 2 2 2 2" xfId="10125"/>
    <cellStyle name="SAPBEXexcGood2 3 7 2 2 3" xfId="10126"/>
    <cellStyle name="SAPBEXexcGood2 3 7 2 3" xfId="10127"/>
    <cellStyle name="SAPBEXexcGood2 3 7 2 3 2" xfId="10128"/>
    <cellStyle name="SAPBEXexcGood2 3 7 2 3 2 2" xfId="10129"/>
    <cellStyle name="SAPBEXexcGood2 3 7 2 4" xfId="10130"/>
    <cellStyle name="SAPBEXexcGood2 3 7 2 4 2" xfId="10131"/>
    <cellStyle name="SAPBEXexcGood2 3 7 3" xfId="10132"/>
    <cellStyle name="SAPBEXexcGood2 3 7 3 2" xfId="10133"/>
    <cellStyle name="SAPBEXexcGood2 3 7 3 2 2" xfId="10134"/>
    <cellStyle name="SAPBEXexcGood2 3 7 3 3" xfId="10135"/>
    <cellStyle name="SAPBEXexcGood2 3 7 4" xfId="10136"/>
    <cellStyle name="SAPBEXexcGood2 3 7 4 2" xfId="10137"/>
    <cellStyle name="SAPBEXexcGood2 3 7 4 2 2" xfId="10138"/>
    <cellStyle name="SAPBEXexcGood2 3 7 5" xfId="10139"/>
    <cellStyle name="SAPBEXexcGood2 3 7 5 2" xfId="10140"/>
    <cellStyle name="SAPBEXexcGood2 3 7 6" xfId="34545"/>
    <cellStyle name="SAPBEXexcGood2 3 7 7" xfId="34546"/>
    <cellStyle name="SAPBEXexcGood2 3 7 8" xfId="49797"/>
    <cellStyle name="SAPBEXexcGood2 3 8" xfId="34547"/>
    <cellStyle name="SAPBEXexcGood2 3 9" xfId="34548"/>
    <cellStyle name="SAPBEXexcGood2 30" xfId="34549"/>
    <cellStyle name="SAPBEXexcGood2 31" xfId="34550"/>
    <cellStyle name="SAPBEXexcGood2 32" xfId="34551"/>
    <cellStyle name="SAPBEXexcGood2 33" xfId="34552"/>
    <cellStyle name="SAPBEXexcGood2 34" xfId="34553"/>
    <cellStyle name="SAPBEXexcGood2 35" xfId="34554"/>
    <cellStyle name="SAPBEXexcGood2 36" xfId="48448"/>
    <cellStyle name="SAPBEXexcGood2 37" xfId="49270"/>
    <cellStyle name="SAPBEXexcGood2 4" xfId="916"/>
    <cellStyle name="SAPBEXexcGood2 4 10" xfId="34555"/>
    <cellStyle name="SAPBEXexcGood2 4 11" xfId="34556"/>
    <cellStyle name="SAPBEXexcGood2 4 12" xfId="34557"/>
    <cellStyle name="SAPBEXexcGood2 4 13" xfId="34558"/>
    <cellStyle name="SAPBEXexcGood2 4 14" xfId="34559"/>
    <cellStyle name="SAPBEXexcGood2 4 15" xfId="34560"/>
    <cellStyle name="SAPBEXexcGood2 4 16" xfId="34561"/>
    <cellStyle name="SAPBEXexcGood2 4 17" xfId="34562"/>
    <cellStyle name="SAPBEXexcGood2 4 18" xfId="34563"/>
    <cellStyle name="SAPBEXexcGood2 4 19" xfId="34564"/>
    <cellStyle name="SAPBEXexcGood2 4 2" xfId="1894"/>
    <cellStyle name="SAPBEXexcGood2 4 2 2" xfId="10141"/>
    <cellStyle name="SAPBEXexcGood2 4 2 2 2" xfId="10142"/>
    <cellStyle name="SAPBEXexcGood2 4 2 2 2 2" xfId="10143"/>
    <cellStyle name="SAPBEXexcGood2 4 2 2 2 2 2" xfId="10144"/>
    <cellStyle name="SAPBEXexcGood2 4 2 2 2 3" xfId="10145"/>
    <cellStyle name="SAPBEXexcGood2 4 2 2 3" xfId="10146"/>
    <cellStyle name="SAPBEXexcGood2 4 2 2 3 2" xfId="10147"/>
    <cellStyle name="SAPBEXexcGood2 4 2 2 3 2 2" xfId="10148"/>
    <cellStyle name="SAPBEXexcGood2 4 2 2 4" xfId="10149"/>
    <cellStyle name="SAPBEXexcGood2 4 2 2 4 2" xfId="10150"/>
    <cellStyle name="SAPBEXexcGood2 4 2 3" xfId="10151"/>
    <cellStyle name="SAPBEXexcGood2 4 2 3 2" xfId="10152"/>
    <cellStyle name="SAPBEXexcGood2 4 2 3 2 2" xfId="10153"/>
    <cellStyle name="SAPBEXexcGood2 4 2 3 3" xfId="10154"/>
    <cellStyle name="SAPBEXexcGood2 4 2 4" xfId="10155"/>
    <cellStyle name="SAPBEXexcGood2 4 2 4 2" xfId="10156"/>
    <cellStyle name="SAPBEXexcGood2 4 2 4 2 2" xfId="10157"/>
    <cellStyle name="SAPBEXexcGood2 4 2 5" xfId="10158"/>
    <cellStyle name="SAPBEXexcGood2 4 2 5 2" xfId="10159"/>
    <cellStyle name="SAPBEXexcGood2 4 2 6" xfId="34565"/>
    <cellStyle name="SAPBEXexcGood2 4 2 7" xfId="34566"/>
    <cellStyle name="SAPBEXexcGood2 4 2 8" xfId="49803"/>
    <cellStyle name="SAPBEXexcGood2 4 20" xfId="34567"/>
    <cellStyle name="SAPBEXexcGood2 4 21" xfId="34568"/>
    <cellStyle name="SAPBEXexcGood2 4 22" xfId="34569"/>
    <cellStyle name="SAPBEXexcGood2 4 23" xfId="34570"/>
    <cellStyle name="SAPBEXexcGood2 4 24" xfId="34571"/>
    <cellStyle name="SAPBEXexcGood2 4 25" xfId="34572"/>
    <cellStyle name="SAPBEXexcGood2 4 26" xfId="34573"/>
    <cellStyle name="SAPBEXexcGood2 4 27" xfId="34574"/>
    <cellStyle name="SAPBEXexcGood2 4 28" xfId="48449"/>
    <cellStyle name="SAPBEXexcGood2 4 29" xfId="49288"/>
    <cellStyle name="SAPBEXexcGood2 4 3" xfId="34575"/>
    <cellStyle name="SAPBEXexcGood2 4 4" xfId="34576"/>
    <cellStyle name="SAPBEXexcGood2 4 5" xfId="34577"/>
    <cellStyle name="SAPBEXexcGood2 4 6" xfId="34578"/>
    <cellStyle name="SAPBEXexcGood2 4 7" xfId="34579"/>
    <cellStyle name="SAPBEXexcGood2 4 8" xfId="34580"/>
    <cellStyle name="SAPBEXexcGood2 4 9" xfId="34581"/>
    <cellStyle name="SAPBEXexcGood2 5" xfId="917"/>
    <cellStyle name="SAPBEXexcGood2 5 10" xfId="34582"/>
    <cellStyle name="SAPBEXexcGood2 5 11" xfId="34583"/>
    <cellStyle name="SAPBEXexcGood2 5 12" xfId="34584"/>
    <cellStyle name="SAPBEXexcGood2 5 13" xfId="34585"/>
    <cellStyle name="SAPBEXexcGood2 5 14" xfId="34586"/>
    <cellStyle name="SAPBEXexcGood2 5 15" xfId="34587"/>
    <cellStyle name="SAPBEXexcGood2 5 16" xfId="34588"/>
    <cellStyle name="SAPBEXexcGood2 5 17" xfId="34589"/>
    <cellStyle name="SAPBEXexcGood2 5 18" xfId="34590"/>
    <cellStyle name="SAPBEXexcGood2 5 19" xfId="34591"/>
    <cellStyle name="SAPBEXexcGood2 5 2" xfId="1895"/>
    <cellStyle name="SAPBEXexcGood2 5 2 2" xfId="10160"/>
    <cellStyle name="SAPBEXexcGood2 5 2 2 2" xfId="10161"/>
    <cellStyle name="SAPBEXexcGood2 5 2 2 2 2" xfId="10162"/>
    <cellStyle name="SAPBEXexcGood2 5 2 2 2 2 2" xfId="10163"/>
    <cellStyle name="SAPBEXexcGood2 5 2 2 2 3" xfId="10164"/>
    <cellStyle name="SAPBEXexcGood2 5 2 2 3" xfId="10165"/>
    <cellStyle name="SAPBEXexcGood2 5 2 2 3 2" xfId="10166"/>
    <cellStyle name="SAPBEXexcGood2 5 2 2 3 2 2" xfId="10167"/>
    <cellStyle name="SAPBEXexcGood2 5 2 2 4" xfId="10168"/>
    <cellStyle name="SAPBEXexcGood2 5 2 2 4 2" xfId="10169"/>
    <cellStyle name="SAPBEXexcGood2 5 2 3" xfId="10170"/>
    <cellStyle name="SAPBEXexcGood2 5 2 3 2" xfId="10171"/>
    <cellStyle name="SAPBEXexcGood2 5 2 3 2 2" xfId="10172"/>
    <cellStyle name="SAPBEXexcGood2 5 2 3 3" xfId="10173"/>
    <cellStyle name="SAPBEXexcGood2 5 2 4" xfId="10174"/>
    <cellStyle name="SAPBEXexcGood2 5 2 4 2" xfId="10175"/>
    <cellStyle name="SAPBEXexcGood2 5 2 4 2 2" xfId="10176"/>
    <cellStyle name="SAPBEXexcGood2 5 2 5" xfId="10177"/>
    <cellStyle name="SAPBEXexcGood2 5 2 5 2" xfId="10178"/>
    <cellStyle name="SAPBEXexcGood2 5 2 6" xfId="34592"/>
    <cellStyle name="SAPBEXexcGood2 5 2 7" xfId="34593"/>
    <cellStyle name="SAPBEXexcGood2 5 2 8" xfId="49804"/>
    <cellStyle name="SAPBEXexcGood2 5 20" xfId="34594"/>
    <cellStyle name="SAPBEXexcGood2 5 21" xfId="34595"/>
    <cellStyle name="SAPBEXexcGood2 5 22" xfId="34596"/>
    <cellStyle name="SAPBEXexcGood2 5 23" xfId="34597"/>
    <cellStyle name="SAPBEXexcGood2 5 24" xfId="34598"/>
    <cellStyle name="SAPBEXexcGood2 5 25" xfId="34599"/>
    <cellStyle name="SAPBEXexcGood2 5 26" xfId="34600"/>
    <cellStyle name="SAPBEXexcGood2 5 27" xfId="34601"/>
    <cellStyle name="SAPBEXexcGood2 5 28" xfId="48450"/>
    <cellStyle name="SAPBEXexcGood2 5 29" xfId="49289"/>
    <cellStyle name="SAPBEXexcGood2 5 3" xfId="34602"/>
    <cellStyle name="SAPBEXexcGood2 5 4" xfId="34603"/>
    <cellStyle name="SAPBEXexcGood2 5 5" xfId="34604"/>
    <cellStyle name="SAPBEXexcGood2 5 6" xfId="34605"/>
    <cellStyle name="SAPBEXexcGood2 5 7" xfId="34606"/>
    <cellStyle name="SAPBEXexcGood2 5 8" xfId="34607"/>
    <cellStyle name="SAPBEXexcGood2 5 9" xfId="34608"/>
    <cellStyle name="SAPBEXexcGood2 6" xfId="918"/>
    <cellStyle name="SAPBEXexcGood2 6 10" xfId="34609"/>
    <cellStyle name="SAPBEXexcGood2 6 11" xfId="34610"/>
    <cellStyle name="SAPBEXexcGood2 6 12" xfId="34611"/>
    <cellStyle name="SAPBEXexcGood2 6 13" xfId="34612"/>
    <cellStyle name="SAPBEXexcGood2 6 14" xfId="34613"/>
    <cellStyle name="SAPBEXexcGood2 6 15" xfId="34614"/>
    <cellStyle name="SAPBEXexcGood2 6 16" xfId="34615"/>
    <cellStyle name="SAPBEXexcGood2 6 17" xfId="34616"/>
    <cellStyle name="SAPBEXexcGood2 6 18" xfId="34617"/>
    <cellStyle name="SAPBEXexcGood2 6 19" xfId="34618"/>
    <cellStyle name="SAPBEXexcGood2 6 2" xfId="1896"/>
    <cellStyle name="SAPBEXexcGood2 6 2 2" xfId="10179"/>
    <cellStyle name="SAPBEXexcGood2 6 2 2 2" xfId="10180"/>
    <cellStyle name="SAPBEXexcGood2 6 2 2 2 2" xfId="10181"/>
    <cellStyle name="SAPBEXexcGood2 6 2 2 2 2 2" xfId="10182"/>
    <cellStyle name="SAPBEXexcGood2 6 2 2 2 3" xfId="10183"/>
    <cellStyle name="SAPBEXexcGood2 6 2 2 3" xfId="10184"/>
    <cellStyle name="SAPBEXexcGood2 6 2 2 3 2" xfId="10185"/>
    <cellStyle name="SAPBEXexcGood2 6 2 2 3 2 2" xfId="10186"/>
    <cellStyle name="SAPBEXexcGood2 6 2 2 4" xfId="10187"/>
    <cellStyle name="SAPBEXexcGood2 6 2 2 4 2" xfId="10188"/>
    <cellStyle name="SAPBEXexcGood2 6 2 3" xfId="10189"/>
    <cellStyle name="SAPBEXexcGood2 6 2 3 2" xfId="10190"/>
    <cellStyle name="SAPBEXexcGood2 6 2 3 2 2" xfId="10191"/>
    <cellStyle name="SAPBEXexcGood2 6 2 3 3" xfId="10192"/>
    <cellStyle name="SAPBEXexcGood2 6 2 4" xfId="10193"/>
    <cellStyle name="SAPBEXexcGood2 6 2 4 2" xfId="10194"/>
    <cellStyle name="SAPBEXexcGood2 6 2 4 2 2" xfId="10195"/>
    <cellStyle name="SAPBEXexcGood2 6 2 5" xfId="10196"/>
    <cellStyle name="SAPBEXexcGood2 6 2 5 2" xfId="10197"/>
    <cellStyle name="SAPBEXexcGood2 6 2 6" xfId="34619"/>
    <cellStyle name="SAPBEXexcGood2 6 2 7" xfId="34620"/>
    <cellStyle name="SAPBEXexcGood2 6 2 8" xfId="49805"/>
    <cellStyle name="SAPBEXexcGood2 6 20" xfId="34621"/>
    <cellStyle name="SAPBEXexcGood2 6 21" xfId="34622"/>
    <cellStyle name="SAPBEXexcGood2 6 22" xfId="34623"/>
    <cellStyle name="SAPBEXexcGood2 6 23" xfId="34624"/>
    <cellStyle name="SAPBEXexcGood2 6 24" xfId="34625"/>
    <cellStyle name="SAPBEXexcGood2 6 25" xfId="34626"/>
    <cellStyle name="SAPBEXexcGood2 6 26" xfId="34627"/>
    <cellStyle name="SAPBEXexcGood2 6 27" xfId="34628"/>
    <cellStyle name="SAPBEXexcGood2 6 28" xfId="48451"/>
    <cellStyle name="SAPBEXexcGood2 6 29" xfId="49290"/>
    <cellStyle name="SAPBEXexcGood2 6 3" xfId="34629"/>
    <cellStyle name="SAPBEXexcGood2 6 4" xfId="34630"/>
    <cellStyle name="SAPBEXexcGood2 6 5" xfId="34631"/>
    <cellStyle name="SAPBEXexcGood2 6 6" xfId="34632"/>
    <cellStyle name="SAPBEXexcGood2 6 7" xfId="34633"/>
    <cellStyle name="SAPBEXexcGood2 6 8" xfId="34634"/>
    <cellStyle name="SAPBEXexcGood2 6 9" xfId="34635"/>
    <cellStyle name="SAPBEXexcGood2 7" xfId="919"/>
    <cellStyle name="SAPBEXexcGood2 7 10" xfId="34636"/>
    <cellStyle name="SAPBEXexcGood2 7 11" xfId="34637"/>
    <cellStyle name="SAPBEXexcGood2 7 12" xfId="34638"/>
    <cellStyle name="SAPBEXexcGood2 7 13" xfId="34639"/>
    <cellStyle name="SAPBEXexcGood2 7 14" xfId="34640"/>
    <cellStyle name="SAPBEXexcGood2 7 15" xfId="34641"/>
    <cellStyle name="SAPBEXexcGood2 7 16" xfId="34642"/>
    <cellStyle name="SAPBEXexcGood2 7 17" xfId="34643"/>
    <cellStyle name="SAPBEXexcGood2 7 18" xfId="34644"/>
    <cellStyle name="SAPBEXexcGood2 7 19" xfId="34645"/>
    <cellStyle name="SAPBEXexcGood2 7 2" xfId="1897"/>
    <cellStyle name="SAPBEXexcGood2 7 2 2" xfId="10198"/>
    <cellStyle name="SAPBEXexcGood2 7 2 2 2" xfId="10199"/>
    <cellStyle name="SAPBEXexcGood2 7 2 2 2 2" xfId="10200"/>
    <cellStyle name="SAPBEXexcGood2 7 2 2 2 2 2" xfId="10201"/>
    <cellStyle name="SAPBEXexcGood2 7 2 2 2 3" xfId="10202"/>
    <cellStyle name="SAPBEXexcGood2 7 2 2 3" xfId="10203"/>
    <cellStyle name="SAPBEXexcGood2 7 2 2 3 2" xfId="10204"/>
    <cellStyle name="SAPBEXexcGood2 7 2 2 3 2 2" xfId="10205"/>
    <cellStyle name="SAPBEXexcGood2 7 2 2 4" xfId="10206"/>
    <cellStyle name="SAPBEXexcGood2 7 2 2 4 2" xfId="10207"/>
    <cellStyle name="SAPBEXexcGood2 7 2 3" xfId="10208"/>
    <cellStyle name="SAPBEXexcGood2 7 2 3 2" xfId="10209"/>
    <cellStyle name="SAPBEXexcGood2 7 2 3 2 2" xfId="10210"/>
    <cellStyle name="SAPBEXexcGood2 7 2 3 3" xfId="10211"/>
    <cellStyle name="SAPBEXexcGood2 7 2 4" xfId="10212"/>
    <cellStyle name="SAPBEXexcGood2 7 2 4 2" xfId="10213"/>
    <cellStyle name="SAPBEXexcGood2 7 2 4 2 2" xfId="10214"/>
    <cellStyle name="SAPBEXexcGood2 7 2 5" xfId="10215"/>
    <cellStyle name="SAPBEXexcGood2 7 2 5 2" xfId="10216"/>
    <cellStyle name="SAPBEXexcGood2 7 2 6" xfId="34646"/>
    <cellStyle name="SAPBEXexcGood2 7 2 7" xfId="34647"/>
    <cellStyle name="SAPBEXexcGood2 7 2 8" xfId="49806"/>
    <cellStyle name="SAPBEXexcGood2 7 20" xfId="34648"/>
    <cellStyle name="SAPBEXexcGood2 7 21" xfId="34649"/>
    <cellStyle name="SAPBEXexcGood2 7 22" xfId="34650"/>
    <cellStyle name="SAPBEXexcGood2 7 23" xfId="34651"/>
    <cellStyle name="SAPBEXexcGood2 7 24" xfId="34652"/>
    <cellStyle name="SAPBEXexcGood2 7 25" xfId="34653"/>
    <cellStyle name="SAPBEXexcGood2 7 26" xfId="34654"/>
    <cellStyle name="SAPBEXexcGood2 7 27" xfId="34655"/>
    <cellStyle name="SAPBEXexcGood2 7 28" xfId="48452"/>
    <cellStyle name="SAPBEXexcGood2 7 29" xfId="49291"/>
    <cellStyle name="SAPBEXexcGood2 7 3" xfId="34656"/>
    <cellStyle name="SAPBEXexcGood2 7 4" xfId="34657"/>
    <cellStyle name="SAPBEXexcGood2 7 5" xfId="34658"/>
    <cellStyle name="SAPBEXexcGood2 7 6" xfId="34659"/>
    <cellStyle name="SAPBEXexcGood2 7 7" xfId="34660"/>
    <cellStyle name="SAPBEXexcGood2 7 8" xfId="34661"/>
    <cellStyle name="SAPBEXexcGood2 7 9" xfId="34662"/>
    <cellStyle name="SAPBEXexcGood2 8" xfId="901"/>
    <cellStyle name="SAPBEXexcGood2 8 10" xfId="34663"/>
    <cellStyle name="SAPBEXexcGood2 8 11" xfId="34664"/>
    <cellStyle name="SAPBEXexcGood2 8 12" xfId="34665"/>
    <cellStyle name="SAPBEXexcGood2 8 13" xfId="34666"/>
    <cellStyle name="SAPBEXexcGood2 8 14" xfId="34667"/>
    <cellStyle name="SAPBEXexcGood2 8 15" xfId="34668"/>
    <cellStyle name="SAPBEXexcGood2 8 16" xfId="34669"/>
    <cellStyle name="SAPBEXexcGood2 8 17" xfId="34670"/>
    <cellStyle name="SAPBEXexcGood2 8 18" xfId="34671"/>
    <cellStyle name="SAPBEXexcGood2 8 19" xfId="34672"/>
    <cellStyle name="SAPBEXexcGood2 8 2" xfId="1898"/>
    <cellStyle name="SAPBEXexcGood2 8 2 2" xfId="10217"/>
    <cellStyle name="SAPBEXexcGood2 8 2 2 2" xfId="10218"/>
    <cellStyle name="SAPBEXexcGood2 8 2 2 2 2" xfId="10219"/>
    <cellStyle name="SAPBEXexcGood2 8 2 2 2 2 2" xfId="10220"/>
    <cellStyle name="SAPBEXexcGood2 8 2 2 2 3" xfId="10221"/>
    <cellStyle name="SAPBEXexcGood2 8 2 2 3" xfId="10222"/>
    <cellStyle name="SAPBEXexcGood2 8 2 2 3 2" xfId="10223"/>
    <cellStyle name="SAPBEXexcGood2 8 2 2 3 2 2" xfId="10224"/>
    <cellStyle name="SAPBEXexcGood2 8 2 2 4" xfId="10225"/>
    <cellStyle name="SAPBEXexcGood2 8 2 2 4 2" xfId="10226"/>
    <cellStyle name="SAPBEXexcGood2 8 2 3" xfId="10227"/>
    <cellStyle name="SAPBEXexcGood2 8 2 3 2" xfId="10228"/>
    <cellStyle name="SAPBEXexcGood2 8 2 3 2 2" xfId="10229"/>
    <cellStyle name="SAPBEXexcGood2 8 2 3 3" xfId="10230"/>
    <cellStyle name="SAPBEXexcGood2 8 2 4" xfId="10231"/>
    <cellStyle name="SAPBEXexcGood2 8 2 4 2" xfId="10232"/>
    <cellStyle name="SAPBEXexcGood2 8 2 4 2 2" xfId="10233"/>
    <cellStyle name="SAPBEXexcGood2 8 2 5" xfId="10234"/>
    <cellStyle name="SAPBEXexcGood2 8 2 5 2" xfId="10235"/>
    <cellStyle name="SAPBEXexcGood2 8 2 6" xfId="34673"/>
    <cellStyle name="SAPBEXexcGood2 8 2 7" xfId="34674"/>
    <cellStyle name="SAPBEXexcGood2 8 20" xfId="34675"/>
    <cellStyle name="SAPBEXexcGood2 8 21" xfId="34676"/>
    <cellStyle name="SAPBEXexcGood2 8 22" xfId="34677"/>
    <cellStyle name="SAPBEXexcGood2 8 23" xfId="34678"/>
    <cellStyle name="SAPBEXexcGood2 8 24" xfId="34679"/>
    <cellStyle name="SAPBEXexcGood2 8 25" xfId="34680"/>
    <cellStyle name="SAPBEXexcGood2 8 26" xfId="34681"/>
    <cellStyle name="SAPBEXexcGood2 8 27" xfId="34682"/>
    <cellStyle name="SAPBEXexcGood2 8 28" xfId="48453"/>
    <cellStyle name="SAPBEXexcGood2 8 3" xfId="34683"/>
    <cellStyle name="SAPBEXexcGood2 8 4" xfId="34684"/>
    <cellStyle name="SAPBEXexcGood2 8 5" xfId="34685"/>
    <cellStyle name="SAPBEXexcGood2 8 6" xfId="34686"/>
    <cellStyle name="SAPBEXexcGood2 8 7" xfId="34687"/>
    <cellStyle name="SAPBEXexcGood2 8 8" xfId="34688"/>
    <cellStyle name="SAPBEXexcGood2 8 9" xfId="34689"/>
    <cellStyle name="SAPBEXexcGood2 9" xfId="1899"/>
    <cellStyle name="SAPBEXexcGood2 9 10" xfId="34690"/>
    <cellStyle name="SAPBEXexcGood2 9 11" xfId="34691"/>
    <cellStyle name="SAPBEXexcGood2 9 12" xfId="34692"/>
    <cellStyle name="SAPBEXexcGood2 9 13" xfId="34693"/>
    <cellStyle name="SAPBEXexcGood2 9 14" xfId="34694"/>
    <cellStyle name="SAPBEXexcGood2 9 15" xfId="34695"/>
    <cellStyle name="SAPBEXexcGood2 9 16" xfId="34696"/>
    <cellStyle name="SAPBEXexcGood2 9 17" xfId="34697"/>
    <cellStyle name="SAPBEXexcGood2 9 18" xfId="34698"/>
    <cellStyle name="SAPBEXexcGood2 9 19" xfId="34699"/>
    <cellStyle name="SAPBEXexcGood2 9 2" xfId="10236"/>
    <cellStyle name="SAPBEXexcGood2 9 2 2" xfId="10237"/>
    <cellStyle name="SAPBEXexcGood2 9 2 2 2" xfId="10238"/>
    <cellStyle name="SAPBEXexcGood2 9 2 2 2 2" xfId="10239"/>
    <cellStyle name="SAPBEXexcGood2 9 2 2 3" xfId="10240"/>
    <cellStyle name="SAPBEXexcGood2 9 2 3" xfId="10241"/>
    <cellStyle name="SAPBEXexcGood2 9 2 3 2" xfId="10242"/>
    <cellStyle name="SAPBEXexcGood2 9 2 3 2 2" xfId="10243"/>
    <cellStyle name="SAPBEXexcGood2 9 2 4" xfId="10244"/>
    <cellStyle name="SAPBEXexcGood2 9 2 4 2" xfId="10245"/>
    <cellStyle name="SAPBEXexcGood2 9 2 5" xfId="34700"/>
    <cellStyle name="SAPBEXexcGood2 9 2 6" xfId="34701"/>
    <cellStyle name="SAPBEXexcGood2 9 2 7" xfId="34702"/>
    <cellStyle name="SAPBEXexcGood2 9 20" xfId="34703"/>
    <cellStyle name="SAPBEXexcGood2 9 21" xfId="34704"/>
    <cellStyle name="SAPBEXexcGood2 9 22" xfId="34705"/>
    <cellStyle name="SAPBEXexcGood2 9 23" xfId="34706"/>
    <cellStyle name="SAPBEXexcGood2 9 24" xfId="34707"/>
    <cellStyle name="SAPBEXexcGood2 9 25" xfId="34708"/>
    <cellStyle name="SAPBEXexcGood2 9 26" xfId="34709"/>
    <cellStyle name="SAPBEXexcGood2 9 27" xfId="34710"/>
    <cellStyle name="SAPBEXexcGood2 9 28" xfId="48454"/>
    <cellStyle name="SAPBEXexcGood2 9 29" xfId="49785"/>
    <cellStyle name="SAPBEXexcGood2 9 3" xfId="34711"/>
    <cellStyle name="SAPBEXexcGood2 9 4" xfId="34712"/>
    <cellStyle name="SAPBEXexcGood2 9 5" xfId="34713"/>
    <cellStyle name="SAPBEXexcGood2 9 6" xfId="34714"/>
    <cellStyle name="SAPBEXexcGood2 9 7" xfId="34715"/>
    <cellStyle name="SAPBEXexcGood2 9 8" xfId="34716"/>
    <cellStyle name="SAPBEXexcGood2 9 9" xfId="34717"/>
    <cellStyle name="SAPBEXexcGood2_20120921_SF-grote-ronde-Liesbethdump2" xfId="435"/>
    <cellStyle name="SAPBEXexcGood3" xfId="140"/>
    <cellStyle name="SAPBEXexcGood3 10" xfId="10246"/>
    <cellStyle name="SAPBEXexcGood3 10 2" xfId="10247"/>
    <cellStyle name="SAPBEXexcGood3 10 2 2" xfId="10248"/>
    <cellStyle name="SAPBEXexcGood3 10 2 2 2" xfId="10249"/>
    <cellStyle name="SAPBEXexcGood3 10 2 3" xfId="10250"/>
    <cellStyle name="SAPBEXexcGood3 10 3" xfId="10251"/>
    <cellStyle name="SAPBEXexcGood3 10 3 2" xfId="10252"/>
    <cellStyle name="SAPBEXexcGood3 10 3 2 2" xfId="10253"/>
    <cellStyle name="SAPBEXexcGood3 10 4" xfId="10254"/>
    <cellStyle name="SAPBEXexcGood3 10 4 2" xfId="10255"/>
    <cellStyle name="SAPBEXexcGood3 10 5" xfId="34718"/>
    <cellStyle name="SAPBEXexcGood3 10 6" xfId="34719"/>
    <cellStyle name="SAPBEXexcGood3 10 7" xfId="34720"/>
    <cellStyle name="SAPBEXexcGood3 11" xfId="34721"/>
    <cellStyle name="SAPBEXexcGood3 12" xfId="34722"/>
    <cellStyle name="SAPBEXexcGood3 13" xfId="34723"/>
    <cellStyle name="SAPBEXexcGood3 14" xfId="34724"/>
    <cellStyle name="SAPBEXexcGood3 15" xfId="34725"/>
    <cellStyle name="SAPBEXexcGood3 16" xfId="34726"/>
    <cellStyle name="SAPBEXexcGood3 17" xfId="34727"/>
    <cellStyle name="SAPBEXexcGood3 18" xfId="34728"/>
    <cellStyle name="SAPBEXexcGood3 19" xfId="34729"/>
    <cellStyle name="SAPBEXexcGood3 2" xfId="436"/>
    <cellStyle name="SAPBEXexcGood3 2 10" xfId="34730"/>
    <cellStyle name="SAPBEXexcGood3 2 11" xfId="34731"/>
    <cellStyle name="SAPBEXexcGood3 2 12" xfId="34732"/>
    <cellStyle name="SAPBEXexcGood3 2 13" xfId="34733"/>
    <cellStyle name="SAPBEXexcGood3 2 14" xfId="34734"/>
    <cellStyle name="SAPBEXexcGood3 2 15" xfId="34735"/>
    <cellStyle name="SAPBEXexcGood3 2 16" xfId="34736"/>
    <cellStyle name="SAPBEXexcGood3 2 17" xfId="34737"/>
    <cellStyle name="SAPBEXexcGood3 2 18" xfId="34738"/>
    <cellStyle name="SAPBEXexcGood3 2 19" xfId="34739"/>
    <cellStyle name="SAPBEXexcGood3 2 2" xfId="536"/>
    <cellStyle name="SAPBEXexcGood3 2 2 10" xfId="34740"/>
    <cellStyle name="SAPBEXexcGood3 2 2 11" xfId="34741"/>
    <cellStyle name="SAPBEXexcGood3 2 2 12" xfId="34742"/>
    <cellStyle name="SAPBEXexcGood3 2 2 13" xfId="34743"/>
    <cellStyle name="SAPBEXexcGood3 2 2 14" xfId="34744"/>
    <cellStyle name="SAPBEXexcGood3 2 2 15" xfId="34745"/>
    <cellStyle name="SAPBEXexcGood3 2 2 16" xfId="34746"/>
    <cellStyle name="SAPBEXexcGood3 2 2 17" xfId="34747"/>
    <cellStyle name="SAPBEXexcGood3 2 2 18" xfId="34748"/>
    <cellStyle name="SAPBEXexcGood3 2 2 19" xfId="34749"/>
    <cellStyle name="SAPBEXexcGood3 2 2 2" xfId="921"/>
    <cellStyle name="SAPBEXexcGood3 2 2 2 10" xfId="34750"/>
    <cellStyle name="SAPBEXexcGood3 2 2 2 11" xfId="34751"/>
    <cellStyle name="SAPBEXexcGood3 2 2 2 12" xfId="34752"/>
    <cellStyle name="SAPBEXexcGood3 2 2 2 13" xfId="34753"/>
    <cellStyle name="SAPBEXexcGood3 2 2 2 14" xfId="34754"/>
    <cellStyle name="SAPBEXexcGood3 2 2 2 15" xfId="34755"/>
    <cellStyle name="SAPBEXexcGood3 2 2 2 16" xfId="34756"/>
    <cellStyle name="SAPBEXexcGood3 2 2 2 17" xfId="34757"/>
    <cellStyle name="SAPBEXexcGood3 2 2 2 18" xfId="34758"/>
    <cellStyle name="SAPBEXexcGood3 2 2 2 19" xfId="34759"/>
    <cellStyle name="SAPBEXexcGood3 2 2 2 2" xfId="1900"/>
    <cellStyle name="SAPBEXexcGood3 2 2 2 2 2" xfId="10256"/>
    <cellStyle name="SAPBEXexcGood3 2 2 2 2 2 2" xfId="10257"/>
    <cellStyle name="SAPBEXexcGood3 2 2 2 2 2 2 2" xfId="10258"/>
    <cellStyle name="SAPBEXexcGood3 2 2 2 2 2 2 2 2" xfId="10259"/>
    <cellStyle name="SAPBEXexcGood3 2 2 2 2 2 2 3" xfId="10260"/>
    <cellStyle name="SAPBEXexcGood3 2 2 2 2 2 3" xfId="10261"/>
    <cellStyle name="SAPBEXexcGood3 2 2 2 2 2 3 2" xfId="10262"/>
    <cellStyle name="SAPBEXexcGood3 2 2 2 2 2 3 2 2" xfId="10263"/>
    <cellStyle name="SAPBEXexcGood3 2 2 2 2 2 4" xfId="10264"/>
    <cellStyle name="SAPBEXexcGood3 2 2 2 2 2 4 2" xfId="10265"/>
    <cellStyle name="SAPBEXexcGood3 2 2 2 2 3" xfId="10266"/>
    <cellStyle name="SAPBEXexcGood3 2 2 2 2 3 2" xfId="10267"/>
    <cellStyle name="SAPBEXexcGood3 2 2 2 2 3 2 2" xfId="10268"/>
    <cellStyle name="SAPBEXexcGood3 2 2 2 2 3 3" xfId="10269"/>
    <cellStyle name="SAPBEXexcGood3 2 2 2 2 4" xfId="10270"/>
    <cellStyle name="SAPBEXexcGood3 2 2 2 2 4 2" xfId="10271"/>
    <cellStyle name="SAPBEXexcGood3 2 2 2 2 4 2 2" xfId="10272"/>
    <cellStyle name="SAPBEXexcGood3 2 2 2 2 5" xfId="10273"/>
    <cellStyle name="SAPBEXexcGood3 2 2 2 2 5 2" xfId="10274"/>
    <cellStyle name="SAPBEXexcGood3 2 2 2 2 6" xfId="34760"/>
    <cellStyle name="SAPBEXexcGood3 2 2 2 2 7" xfId="34761"/>
    <cellStyle name="SAPBEXexcGood3 2 2 2 2 8" xfId="49810"/>
    <cellStyle name="SAPBEXexcGood3 2 2 2 20" xfId="34762"/>
    <cellStyle name="SAPBEXexcGood3 2 2 2 21" xfId="34763"/>
    <cellStyle name="SAPBEXexcGood3 2 2 2 22" xfId="34764"/>
    <cellStyle name="SAPBEXexcGood3 2 2 2 23" xfId="34765"/>
    <cellStyle name="SAPBEXexcGood3 2 2 2 24" xfId="34766"/>
    <cellStyle name="SAPBEXexcGood3 2 2 2 25" xfId="34767"/>
    <cellStyle name="SAPBEXexcGood3 2 2 2 26" xfId="34768"/>
    <cellStyle name="SAPBEXexcGood3 2 2 2 27" xfId="34769"/>
    <cellStyle name="SAPBEXexcGood3 2 2 2 28" xfId="48455"/>
    <cellStyle name="SAPBEXexcGood3 2 2 2 29" xfId="49295"/>
    <cellStyle name="SAPBEXexcGood3 2 2 2 3" xfId="34770"/>
    <cellStyle name="SAPBEXexcGood3 2 2 2 4" xfId="34771"/>
    <cellStyle name="SAPBEXexcGood3 2 2 2 5" xfId="34772"/>
    <cellStyle name="SAPBEXexcGood3 2 2 2 6" xfId="34773"/>
    <cellStyle name="SAPBEXexcGood3 2 2 2 7" xfId="34774"/>
    <cellStyle name="SAPBEXexcGood3 2 2 2 8" xfId="34775"/>
    <cellStyle name="SAPBEXexcGood3 2 2 2 9" xfId="34776"/>
    <cellStyle name="SAPBEXexcGood3 2 2 20" xfId="34777"/>
    <cellStyle name="SAPBEXexcGood3 2 2 21" xfId="34778"/>
    <cellStyle name="SAPBEXexcGood3 2 2 22" xfId="34779"/>
    <cellStyle name="SAPBEXexcGood3 2 2 23" xfId="34780"/>
    <cellStyle name="SAPBEXexcGood3 2 2 24" xfId="34781"/>
    <cellStyle name="SAPBEXexcGood3 2 2 25" xfId="34782"/>
    <cellStyle name="SAPBEXexcGood3 2 2 26" xfId="34783"/>
    <cellStyle name="SAPBEXexcGood3 2 2 27" xfId="34784"/>
    <cellStyle name="SAPBEXexcGood3 2 2 28" xfId="34785"/>
    <cellStyle name="SAPBEXexcGood3 2 2 29" xfId="34786"/>
    <cellStyle name="SAPBEXexcGood3 2 2 3" xfId="922"/>
    <cellStyle name="SAPBEXexcGood3 2 2 3 10" xfId="34787"/>
    <cellStyle name="SAPBEXexcGood3 2 2 3 11" xfId="34788"/>
    <cellStyle name="SAPBEXexcGood3 2 2 3 12" xfId="34789"/>
    <cellStyle name="SAPBEXexcGood3 2 2 3 13" xfId="34790"/>
    <cellStyle name="SAPBEXexcGood3 2 2 3 14" xfId="34791"/>
    <cellStyle name="SAPBEXexcGood3 2 2 3 15" xfId="34792"/>
    <cellStyle name="SAPBEXexcGood3 2 2 3 16" xfId="34793"/>
    <cellStyle name="SAPBEXexcGood3 2 2 3 17" xfId="34794"/>
    <cellStyle name="SAPBEXexcGood3 2 2 3 18" xfId="34795"/>
    <cellStyle name="SAPBEXexcGood3 2 2 3 19" xfId="34796"/>
    <cellStyle name="SAPBEXexcGood3 2 2 3 2" xfId="1901"/>
    <cellStyle name="SAPBEXexcGood3 2 2 3 2 2" xfId="10275"/>
    <cellStyle name="SAPBEXexcGood3 2 2 3 2 2 2" xfId="10276"/>
    <cellStyle name="SAPBEXexcGood3 2 2 3 2 2 2 2" xfId="10277"/>
    <cellStyle name="SAPBEXexcGood3 2 2 3 2 2 2 2 2" xfId="10278"/>
    <cellStyle name="SAPBEXexcGood3 2 2 3 2 2 2 3" xfId="10279"/>
    <cellStyle name="SAPBEXexcGood3 2 2 3 2 2 3" xfId="10280"/>
    <cellStyle name="SAPBEXexcGood3 2 2 3 2 2 3 2" xfId="10281"/>
    <cellStyle name="SAPBEXexcGood3 2 2 3 2 2 3 2 2" xfId="10282"/>
    <cellStyle name="SAPBEXexcGood3 2 2 3 2 2 4" xfId="10283"/>
    <cellStyle name="SAPBEXexcGood3 2 2 3 2 2 4 2" xfId="10284"/>
    <cellStyle name="SAPBEXexcGood3 2 2 3 2 3" xfId="10285"/>
    <cellStyle name="SAPBEXexcGood3 2 2 3 2 3 2" xfId="10286"/>
    <cellStyle name="SAPBEXexcGood3 2 2 3 2 3 2 2" xfId="10287"/>
    <cellStyle name="SAPBEXexcGood3 2 2 3 2 3 3" xfId="10288"/>
    <cellStyle name="SAPBEXexcGood3 2 2 3 2 4" xfId="10289"/>
    <cellStyle name="SAPBEXexcGood3 2 2 3 2 4 2" xfId="10290"/>
    <cellStyle name="SAPBEXexcGood3 2 2 3 2 4 2 2" xfId="10291"/>
    <cellStyle name="SAPBEXexcGood3 2 2 3 2 5" xfId="10292"/>
    <cellStyle name="SAPBEXexcGood3 2 2 3 2 5 2" xfId="10293"/>
    <cellStyle name="SAPBEXexcGood3 2 2 3 2 6" xfId="34797"/>
    <cellStyle name="SAPBEXexcGood3 2 2 3 2 7" xfId="34798"/>
    <cellStyle name="SAPBEXexcGood3 2 2 3 2 8" xfId="49811"/>
    <cellStyle name="SAPBEXexcGood3 2 2 3 20" xfId="34799"/>
    <cellStyle name="SAPBEXexcGood3 2 2 3 21" xfId="34800"/>
    <cellStyle name="SAPBEXexcGood3 2 2 3 22" xfId="34801"/>
    <cellStyle name="SAPBEXexcGood3 2 2 3 23" xfId="34802"/>
    <cellStyle name="SAPBEXexcGood3 2 2 3 24" xfId="34803"/>
    <cellStyle name="SAPBEXexcGood3 2 2 3 25" xfId="34804"/>
    <cellStyle name="SAPBEXexcGood3 2 2 3 26" xfId="34805"/>
    <cellStyle name="SAPBEXexcGood3 2 2 3 27" xfId="34806"/>
    <cellStyle name="SAPBEXexcGood3 2 2 3 28" xfId="48456"/>
    <cellStyle name="SAPBEXexcGood3 2 2 3 29" xfId="49296"/>
    <cellStyle name="SAPBEXexcGood3 2 2 3 3" xfId="34807"/>
    <cellStyle name="SAPBEXexcGood3 2 2 3 4" xfId="34808"/>
    <cellStyle name="SAPBEXexcGood3 2 2 3 5" xfId="34809"/>
    <cellStyle name="SAPBEXexcGood3 2 2 3 6" xfId="34810"/>
    <cellStyle name="SAPBEXexcGood3 2 2 3 7" xfId="34811"/>
    <cellStyle name="SAPBEXexcGood3 2 2 3 8" xfId="34812"/>
    <cellStyle name="SAPBEXexcGood3 2 2 3 9" xfId="34813"/>
    <cellStyle name="SAPBEXexcGood3 2 2 30" xfId="34814"/>
    <cellStyle name="SAPBEXexcGood3 2 2 31" xfId="34815"/>
    <cellStyle name="SAPBEXexcGood3 2 2 32" xfId="34816"/>
    <cellStyle name="SAPBEXexcGood3 2 2 33" xfId="48457"/>
    <cellStyle name="SAPBEXexcGood3 2 2 34" xfId="49294"/>
    <cellStyle name="SAPBEXexcGood3 2 2 4" xfId="923"/>
    <cellStyle name="SAPBEXexcGood3 2 2 4 10" xfId="34817"/>
    <cellStyle name="SAPBEXexcGood3 2 2 4 11" xfId="34818"/>
    <cellStyle name="SAPBEXexcGood3 2 2 4 12" xfId="34819"/>
    <cellStyle name="SAPBEXexcGood3 2 2 4 13" xfId="34820"/>
    <cellStyle name="SAPBEXexcGood3 2 2 4 14" xfId="34821"/>
    <cellStyle name="SAPBEXexcGood3 2 2 4 15" xfId="34822"/>
    <cellStyle name="SAPBEXexcGood3 2 2 4 16" xfId="34823"/>
    <cellStyle name="SAPBEXexcGood3 2 2 4 17" xfId="34824"/>
    <cellStyle name="SAPBEXexcGood3 2 2 4 18" xfId="34825"/>
    <cellStyle name="SAPBEXexcGood3 2 2 4 19" xfId="34826"/>
    <cellStyle name="SAPBEXexcGood3 2 2 4 2" xfId="1902"/>
    <cellStyle name="SAPBEXexcGood3 2 2 4 2 2" xfId="10294"/>
    <cellStyle name="SAPBEXexcGood3 2 2 4 2 2 2" xfId="10295"/>
    <cellStyle name="SAPBEXexcGood3 2 2 4 2 2 2 2" xfId="10296"/>
    <cellStyle name="SAPBEXexcGood3 2 2 4 2 2 2 2 2" xfId="10297"/>
    <cellStyle name="SAPBEXexcGood3 2 2 4 2 2 2 3" xfId="10298"/>
    <cellStyle name="SAPBEXexcGood3 2 2 4 2 2 3" xfId="10299"/>
    <cellStyle name="SAPBEXexcGood3 2 2 4 2 2 3 2" xfId="10300"/>
    <cellStyle name="SAPBEXexcGood3 2 2 4 2 2 3 2 2" xfId="10301"/>
    <cellStyle name="SAPBEXexcGood3 2 2 4 2 2 4" xfId="10302"/>
    <cellStyle name="SAPBEXexcGood3 2 2 4 2 2 4 2" xfId="10303"/>
    <cellStyle name="SAPBEXexcGood3 2 2 4 2 3" xfId="10304"/>
    <cellStyle name="SAPBEXexcGood3 2 2 4 2 3 2" xfId="10305"/>
    <cellStyle name="SAPBEXexcGood3 2 2 4 2 3 2 2" xfId="10306"/>
    <cellStyle name="SAPBEXexcGood3 2 2 4 2 3 3" xfId="10307"/>
    <cellStyle name="SAPBEXexcGood3 2 2 4 2 4" xfId="10308"/>
    <cellStyle name="SAPBEXexcGood3 2 2 4 2 4 2" xfId="10309"/>
    <cellStyle name="SAPBEXexcGood3 2 2 4 2 4 2 2" xfId="10310"/>
    <cellStyle name="SAPBEXexcGood3 2 2 4 2 5" xfId="10311"/>
    <cellStyle name="SAPBEXexcGood3 2 2 4 2 5 2" xfId="10312"/>
    <cellStyle name="SAPBEXexcGood3 2 2 4 2 6" xfId="34827"/>
    <cellStyle name="SAPBEXexcGood3 2 2 4 2 7" xfId="34828"/>
    <cellStyle name="SAPBEXexcGood3 2 2 4 2 8" xfId="49812"/>
    <cellStyle name="SAPBEXexcGood3 2 2 4 20" xfId="34829"/>
    <cellStyle name="SAPBEXexcGood3 2 2 4 21" xfId="34830"/>
    <cellStyle name="SAPBEXexcGood3 2 2 4 22" xfId="34831"/>
    <cellStyle name="SAPBEXexcGood3 2 2 4 23" xfId="34832"/>
    <cellStyle name="SAPBEXexcGood3 2 2 4 24" xfId="34833"/>
    <cellStyle name="SAPBEXexcGood3 2 2 4 25" xfId="34834"/>
    <cellStyle name="SAPBEXexcGood3 2 2 4 26" xfId="34835"/>
    <cellStyle name="SAPBEXexcGood3 2 2 4 27" xfId="34836"/>
    <cellStyle name="SAPBEXexcGood3 2 2 4 28" xfId="48458"/>
    <cellStyle name="SAPBEXexcGood3 2 2 4 29" xfId="49297"/>
    <cellStyle name="SAPBEXexcGood3 2 2 4 3" xfId="34837"/>
    <cellStyle name="SAPBEXexcGood3 2 2 4 4" xfId="34838"/>
    <cellStyle name="SAPBEXexcGood3 2 2 4 5" xfId="34839"/>
    <cellStyle name="SAPBEXexcGood3 2 2 4 6" xfId="34840"/>
    <cellStyle name="SAPBEXexcGood3 2 2 4 7" xfId="34841"/>
    <cellStyle name="SAPBEXexcGood3 2 2 4 8" xfId="34842"/>
    <cellStyle name="SAPBEXexcGood3 2 2 4 9" xfId="34843"/>
    <cellStyle name="SAPBEXexcGood3 2 2 5" xfId="924"/>
    <cellStyle name="SAPBEXexcGood3 2 2 5 10" xfId="34844"/>
    <cellStyle name="SAPBEXexcGood3 2 2 5 11" xfId="34845"/>
    <cellStyle name="SAPBEXexcGood3 2 2 5 12" xfId="34846"/>
    <cellStyle name="SAPBEXexcGood3 2 2 5 13" xfId="34847"/>
    <cellStyle name="SAPBEXexcGood3 2 2 5 14" xfId="34848"/>
    <cellStyle name="SAPBEXexcGood3 2 2 5 15" xfId="34849"/>
    <cellStyle name="SAPBEXexcGood3 2 2 5 16" xfId="34850"/>
    <cellStyle name="SAPBEXexcGood3 2 2 5 17" xfId="34851"/>
    <cellStyle name="SAPBEXexcGood3 2 2 5 18" xfId="34852"/>
    <cellStyle name="SAPBEXexcGood3 2 2 5 19" xfId="34853"/>
    <cellStyle name="SAPBEXexcGood3 2 2 5 2" xfId="1903"/>
    <cellStyle name="SAPBEXexcGood3 2 2 5 2 2" xfId="10313"/>
    <cellStyle name="SAPBEXexcGood3 2 2 5 2 2 2" xfId="10314"/>
    <cellStyle name="SAPBEXexcGood3 2 2 5 2 2 2 2" xfId="10315"/>
    <cellStyle name="SAPBEXexcGood3 2 2 5 2 2 2 2 2" xfId="10316"/>
    <cellStyle name="SAPBEXexcGood3 2 2 5 2 2 2 3" xfId="10317"/>
    <cellStyle name="SAPBEXexcGood3 2 2 5 2 2 3" xfId="10318"/>
    <cellStyle name="SAPBEXexcGood3 2 2 5 2 2 3 2" xfId="10319"/>
    <cellStyle name="SAPBEXexcGood3 2 2 5 2 2 3 2 2" xfId="10320"/>
    <cellStyle name="SAPBEXexcGood3 2 2 5 2 2 4" xfId="10321"/>
    <cellStyle name="SAPBEXexcGood3 2 2 5 2 2 4 2" xfId="10322"/>
    <cellStyle name="SAPBEXexcGood3 2 2 5 2 3" xfId="10323"/>
    <cellStyle name="SAPBEXexcGood3 2 2 5 2 3 2" xfId="10324"/>
    <cellStyle name="SAPBEXexcGood3 2 2 5 2 3 2 2" xfId="10325"/>
    <cellStyle name="SAPBEXexcGood3 2 2 5 2 3 3" xfId="10326"/>
    <cellStyle name="SAPBEXexcGood3 2 2 5 2 4" xfId="10327"/>
    <cellStyle name="SAPBEXexcGood3 2 2 5 2 4 2" xfId="10328"/>
    <cellStyle name="SAPBEXexcGood3 2 2 5 2 4 2 2" xfId="10329"/>
    <cellStyle name="SAPBEXexcGood3 2 2 5 2 5" xfId="10330"/>
    <cellStyle name="SAPBEXexcGood3 2 2 5 2 5 2" xfId="10331"/>
    <cellStyle name="SAPBEXexcGood3 2 2 5 2 6" xfId="34854"/>
    <cellStyle name="SAPBEXexcGood3 2 2 5 2 7" xfId="34855"/>
    <cellStyle name="SAPBEXexcGood3 2 2 5 2 8" xfId="49813"/>
    <cellStyle name="SAPBEXexcGood3 2 2 5 20" xfId="34856"/>
    <cellStyle name="SAPBEXexcGood3 2 2 5 21" xfId="34857"/>
    <cellStyle name="SAPBEXexcGood3 2 2 5 22" xfId="34858"/>
    <cellStyle name="SAPBEXexcGood3 2 2 5 23" xfId="34859"/>
    <cellStyle name="SAPBEXexcGood3 2 2 5 24" xfId="34860"/>
    <cellStyle name="SAPBEXexcGood3 2 2 5 25" xfId="34861"/>
    <cellStyle name="SAPBEXexcGood3 2 2 5 26" xfId="34862"/>
    <cellStyle name="SAPBEXexcGood3 2 2 5 27" xfId="34863"/>
    <cellStyle name="SAPBEXexcGood3 2 2 5 28" xfId="48459"/>
    <cellStyle name="SAPBEXexcGood3 2 2 5 29" xfId="49298"/>
    <cellStyle name="SAPBEXexcGood3 2 2 5 3" xfId="34864"/>
    <cellStyle name="SAPBEXexcGood3 2 2 5 4" xfId="34865"/>
    <cellStyle name="SAPBEXexcGood3 2 2 5 5" xfId="34866"/>
    <cellStyle name="SAPBEXexcGood3 2 2 5 6" xfId="34867"/>
    <cellStyle name="SAPBEXexcGood3 2 2 5 7" xfId="34868"/>
    <cellStyle name="SAPBEXexcGood3 2 2 5 8" xfId="34869"/>
    <cellStyle name="SAPBEXexcGood3 2 2 5 9" xfId="34870"/>
    <cellStyle name="SAPBEXexcGood3 2 2 6" xfId="925"/>
    <cellStyle name="SAPBEXexcGood3 2 2 6 10" xfId="34871"/>
    <cellStyle name="SAPBEXexcGood3 2 2 6 11" xfId="34872"/>
    <cellStyle name="SAPBEXexcGood3 2 2 6 12" xfId="34873"/>
    <cellStyle name="SAPBEXexcGood3 2 2 6 13" xfId="34874"/>
    <cellStyle name="SAPBEXexcGood3 2 2 6 14" xfId="34875"/>
    <cellStyle name="SAPBEXexcGood3 2 2 6 15" xfId="34876"/>
    <cellStyle name="SAPBEXexcGood3 2 2 6 16" xfId="34877"/>
    <cellStyle name="SAPBEXexcGood3 2 2 6 17" xfId="34878"/>
    <cellStyle name="SAPBEXexcGood3 2 2 6 18" xfId="34879"/>
    <cellStyle name="SAPBEXexcGood3 2 2 6 19" xfId="34880"/>
    <cellStyle name="SAPBEXexcGood3 2 2 6 2" xfId="1904"/>
    <cellStyle name="SAPBEXexcGood3 2 2 6 2 2" xfId="10332"/>
    <cellStyle name="SAPBEXexcGood3 2 2 6 2 2 2" xfId="10333"/>
    <cellStyle name="SAPBEXexcGood3 2 2 6 2 2 2 2" xfId="10334"/>
    <cellStyle name="SAPBEXexcGood3 2 2 6 2 2 2 2 2" xfId="10335"/>
    <cellStyle name="SAPBEXexcGood3 2 2 6 2 2 2 3" xfId="10336"/>
    <cellStyle name="SAPBEXexcGood3 2 2 6 2 2 3" xfId="10337"/>
    <cellStyle name="SAPBEXexcGood3 2 2 6 2 2 3 2" xfId="10338"/>
    <cellStyle name="SAPBEXexcGood3 2 2 6 2 2 3 2 2" xfId="10339"/>
    <cellStyle name="SAPBEXexcGood3 2 2 6 2 2 4" xfId="10340"/>
    <cellStyle name="SAPBEXexcGood3 2 2 6 2 2 4 2" xfId="10341"/>
    <cellStyle name="SAPBEXexcGood3 2 2 6 2 3" xfId="10342"/>
    <cellStyle name="SAPBEXexcGood3 2 2 6 2 3 2" xfId="10343"/>
    <cellStyle name="SAPBEXexcGood3 2 2 6 2 3 2 2" xfId="10344"/>
    <cellStyle name="SAPBEXexcGood3 2 2 6 2 3 3" xfId="10345"/>
    <cellStyle name="SAPBEXexcGood3 2 2 6 2 4" xfId="10346"/>
    <cellStyle name="SAPBEXexcGood3 2 2 6 2 4 2" xfId="10347"/>
    <cellStyle name="SAPBEXexcGood3 2 2 6 2 4 2 2" xfId="10348"/>
    <cellStyle name="SAPBEXexcGood3 2 2 6 2 5" xfId="10349"/>
    <cellStyle name="SAPBEXexcGood3 2 2 6 2 5 2" xfId="10350"/>
    <cellStyle name="SAPBEXexcGood3 2 2 6 2 6" xfId="34881"/>
    <cellStyle name="SAPBEXexcGood3 2 2 6 2 7" xfId="34882"/>
    <cellStyle name="SAPBEXexcGood3 2 2 6 2 8" xfId="49814"/>
    <cellStyle name="SAPBEXexcGood3 2 2 6 20" xfId="34883"/>
    <cellStyle name="SAPBEXexcGood3 2 2 6 21" xfId="34884"/>
    <cellStyle name="SAPBEXexcGood3 2 2 6 22" xfId="34885"/>
    <cellStyle name="SAPBEXexcGood3 2 2 6 23" xfId="34886"/>
    <cellStyle name="SAPBEXexcGood3 2 2 6 24" xfId="34887"/>
    <cellStyle name="SAPBEXexcGood3 2 2 6 25" xfId="34888"/>
    <cellStyle name="SAPBEXexcGood3 2 2 6 26" xfId="34889"/>
    <cellStyle name="SAPBEXexcGood3 2 2 6 27" xfId="34890"/>
    <cellStyle name="SAPBEXexcGood3 2 2 6 28" xfId="48460"/>
    <cellStyle name="SAPBEXexcGood3 2 2 6 29" xfId="49299"/>
    <cellStyle name="SAPBEXexcGood3 2 2 6 3" xfId="34891"/>
    <cellStyle name="SAPBEXexcGood3 2 2 6 4" xfId="34892"/>
    <cellStyle name="SAPBEXexcGood3 2 2 6 5" xfId="34893"/>
    <cellStyle name="SAPBEXexcGood3 2 2 6 6" xfId="34894"/>
    <cellStyle name="SAPBEXexcGood3 2 2 6 7" xfId="34895"/>
    <cellStyle name="SAPBEXexcGood3 2 2 6 8" xfId="34896"/>
    <cellStyle name="SAPBEXexcGood3 2 2 6 9" xfId="34897"/>
    <cellStyle name="SAPBEXexcGood3 2 2 7" xfId="1905"/>
    <cellStyle name="SAPBEXexcGood3 2 2 7 2" xfId="10351"/>
    <cellStyle name="SAPBEXexcGood3 2 2 7 2 2" xfId="10352"/>
    <cellStyle name="SAPBEXexcGood3 2 2 7 2 2 2" xfId="10353"/>
    <cellStyle name="SAPBEXexcGood3 2 2 7 2 2 2 2" xfId="10354"/>
    <cellStyle name="SAPBEXexcGood3 2 2 7 2 2 3" xfId="10355"/>
    <cellStyle name="SAPBEXexcGood3 2 2 7 2 3" xfId="10356"/>
    <cellStyle name="SAPBEXexcGood3 2 2 7 2 3 2" xfId="10357"/>
    <cellStyle name="SAPBEXexcGood3 2 2 7 2 3 2 2" xfId="10358"/>
    <cellStyle name="SAPBEXexcGood3 2 2 7 2 4" xfId="10359"/>
    <cellStyle name="SAPBEXexcGood3 2 2 7 2 4 2" xfId="10360"/>
    <cellStyle name="SAPBEXexcGood3 2 2 7 3" xfId="10361"/>
    <cellStyle name="SAPBEXexcGood3 2 2 7 3 2" xfId="10362"/>
    <cellStyle name="SAPBEXexcGood3 2 2 7 3 2 2" xfId="10363"/>
    <cellStyle name="SAPBEXexcGood3 2 2 7 3 3" xfId="10364"/>
    <cellStyle name="SAPBEXexcGood3 2 2 7 4" xfId="10365"/>
    <cellStyle name="SAPBEXexcGood3 2 2 7 4 2" xfId="10366"/>
    <cellStyle name="SAPBEXexcGood3 2 2 7 4 2 2" xfId="10367"/>
    <cellStyle name="SAPBEXexcGood3 2 2 7 5" xfId="10368"/>
    <cellStyle name="SAPBEXexcGood3 2 2 7 5 2" xfId="10369"/>
    <cellStyle name="SAPBEXexcGood3 2 2 7 6" xfId="34898"/>
    <cellStyle name="SAPBEXexcGood3 2 2 7 7" xfId="34899"/>
    <cellStyle name="SAPBEXexcGood3 2 2 7 8" xfId="49809"/>
    <cellStyle name="SAPBEXexcGood3 2 2 8" xfId="34900"/>
    <cellStyle name="SAPBEXexcGood3 2 2 9" xfId="34901"/>
    <cellStyle name="SAPBEXexcGood3 2 20" xfId="34902"/>
    <cellStyle name="SAPBEXexcGood3 2 21" xfId="34903"/>
    <cellStyle name="SAPBEXexcGood3 2 22" xfId="34904"/>
    <cellStyle name="SAPBEXexcGood3 2 23" xfId="34905"/>
    <cellStyle name="SAPBEXexcGood3 2 24" xfId="34906"/>
    <cellStyle name="SAPBEXexcGood3 2 25" xfId="34907"/>
    <cellStyle name="SAPBEXexcGood3 2 26" xfId="34908"/>
    <cellStyle name="SAPBEXexcGood3 2 27" xfId="34909"/>
    <cellStyle name="SAPBEXexcGood3 2 28" xfId="34910"/>
    <cellStyle name="SAPBEXexcGood3 2 29" xfId="34911"/>
    <cellStyle name="SAPBEXexcGood3 2 3" xfId="926"/>
    <cellStyle name="SAPBEXexcGood3 2 3 10" xfId="34912"/>
    <cellStyle name="SAPBEXexcGood3 2 3 11" xfId="34913"/>
    <cellStyle name="SAPBEXexcGood3 2 3 12" xfId="34914"/>
    <cellStyle name="SAPBEXexcGood3 2 3 13" xfId="34915"/>
    <cellStyle name="SAPBEXexcGood3 2 3 14" xfId="34916"/>
    <cellStyle name="SAPBEXexcGood3 2 3 15" xfId="34917"/>
    <cellStyle name="SAPBEXexcGood3 2 3 16" xfId="34918"/>
    <cellStyle name="SAPBEXexcGood3 2 3 17" xfId="34919"/>
    <cellStyle name="SAPBEXexcGood3 2 3 18" xfId="34920"/>
    <cellStyle name="SAPBEXexcGood3 2 3 19" xfId="34921"/>
    <cellStyle name="SAPBEXexcGood3 2 3 2" xfId="1906"/>
    <cellStyle name="SAPBEXexcGood3 2 3 2 2" xfId="10370"/>
    <cellStyle name="SAPBEXexcGood3 2 3 2 2 2" xfId="10371"/>
    <cellStyle name="SAPBEXexcGood3 2 3 2 2 2 2" xfId="10372"/>
    <cellStyle name="SAPBEXexcGood3 2 3 2 2 2 2 2" xfId="10373"/>
    <cellStyle name="SAPBEXexcGood3 2 3 2 2 2 3" xfId="10374"/>
    <cellStyle name="SAPBEXexcGood3 2 3 2 2 3" xfId="10375"/>
    <cellStyle name="SAPBEXexcGood3 2 3 2 2 3 2" xfId="10376"/>
    <cellStyle name="SAPBEXexcGood3 2 3 2 2 3 2 2" xfId="10377"/>
    <cellStyle name="SAPBEXexcGood3 2 3 2 2 4" xfId="10378"/>
    <cellStyle name="SAPBEXexcGood3 2 3 2 2 4 2" xfId="10379"/>
    <cellStyle name="SAPBEXexcGood3 2 3 2 3" xfId="10380"/>
    <cellStyle name="SAPBEXexcGood3 2 3 2 3 2" xfId="10381"/>
    <cellStyle name="SAPBEXexcGood3 2 3 2 3 2 2" xfId="10382"/>
    <cellStyle name="SAPBEXexcGood3 2 3 2 3 3" xfId="10383"/>
    <cellStyle name="SAPBEXexcGood3 2 3 2 4" xfId="10384"/>
    <cellStyle name="SAPBEXexcGood3 2 3 2 4 2" xfId="10385"/>
    <cellStyle name="SAPBEXexcGood3 2 3 2 4 2 2" xfId="10386"/>
    <cellStyle name="SAPBEXexcGood3 2 3 2 5" xfId="10387"/>
    <cellStyle name="SAPBEXexcGood3 2 3 2 5 2" xfId="10388"/>
    <cellStyle name="SAPBEXexcGood3 2 3 2 6" xfId="34922"/>
    <cellStyle name="SAPBEXexcGood3 2 3 2 7" xfId="34923"/>
    <cellStyle name="SAPBEXexcGood3 2 3 2 8" xfId="49815"/>
    <cellStyle name="SAPBEXexcGood3 2 3 20" xfId="34924"/>
    <cellStyle name="SAPBEXexcGood3 2 3 21" xfId="34925"/>
    <cellStyle name="SAPBEXexcGood3 2 3 22" xfId="34926"/>
    <cellStyle name="SAPBEXexcGood3 2 3 23" xfId="34927"/>
    <cellStyle name="SAPBEXexcGood3 2 3 24" xfId="34928"/>
    <cellStyle name="SAPBEXexcGood3 2 3 25" xfId="34929"/>
    <cellStyle name="SAPBEXexcGood3 2 3 26" xfId="34930"/>
    <cellStyle name="SAPBEXexcGood3 2 3 27" xfId="34931"/>
    <cellStyle name="SAPBEXexcGood3 2 3 28" xfId="48461"/>
    <cellStyle name="SAPBEXexcGood3 2 3 29" xfId="49300"/>
    <cellStyle name="SAPBEXexcGood3 2 3 3" xfId="34932"/>
    <cellStyle name="SAPBEXexcGood3 2 3 4" xfId="34933"/>
    <cellStyle name="SAPBEXexcGood3 2 3 5" xfId="34934"/>
    <cellStyle name="SAPBEXexcGood3 2 3 6" xfId="34935"/>
    <cellStyle name="SAPBEXexcGood3 2 3 7" xfId="34936"/>
    <cellStyle name="SAPBEXexcGood3 2 3 8" xfId="34937"/>
    <cellStyle name="SAPBEXexcGood3 2 3 9" xfId="34938"/>
    <cellStyle name="SAPBEXexcGood3 2 30" xfId="34939"/>
    <cellStyle name="SAPBEXexcGood3 2 31" xfId="34940"/>
    <cellStyle name="SAPBEXexcGood3 2 32" xfId="34941"/>
    <cellStyle name="SAPBEXexcGood3 2 33" xfId="48462"/>
    <cellStyle name="SAPBEXexcGood3 2 34" xfId="49293"/>
    <cellStyle name="SAPBEXexcGood3 2 4" xfId="927"/>
    <cellStyle name="SAPBEXexcGood3 2 4 10" xfId="34942"/>
    <cellStyle name="SAPBEXexcGood3 2 4 11" xfId="34943"/>
    <cellStyle name="SAPBEXexcGood3 2 4 12" xfId="34944"/>
    <cellStyle name="SAPBEXexcGood3 2 4 13" xfId="34945"/>
    <cellStyle name="SAPBEXexcGood3 2 4 14" xfId="34946"/>
    <cellStyle name="SAPBEXexcGood3 2 4 15" xfId="34947"/>
    <cellStyle name="SAPBEXexcGood3 2 4 16" xfId="34948"/>
    <cellStyle name="SAPBEXexcGood3 2 4 17" xfId="34949"/>
    <cellStyle name="SAPBEXexcGood3 2 4 18" xfId="34950"/>
    <cellStyle name="SAPBEXexcGood3 2 4 19" xfId="34951"/>
    <cellStyle name="SAPBEXexcGood3 2 4 2" xfId="1907"/>
    <cellStyle name="SAPBEXexcGood3 2 4 2 2" xfId="10389"/>
    <cellStyle name="SAPBEXexcGood3 2 4 2 2 2" xfId="10390"/>
    <cellStyle name="SAPBEXexcGood3 2 4 2 2 2 2" xfId="10391"/>
    <cellStyle name="SAPBEXexcGood3 2 4 2 2 2 2 2" xfId="10392"/>
    <cellStyle name="SAPBEXexcGood3 2 4 2 2 2 3" xfId="10393"/>
    <cellStyle name="SAPBEXexcGood3 2 4 2 2 3" xfId="10394"/>
    <cellStyle name="SAPBEXexcGood3 2 4 2 2 3 2" xfId="10395"/>
    <cellStyle name="SAPBEXexcGood3 2 4 2 2 3 2 2" xfId="10396"/>
    <cellStyle name="SAPBEXexcGood3 2 4 2 2 4" xfId="10397"/>
    <cellStyle name="SAPBEXexcGood3 2 4 2 2 4 2" xfId="10398"/>
    <cellStyle name="SAPBEXexcGood3 2 4 2 3" xfId="10399"/>
    <cellStyle name="SAPBEXexcGood3 2 4 2 3 2" xfId="10400"/>
    <cellStyle name="SAPBEXexcGood3 2 4 2 3 2 2" xfId="10401"/>
    <cellStyle name="SAPBEXexcGood3 2 4 2 3 3" xfId="10402"/>
    <cellStyle name="SAPBEXexcGood3 2 4 2 4" xfId="10403"/>
    <cellStyle name="SAPBEXexcGood3 2 4 2 4 2" xfId="10404"/>
    <cellStyle name="SAPBEXexcGood3 2 4 2 4 2 2" xfId="10405"/>
    <cellStyle name="SAPBEXexcGood3 2 4 2 5" xfId="10406"/>
    <cellStyle name="SAPBEXexcGood3 2 4 2 5 2" xfId="10407"/>
    <cellStyle name="SAPBEXexcGood3 2 4 2 6" xfId="34952"/>
    <cellStyle name="SAPBEXexcGood3 2 4 2 7" xfId="34953"/>
    <cellStyle name="SAPBEXexcGood3 2 4 2 8" xfId="49816"/>
    <cellStyle name="SAPBEXexcGood3 2 4 20" xfId="34954"/>
    <cellStyle name="SAPBEXexcGood3 2 4 21" xfId="34955"/>
    <cellStyle name="SAPBEXexcGood3 2 4 22" xfId="34956"/>
    <cellStyle name="SAPBEXexcGood3 2 4 23" xfId="34957"/>
    <cellStyle name="SAPBEXexcGood3 2 4 24" xfId="34958"/>
    <cellStyle name="SAPBEXexcGood3 2 4 25" xfId="34959"/>
    <cellStyle name="SAPBEXexcGood3 2 4 26" xfId="34960"/>
    <cellStyle name="SAPBEXexcGood3 2 4 27" xfId="34961"/>
    <cellStyle name="SAPBEXexcGood3 2 4 28" xfId="48463"/>
    <cellStyle name="SAPBEXexcGood3 2 4 29" xfId="49301"/>
    <cellStyle name="SAPBEXexcGood3 2 4 3" xfId="34962"/>
    <cellStyle name="SAPBEXexcGood3 2 4 4" xfId="34963"/>
    <cellStyle name="SAPBEXexcGood3 2 4 5" xfId="34964"/>
    <cellStyle name="SAPBEXexcGood3 2 4 6" xfId="34965"/>
    <cellStyle name="SAPBEXexcGood3 2 4 7" xfId="34966"/>
    <cellStyle name="SAPBEXexcGood3 2 4 8" xfId="34967"/>
    <cellStyle name="SAPBEXexcGood3 2 4 9" xfId="34968"/>
    <cellStyle name="SAPBEXexcGood3 2 5" xfId="928"/>
    <cellStyle name="SAPBEXexcGood3 2 5 10" xfId="34969"/>
    <cellStyle name="SAPBEXexcGood3 2 5 11" xfId="34970"/>
    <cellStyle name="SAPBEXexcGood3 2 5 12" xfId="34971"/>
    <cellStyle name="SAPBEXexcGood3 2 5 13" xfId="34972"/>
    <cellStyle name="SAPBEXexcGood3 2 5 14" xfId="34973"/>
    <cellStyle name="SAPBEXexcGood3 2 5 15" xfId="34974"/>
    <cellStyle name="SAPBEXexcGood3 2 5 16" xfId="34975"/>
    <cellStyle name="SAPBEXexcGood3 2 5 17" xfId="34976"/>
    <cellStyle name="SAPBEXexcGood3 2 5 18" xfId="34977"/>
    <cellStyle name="SAPBEXexcGood3 2 5 19" xfId="34978"/>
    <cellStyle name="SAPBEXexcGood3 2 5 2" xfId="1908"/>
    <cellStyle name="SAPBEXexcGood3 2 5 2 2" xfId="10408"/>
    <cellStyle name="SAPBEXexcGood3 2 5 2 2 2" xfId="10409"/>
    <cellStyle name="SAPBEXexcGood3 2 5 2 2 2 2" xfId="10410"/>
    <cellStyle name="SAPBEXexcGood3 2 5 2 2 2 2 2" xfId="10411"/>
    <cellStyle name="SAPBEXexcGood3 2 5 2 2 2 3" xfId="10412"/>
    <cellStyle name="SAPBEXexcGood3 2 5 2 2 3" xfId="10413"/>
    <cellStyle name="SAPBEXexcGood3 2 5 2 2 3 2" xfId="10414"/>
    <cellStyle name="SAPBEXexcGood3 2 5 2 2 3 2 2" xfId="10415"/>
    <cellStyle name="SAPBEXexcGood3 2 5 2 2 4" xfId="10416"/>
    <cellStyle name="SAPBEXexcGood3 2 5 2 2 4 2" xfId="10417"/>
    <cellStyle name="SAPBEXexcGood3 2 5 2 3" xfId="10418"/>
    <cellStyle name="SAPBEXexcGood3 2 5 2 3 2" xfId="10419"/>
    <cellStyle name="SAPBEXexcGood3 2 5 2 3 2 2" xfId="10420"/>
    <cellStyle name="SAPBEXexcGood3 2 5 2 3 3" xfId="10421"/>
    <cellStyle name="SAPBEXexcGood3 2 5 2 4" xfId="10422"/>
    <cellStyle name="SAPBEXexcGood3 2 5 2 4 2" xfId="10423"/>
    <cellStyle name="SAPBEXexcGood3 2 5 2 4 2 2" xfId="10424"/>
    <cellStyle name="SAPBEXexcGood3 2 5 2 5" xfId="10425"/>
    <cellStyle name="SAPBEXexcGood3 2 5 2 5 2" xfId="10426"/>
    <cellStyle name="SAPBEXexcGood3 2 5 2 6" xfId="34979"/>
    <cellStyle name="SAPBEXexcGood3 2 5 2 7" xfId="34980"/>
    <cellStyle name="SAPBEXexcGood3 2 5 2 8" xfId="49817"/>
    <cellStyle name="SAPBEXexcGood3 2 5 20" xfId="34981"/>
    <cellStyle name="SAPBEXexcGood3 2 5 21" xfId="34982"/>
    <cellStyle name="SAPBEXexcGood3 2 5 22" xfId="34983"/>
    <cellStyle name="SAPBEXexcGood3 2 5 23" xfId="34984"/>
    <cellStyle name="SAPBEXexcGood3 2 5 24" xfId="34985"/>
    <cellStyle name="SAPBEXexcGood3 2 5 25" xfId="34986"/>
    <cellStyle name="SAPBEXexcGood3 2 5 26" xfId="34987"/>
    <cellStyle name="SAPBEXexcGood3 2 5 27" xfId="34988"/>
    <cellStyle name="SAPBEXexcGood3 2 5 28" xfId="48464"/>
    <cellStyle name="SAPBEXexcGood3 2 5 29" xfId="49302"/>
    <cellStyle name="SAPBEXexcGood3 2 5 3" xfId="34989"/>
    <cellStyle name="SAPBEXexcGood3 2 5 4" xfId="34990"/>
    <cellStyle name="SAPBEXexcGood3 2 5 5" xfId="34991"/>
    <cellStyle name="SAPBEXexcGood3 2 5 6" xfId="34992"/>
    <cellStyle name="SAPBEXexcGood3 2 5 7" xfId="34993"/>
    <cellStyle name="SAPBEXexcGood3 2 5 8" xfId="34994"/>
    <cellStyle name="SAPBEXexcGood3 2 5 9" xfId="34995"/>
    <cellStyle name="SAPBEXexcGood3 2 6" xfId="929"/>
    <cellStyle name="SAPBEXexcGood3 2 6 10" xfId="34996"/>
    <cellStyle name="SAPBEXexcGood3 2 6 11" xfId="34997"/>
    <cellStyle name="SAPBEXexcGood3 2 6 12" xfId="34998"/>
    <cellStyle name="SAPBEXexcGood3 2 6 13" xfId="34999"/>
    <cellStyle name="SAPBEXexcGood3 2 6 14" xfId="35000"/>
    <cellStyle name="SAPBEXexcGood3 2 6 15" xfId="35001"/>
    <cellStyle name="SAPBEXexcGood3 2 6 16" xfId="35002"/>
    <cellStyle name="SAPBEXexcGood3 2 6 17" xfId="35003"/>
    <cellStyle name="SAPBEXexcGood3 2 6 18" xfId="35004"/>
    <cellStyle name="SAPBEXexcGood3 2 6 19" xfId="35005"/>
    <cellStyle name="SAPBEXexcGood3 2 6 2" xfId="1909"/>
    <cellStyle name="SAPBEXexcGood3 2 6 2 2" xfId="10427"/>
    <cellStyle name="SAPBEXexcGood3 2 6 2 2 2" xfId="10428"/>
    <cellStyle name="SAPBEXexcGood3 2 6 2 2 2 2" xfId="10429"/>
    <cellStyle name="SAPBEXexcGood3 2 6 2 2 2 2 2" xfId="10430"/>
    <cellStyle name="SAPBEXexcGood3 2 6 2 2 2 3" xfId="10431"/>
    <cellStyle name="SAPBEXexcGood3 2 6 2 2 3" xfId="10432"/>
    <cellStyle name="SAPBEXexcGood3 2 6 2 2 3 2" xfId="10433"/>
    <cellStyle name="SAPBEXexcGood3 2 6 2 2 3 2 2" xfId="10434"/>
    <cellStyle name="SAPBEXexcGood3 2 6 2 2 4" xfId="10435"/>
    <cellStyle name="SAPBEXexcGood3 2 6 2 2 4 2" xfId="10436"/>
    <cellStyle name="SAPBEXexcGood3 2 6 2 3" xfId="10437"/>
    <cellStyle name="SAPBEXexcGood3 2 6 2 3 2" xfId="10438"/>
    <cellStyle name="SAPBEXexcGood3 2 6 2 3 2 2" xfId="10439"/>
    <cellStyle name="SAPBEXexcGood3 2 6 2 3 3" xfId="10440"/>
    <cellStyle name="SAPBEXexcGood3 2 6 2 4" xfId="10441"/>
    <cellStyle name="SAPBEXexcGood3 2 6 2 4 2" xfId="10442"/>
    <cellStyle name="SAPBEXexcGood3 2 6 2 4 2 2" xfId="10443"/>
    <cellStyle name="SAPBEXexcGood3 2 6 2 5" xfId="10444"/>
    <cellStyle name="SAPBEXexcGood3 2 6 2 5 2" xfId="10445"/>
    <cellStyle name="SAPBEXexcGood3 2 6 2 6" xfId="35006"/>
    <cellStyle name="SAPBEXexcGood3 2 6 2 7" xfId="35007"/>
    <cellStyle name="SAPBEXexcGood3 2 6 2 8" xfId="49818"/>
    <cellStyle name="SAPBEXexcGood3 2 6 20" xfId="35008"/>
    <cellStyle name="SAPBEXexcGood3 2 6 21" xfId="35009"/>
    <cellStyle name="SAPBEXexcGood3 2 6 22" xfId="35010"/>
    <cellStyle name="SAPBEXexcGood3 2 6 23" xfId="35011"/>
    <cellStyle name="SAPBEXexcGood3 2 6 24" xfId="35012"/>
    <cellStyle name="SAPBEXexcGood3 2 6 25" xfId="35013"/>
    <cellStyle name="SAPBEXexcGood3 2 6 26" xfId="35014"/>
    <cellStyle name="SAPBEXexcGood3 2 6 27" xfId="35015"/>
    <cellStyle name="SAPBEXexcGood3 2 6 28" xfId="48465"/>
    <cellStyle name="SAPBEXexcGood3 2 6 29" xfId="49303"/>
    <cellStyle name="SAPBEXexcGood3 2 6 3" xfId="35016"/>
    <cellStyle name="SAPBEXexcGood3 2 6 4" xfId="35017"/>
    <cellStyle name="SAPBEXexcGood3 2 6 5" xfId="35018"/>
    <cellStyle name="SAPBEXexcGood3 2 6 6" xfId="35019"/>
    <cellStyle name="SAPBEXexcGood3 2 6 7" xfId="35020"/>
    <cellStyle name="SAPBEXexcGood3 2 6 8" xfId="35021"/>
    <cellStyle name="SAPBEXexcGood3 2 6 9" xfId="35022"/>
    <cellStyle name="SAPBEXexcGood3 2 7" xfId="1910"/>
    <cellStyle name="SAPBEXexcGood3 2 7 2" xfId="10446"/>
    <cellStyle name="SAPBEXexcGood3 2 7 2 2" xfId="10447"/>
    <cellStyle name="SAPBEXexcGood3 2 7 2 2 2" xfId="10448"/>
    <cellStyle name="SAPBEXexcGood3 2 7 2 2 2 2" xfId="10449"/>
    <cellStyle name="SAPBEXexcGood3 2 7 2 2 3" xfId="10450"/>
    <cellStyle name="SAPBEXexcGood3 2 7 2 3" xfId="10451"/>
    <cellStyle name="SAPBEXexcGood3 2 7 2 3 2" xfId="10452"/>
    <cellStyle name="SAPBEXexcGood3 2 7 2 3 2 2" xfId="10453"/>
    <cellStyle name="SAPBEXexcGood3 2 7 2 4" xfId="10454"/>
    <cellStyle name="SAPBEXexcGood3 2 7 2 4 2" xfId="10455"/>
    <cellStyle name="SAPBEXexcGood3 2 7 3" xfId="10456"/>
    <cellStyle name="SAPBEXexcGood3 2 7 3 2" xfId="10457"/>
    <cellStyle name="SAPBEXexcGood3 2 7 3 2 2" xfId="10458"/>
    <cellStyle name="SAPBEXexcGood3 2 7 3 3" xfId="10459"/>
    <cellStyle name="SAPBEXexcGood3 2 7 4" xfId="10460"/>
    <cellStyle name="SAPBEXexcGood3 2 7 4 2" xfId="10461"/>
    <cellStyle name="SAPBEXexcGood3 2 7 4 2 2" xfId="10462"/>
    <cellStyle name="SAPBEXexcGood3 2 7 5" xfId="10463"/>
    <cellStyle name="SAPBEXexcGood3 2 7 5 2" xfId="10464"/>
    <cellStyle name="SAPBEXexcGood3 2 7 6" xfId="35023"/>
    <cellStyle name="SAPBEXexcGood3 2 7 7" xfId="35024"/>
    <cellStyle name="SAPBEXexcGood3 2 7 8" xfId="49808"/>
    <cellStyle name="SAPBEXexcGood3 2 8" xfId="35025"/>
    <cellStyle name="SAPBEXexcGood3 2 9" xfId="35026"/>
    <cellStyle name="SAPBEXexcGood3 20" xfId="35027"/>
    <cellStyle name="SAPBEXexcGood3 21" xfId="35028"/>
    <cellStyle name="SAPBEXexcGood3 22" xfId="35029"/>
    <cellStyle name="SAPBEXexcGood3 23" xfId="35030"/>
    <cellStyle name="SAPBEXexcGood3 24" xfId="35031"/>
    <cellStyle name="SAPBEXexcGood3 25" xfId="35032"/>
    <cellStyle name="SAPBEXexcGood3 26" xfId="35033"/>
    <cellStyle name="SAPBEXexcGood3 27" xfId="35034"/>
    <cellStyle name="SAPBEXexcGood3 28" xfId="35035"/>
    <cellStyle name="SAPBEXexcGood3 29" xfId="35036"/>
    <cellStyle name="SAPBEXexcGood3 3" xfId="537"/>
    <cellStyle name="SAPBEXexcGood3 3 10" xfId="35037"/>
    <cellStyle name="SAPBEXexcGood3 3 11" xfId="35038"/>
    <cellStyle name="SAPBEXexcGood3 3 12" xfId="35039"/>
    <cellStyle name="SAPBEXexcGood3 3 13" xfId="35040"/>
    <cellStyle name="SAPBEXexcGood3 3 14" xfId="35041"/>
    <cellStyle name="SAPBEXexcGood3 3 15" xfId="35042"/>
    <cellStyle name="SAPBEXexcGood3 3 16" xfId="35043"/>
    <cellStyle name="SAPBEXexcGood3 3 17" xfId="35044"/>
    <cellStyle name="SAPBEXexcGood3 3 18" xfId="35045"/>
    <cellStyle name="SAPBEXexcGood3 3 19" xfId="35046"/>
    <cellStyle name="SAPBEXexcGood3 3 2" xfId="930"/>
    <cellStyle name="SAPBEXexcGood3 3 2 10" xfId="35047"/>
    <cellStyle name="SAPBEXexcGood3 3 2 11" xfId="35048"/>
    <cellStyle name="SAPBEXexcGood3 3 2 12" xfId="35049"/>
    <cellStyle name="SAPBEXexcGood3 3 2 13" xfId="35050"/>
    <cellStyle name="SAPBEXexcGood3 3 2 14" xfId="35051"/>
    <cellStyle name="SAPBEXexcGood3 3 2 15" xfId="35052"/>
    <cellStyle name="SAPBEXexcGood3 3 2 16" xfId="35053"/>
    <cellStyle name="SAPBEXexcGood3 3 2 17" xfId="35054"/>
    <cellStyle name="SAPBEXexcGood3 3 2 18" xfId="35055"/>
    <cellStyle name="SAPBEXexcGood3 3 2 19" xfId="35056"/>
    <cellStyle name="SAPBEXexcGood3 3 2 2" xfId="1911"/>
    <cellStyle name="SAPBEXexcGood3 3 2 2 2" xfId="10465"/>
    <cellStyle name="SAPBEXexcGood3 3 2 2 2 2" xfId="10466"/>
    <cellStyle name="SAPBEXexcGood3 3 2 2 2 2 2" xfId="10467"/>
    <cellStyle name="SAPBEXexcGood3 3 2 2 2 2 2 2" xfId="10468"/>
    <cellStyle name="SAPBEXexcGood3 3 2 2 2 2 3" xfId="10469"/>
    <cellStyle name="SAPBEXexcGood3 3 2 2 2 3" xfId="10470"/>
    <cellStyle name="SAPBEXexcGood3 3 2 2 2 3 2" xfId="10471"/>
    <cellStyle name="SAPBEXexcGood3 3 2 2 2 3 2 2" xfId="10472"/>
    <cellStyle name="SAPBEXexcGood3 3 2 2 2 4" xfId="10473"/>
    <cellStyle name="SAPBEXexcGood3 3 2 2 2 4 2" xfId="10474"/>
    <cellStyle name="SAPBEXexcGood3 3 2 2 3" xfId="10475"/>
    <cellStyle name="SAPBEXexcGood3 3 2 2 3 2" xfId="10476"/>
    <cellStyle name="SAPBEXexcGood3 3 2 2 3 2 2" xfId="10477"/>
    <cellStyle name="SAPBEXexcGood3 3 2 2 3 3" xfId="10478"/>
    <cellStyle name="SAPBEXexcGood3 3 2 2 4" xfId="10479"/>
    <cellStyle name="SAPBEXexcGood3 3 2 2 4 2" xfId="10480"/>
    <cellStyle name="SAPBEXexcGood3 3 2 2 4 2 2" xfId="10481"/>
    <cellStyle name="SAPBEXexcGood3 3 2 2 5" xfId="10482"/>
    <cellStyle name="SAPBEXexcGood3 3 2 2 5 2" xfId="10483"/>
    <cellStyle name="SAPBEXexcGood3 3 2 2 6" xfId="35057"/>
    <cellStyle name="SAPBEXexcGood3 3 2 2 7" xfId="35058"/>
    <cellStyle name="SAPBEXexcGood3 3 2 2 8" xfId="49820"/>
    <cellStyle name="SAPBEXexcGood3 3 2 20" xfId="35059"/>
    <cellStyle name="SAPBEXexcGood3 3 2 21" xfId="35060"/>
    <cellStyle name="SAPBEXexcGood3 3 2 22" xfId="35061"/>
    <cellStyle name="SAPBEXexcGood3 3 2 23" xfId="35062"/>
    <cellStyle name="SAPBEXexcGood3 3 2 24" xfId="35063"/>
    <cellStyle name="SAPBEXexcGood3 3 2 25" xfId="35064"/>
    <cellStyle name="SAPBEXexcGood3 3 2 26" xfId="35065"/>
    <cellStyle name="SAPBEXexcGood3 3 2 27" xfId="35066"/>
    <cellStyle name="SAPBEXexcGood3 3 2 28" xfId="48466"/>
    <cellStyle name="SAPBEXexcGood3 3 2 29" xfId="49305"/>
    <cellStyle name="SAPBEXexcGood3 3 2 3" xfId="35067"/>
    <cellStyle name="SAPBEXexcGood3 3 2 4" xfId="35068"/>
    <cellStyle name="SAPBEXexcGood3 3 2 5" xfId="35069"/>
    <cellStyle name="SAPBEXexcGood3 3 2 6" xfId="35070"/>
    <cellStyle name="SAPBEXexcGood3 3 2 7" xfId="35071"/>
    <cellStyle name="SAPBEXexcGood3 3 2 8" xfId="35072"/>
    <cellStyle name="SAPBEXexcGood3 3 2 9" xfId="35073"/>
    <cellStyle name="SAPBEXexcGood3 3 20" xfId="35074"/>
    <cellStyle name="SAPBEXexcGood3 3 21" xfId="35075"/>
    <cellStyle name="SAPBEXexcGood3 3 22" xfId="35076"/>
    <cellStyle name="SAPBEXexcGood3 3 23" xfId="35077"/>
    <cellStyle name="SAPBEXexcGood3 3 24" xfId="35078"/>
    <cellStyle name="SAPBEXexcGood3 3 25" xfId="35079"/>
    <cellStyle name="SAPBEXexcGood3 3 26" xfId="35080"/>
    <cellStyle name="SAPBEXexcGood3 3 27" xfId="35081"/>
    <cellStyle name="SAPBEXexcGood3 3 28" xfId="35082"/>
    <cellStyle name="SAPBEXexcGood3 3 29" xfId="35083"/>
    <cellStyle name="SAPBEXexcGood3 3 3" xfId="931"/>
    <cellStyle name="SAPBEXexcGood3 3 3 10" xfId="35084"/>
    <cellStyle name="SAPBEXexcGood3 3 3 11" xfId="35085"/>
    <cellStyle name="SAPBEXexcGood3 3 3 12" xfId="35086"/>
    <cellStyle name="SAPBEXexcGood3 3 3 13" xfId="35087"/>
    <cellStyle name="SAPBEXexcGood3 3 3 14" xfId="35088"/>
    <cellStyle name="SAPBEXexcGood3 3 3 15" xfId="35089"/>
    <cellStyle name="SAPBEXexcGood3 3 3 16" xfId="35090"/>
    <cellStyle name="SAPBEXexcGood3 3 3 17" xfId="35091"/>
    <cellStyle name="SAPBEXexcGood3 3 3 18" xfId="35092"/>
    <cellStyle name="SAPBEXexcGood3 3 3 19" xfId="35093"/>
    <cellStyle name="SAPBEXexcGood3 3 3 2" xfId="1912"/>
    <cellStyle name="SAPBEXexcGood3 3 3 2 2" xfId="10484"/>
    <cellStyle name="SAPBEXexcGood3 3 3 2 2 2" xfId="10485"/>
    <cellStyle name="SAPBEXexcGood3 3 3 2 2 2 2" xfId="10486"/>
    <cellStyle name="SAPBEXexcGood3 3 3 2 2 2 2 2" xfId="10487"/>
    <cellStyle name="SAPBEXexcGood3 3 3 2 2 2 3" xfId="10488"/>
    <cellStyle name="SAPBEXexcGood3 3 3 2 2 3" xfId="10489"/>
    <cellStyle name="SAPBEXexcGood3 3 3 2 2 3 2" xfId="10490"/>
    <cellStyle name="SAPBEXexcGood3 3 3 2 2 3 2 2" xfId="10491"/>
    <cellStyle name="SAPBEXexcGood3 3 3 2 2 4" xfId="10492"/>
    <cellStyle name="SAPBEXexcGood3 3 3 2 2 4 2" xfId="10493"/>
    <cellStyle name="SAPBEXexcGood3 3 3 2 3" xfId="10494"/>
    <cellStyle name="SAPBEXexcGood3 3 3 2 3 2" xfId="10495"/>
    <cellStyle name="SAPBEXexcGood3 3 3 2 3 2 2" xfId="10496"/>
    <cellStyle name="SAPBEXexcGood3 3 3 2 3 3" xfId="10497"/>
    <cellStyle name="SAPBEXexcGood3 3 3 2 4" xfId="10498"/>
    <cellStyle name="SAPBEXexcGood3 3 3 2 4 2" xfId="10499"/>
    <cellStyle name="SAPBEXexcGood3 3 3 2 4 2 2" xfId="10500"/>
    <cellStyle name="SAPBEXexcGood3 3 3 2 5" xfId="10501"/>
    <cellStyle name="SAPBEXexcGood3 3 3 2 5 2" xfId="10502"/>
    <cellStyle name="SAPBEXexcGood3 3 3 2 6" xfId="35094"/>
    <cellStyle name="SAPBEXexcGood3 3 3 2 7" xfId="35095"/>
    <cellStyle name="SAPBEXexcGood3 3 3 2 8" xfId="49821"/>
    <cellStyle name="SAPBEXexcGood3 3 3 20" xfId="35096"/>
    <cellStyle name="SAPBEXexcGood3 3 3 21" xfId="35097"/>
    <cellStyle name="SAPBEXexcGood3 3 3 22" xfId="35098"/>
    <cellStyle name="SAPBEXexcGood3 3 3 23" xfId="35099"/>
    <cellStyle name="SAPBEXexcGood3 3 3 24" xfId="35100"/>
    <cellStyle name="SAPBEXexcGood3 3 3 25" xfId="35101"/>
    <cellStyle name="SAPBEXexcGood3 3 3 26" xfId="35102"/>
    <cellStyle name="SAPBEXexcGood3 3 3 27" xfId="35103"/>
    <cellStyle name="SAPBEXexcGood3 3 3 28" xfId="48467"/>
    <cellStyle name="SAPBEXexcGood3 3 3 29" xfId="49306"/>
    <cellStyle name="SAPBEXexcGood3 3 3 3" xfId="35104"/>
    <cellStyle name="SAPBEXexcGood3 3 3 4" xfId="35105"/>
    <cellStyle name="SAPBEXexcGood3 3 3 5" xfId="35106"/>
    <cellStyle name="SAPBEXexcGood3 3 3 6" xfId="35107"/>
    <cellStyle name="SAPBEXexcGood3 3 3 7" xfId="35108"/>
    <cellStyle name="SAPBEXexcGood3 3 3 8" xfId="35109"/>
    <cellStyle name="SAPBEXexcGood3 3 3 9" xfId="35110"/>
    <cellStyle name="SAPBEXexcGood3 3 30" xfId="35111"/>
    <cellStyle name="SAPBEXexcGood3 3 31" xfId="35112"/>
    <cellStyle name="SAPBEXexcGood3 3 32" xfId="35113"/>
    <cellStyle name="SAPBEXexcGood3 3 33" xfId="48468"/>
    <cellStyle name="SAPBEXexcGood3 3 34" xfId="49304"/>
    <cellStyle name="SAPBEXexcGood3 3 4" xfId="932"/>
    <cellStyle name="SAPBEXexcGood3 3 4 10" xfId="35114"/>
    <cellStyle name="SAPBEXexcGood3 3 4 11" xfId="35115"/>
    <cellStyle name="SAPBEXexcGood3 3 4 12" xfId="35116"/>
    <cellStyle name="SAPBEXexcGood3 3 4 13" xfId="35117"/>
    <cellStyle name="SAPBEXexcGood3 3 4 14" xfId="35118"/>
    <cellStyle name="SAPBEXexcGood3 3 4 15" xfId="35119"/>
    <cellStyle name="SAPBEXexcGood3 3 4 16" xfId="35120"/>
    <cellStyle name="SAPBEXexcGood3 3 4 17" xfId="35121"/>
    <cellStyle name="SAPBEXexcGood3 3 4 18" xfId="35122"/>
    <cellStyle name="SAPBEXexcGood3 3 4 19" xfId="35123"/>
    <cellStyle name="SAPBEXexcGood3 3 4 2" xfId="1913"/>
    <cellStyle name="SAPBEXexcGood3 3 4 2 2" xfId="10503"/>
    <cellStyle name="SAPBEXexcGood3 3 4 2 2 2" xfId="10504"/>
    <cellStyle name="SAPBEXexcGood3 3 4 2 2 2 2" xfId="10505"/>
    <cellStyle name="SAPBEXexcGood3 3 4 2 2 2 2 2" xfId="10506"/>
    <cellStyle name="SAPBEXexcGood3 3 4 2 2 2 3" xfId="10507"/>
    <cellStyle name="SAPBEXexcGood3 3 4 2 2 3" xfId="10508"/>
    <cellStyle name="SAPBEXexcGood3 3 4 2 2 3 2" xfId="10509"/>
    <cellStyle name="SAPBEXexcGood3 3 4 2 2 3 2 2" xfId="10510"/>
    <cellStyle name="SAPBEXexcGood3 3 4 2 2 4" xfId="10511"/>
    <cellStyle name="SAPBEXexcGood3 3 4 2 2 4 2" xfId="10512"/>
    <cellStyle name="SAPBEXexcGood3 3 4 2 3" xfId="10513"/>
    <cellStyle name="SAPBEXexcGood3 3 4 2 3 2" xfId="10514"/>
    <cellStyle name="SAPBEXexcGood3 3 4 2 3 2 2" xfId="10515"/>
    <cellStyle name="SAPBEXexcGood3 3 4 2 3 3" xfId="10516"/>
    <cellStyle name="SAPBEXexcGood3 3 4 2 4" xfId="10517"/>
    <cellStyle name="SAPBEXexcGood3 3 4 2 4 2" xfId="10518"/>
    <cellStyle name="SAPBEXexcGood3 3 4 2 4 2 2" xfId="10519"/>
    <cellStyle name="SAPBEXexcGood3 3 4 2 5" xfId="10520"/>
    <cellStyle name="SAPBEXexcGood3 3 4 2 5 2" xfId="10521"/>
    <cellStyle name="SAPBEXexcGood3 3 4 2 6" xfId="35124"/>
    <cellStyle name="SAPBEXexcGood3 3 4 2 7" xfId="35125"/>
    <cellStyle name="SAPBEXexcGood3 3 4 2 8" xfId="49822"/>
    <cellStyle name="SAPBEXexcGood3 3 4 20" xfId="35126"/>
    <cellStyle name="SAPBEXexcGood3 3 4 21" xfId="35127"/>
    <cellStyle name="SAPBEXexcGood3 3 4 22" xfId="35128"/>
    <cellStyle name="SAPBEXexcGood3 3 4 23" xfId="35129"/>
    <cellStyle name="SAPBEXexcGood3 3 4 24" xfId="35130"/>
    <cellStyle name="SAPBEXexcGood3 3 4 25" xfId="35131"/>
    <cellStyle name="SAPBEXexcGood3 3 4 26" xfId="35132"/>
    <cellStyle name="SAPBEXexcGood3 3 4 27" xfId="35133"/>
    <cellStyle name="SAPBEXexcGood3 3 4 28" xfId="48469"/>
    <cellStyle name="SAPBEXexcGood3 3 4 29" xfId="49307"/>
    <cellStyle name="SAPBEXexcGood3 3 4 3" xfId="35134"/>
    <cellStyle name="SAPBEXexcGood3 3 4 4" xfId="35135"/>
    <cellStyle name="SAPBEXexcGood3 3 4 5" xfId="35136"/>
    <cellStyle name="SAPBEXexcGood3 3 4 6" xfId="35137"/>
    <cellStyle name="SAPBEXexcGood3 3 4 7" xfId="35138"/>
    <cellStyle name="SAPBEXexcGood3 3 4 8" xfId="35139"/>
    <cellStyle name="SAPBEXexcGood3 3 4 9" xfId="35140"/>
    <cellStyle name="SAPBEXexcGood3 3 5" xfId="933"/>
    <cellStyle name="SAPBEXexcGood3 3 5 10" xfId="35141"/>
    <cellStyle name="SAPBEXexcGood3 3 5 11" xfId="35142"/>
    <cellStyle name="SAPBEXexcGood3 3 5 12" xfId="35143"/>
    <cellStyle name="SAPBEXexcGood3 3 5 13" xfId="35144"/>
    <cellStyle name="SAPBEXexcGood3 3 5 14" xfId="35145"/>
    <cellStyle name="SAPBEXexcGood3 3 5 15" xfId="35146"/>
    <cellStyle name="SAPBEXexcGood3 3 5 16" xfId="35147"/>
    <cellStyle name="SAPBEXexcGood3 3 5 17" xfId="35148"/>
    <cellStyle name="SAPBEXexcGood3 3 5 18" xfId="35149"/>
    <cellStyle name="SAPBEXexcGood3 3 5 19" xfId="35150"/>
    <cellStyle name="SAPBEXexcGood3 3 5 2" xfId="1914"/>
    <cellStyle name="SAPBEXexcGood3 3 5 2 2" xfId="10522"/>
    <cellStyle name="SAPBEXexcGood3 3 5 2 2 2" xfId="10523"/>
    <cellStyle name="SAPBEXexcGood3 3 5 2 2 2 2" xfId="10524"/>
    <cellStyle name="SAPBEXexcGood3 3 5 2 2 2 2 2" xfId="10525"/>
    <cellStyle name="SAPBEXexcGood3 3 5 2 2 2 3" xfId="10526"/>
    <cellStyle name="SAPBEXexcGood3 3 5 2 2 3" xfId="10527"/>
    <cellStyle name="SAPBEXexcGood3 3 5 2 2 3 2" xfId="10528"/>
    <cellStyle name="SAPBEXexcGood3 3 5 2 2 3 2 2" xfId="10529"/>
    <cellStyle name="SAPBEXexcGood3 3 5 2 2 4" xfId="10530"/>
    <cellStyle name="SAPBEXexcGood3 3 5 2 2 4 2" xfId="10531"/>
    <cellStyle name="SAPBEXexcGood3 3 5 2 3" xfId="10532"/>
    <cellStyle name="SAPBEXexcGood3 3 5 2 3 2" xfId="10533"/>
    <cellStyle name="SAPBEXexcGood3 3 5 2 3 2 2" xfId="10534"/>
    <cellStyle name="SAPBEXexcGood3 3 5 2 3 3" xfId="10535"/>
    <cellStyle name="SAPBEXexcGood3 3 5 2 4" xfId="10536"/>
    <cellStyle name="SAPBEXexcGood3 3 5 2 4 2" xfId="10537"/>
    <cellStyle name="SAPBEXexcGood3 3 5 2 4 2 2" xfId="10538"/>
    <cellStyle name="SAPBEXexcGood3 3 5 2 5" xfId="10539"/>
    <cellStyle name="SAPBEXexcGood3 3 5 2 5 2" xfId="10540"/>
    <cellStyle name="SAPBEXexcGood3 3 5 2 6" xfId="35151"/>
    <cellStyle name="SAPBEXexcGood3 3 5 2 7" xfId="35152"/>
    <cellStyle name="SAPBEXexcGood3 3 5 2 8" xfId="49823"/>
    <cellStyle name="SAPBEXexcGood3 3 5 20" xfId="35153"/>
    <cellStyle name="SAPBEXexcGood3 3 5 21" xfId="35154"/>
    <cellStyle name="SAPBEXexcGood3 3 5 22" xfId="35155"/>
    <cellStyle name="SAPBEXexcGood3 3 5 23" xfId="35156"/>
    <cellStyle name="SAPBEXexcGood3 3 5 24" xfId="35157"/>
    <cellStyle name="SAPBEXexcGood3 3 5 25" xfId="35158"/>
    <cellStyle name="SAPBEXexcGood3 3 5 26" xfId="35159"/>
    <cellStyle name="SAPBEXexcGood3 3 5 27" xfId="35160"/>
    <cellStyle name="SAPBEXexcGood3 3 5 28" xfId="48470"/>
    <cellStyle name="SAPBEXexcGood3 3 5 29" xfId="49308"/>
    <cellStyle name="SAPBEXexcGood3 3 5 3" xfId="35161"/>
    <cellStyle name="SAPBEXexcGood3 3 5 4" xfId="35162"/>
    <cellStyle name="SAPBEXexcGood3 3 5 5" xfId="35163"/>
    <cellStyle name="SAPBEXexcGood3 3 5 6" xfId="35164"/>
    <cellStyle name="SAPBEXexcGood3 3 5 7" xfId="35165"/>
    <cellStyle name="SAPBEXexcGood3 3 5 8" xfId="35166"/>
    <cellStyle name="SAPBEXexcGood3 3 5 9" xfId="35167"/>
    <cellStyle name="SAPBEXexcGood3 3 6" xfId="934"/>
    <cellStyle name="SAPBEXexcGood3 3 6 10" xfId="35168"/>
    <cellStyle name="SAPBEXexcGood3 3 6 11" xfId="35169"/>
    <cellStyle name="SAPBEXexcGood3 3 6 12" xfId="35170"/>
    <cellStyle name="SAPBEXexcGood3 3 6 13" xfId="35171"/>
    <cellStyle name="SAPBEXexcGood3 3 6 14" xfId="35172"/>
    <cellStyle name="SAPBEXexcGood3 3 6 15" xfId="35173"/>
    <cellStyle name="SAPBEXexcGood3 3 6 16" xfId="35174"/>
    <cellStyle name="SAPBEXexcGood3 3 6 17" xfId="35175"/>
    <cellStyle name="SAPBEXexcGood3 3 6 18" xfId="35176"/>
    <cellStyle name="SAPBEXexcGood3 3 6 19" xfId="35177"/>
    <cellStyle name="SAPBEXexcGood3 3 6 2" xfId="1915"/>
    <cellStyle name="SAPBEXexcGood3 3 6 2 2" xfId="10541"/>
    <cellStyle name="SAPBEXexcGood3 3 6 2 2 2" xfId="10542"/>
    <cellStyle name="SAPBEXexcGood3 3 6 2 2 2 2" xfId="10543"/>
    <cellStyle name="SAPBEXexcGood3 3 6 2 2 2 2 2" xfId="10544"/>
    <cellStyle name="SAPBEXexcGood3 3 6 2 2 2 3" xfId="10545"/>
    <cellStyle name="SAPBEXexcGood3 3 6 2 2 3" xfId="10546"/>
    <cellStyle name="SAPBEXexcGood3 3 6 2 2 3 2" xfId="10547"/>
    <cellStyle name="SAPBEXexcGood3 3 6 2 2 3 2 2" xfId="10548"/>
    <cellStyle name="SAPBEXexcGood3 3 6 2 2 4" xfId="10549"/>
    <cellStyle name="SAPBEXexcGood3 3 6 2 2 4 2" xfId="10550"/>
    <cellStyle name="SAPBEXexcGood3 3 6 2 3" xfId="10551"/>
    <cellStyle name="SAPBEXexcGood3 3 6 2 3 2" xfId="10552"/>
    <cellStyle name="SAPBEXexcGood3 3 6 2 3 2 2" xfId="10553"/>
    <cellStyle name="SAPBEXexcGood3 3 6 2 3 3" xfId="10554"/>
    <cellStyle name="SAPBEXexcGood3 3 6 2 4" xfId="10555"/>
    <cellStyle name="SAPBEXexcGood3 3 6 2 4 2" xfId="10556"/>
    <cellStyle name="SAPBEXexcGood3 3 6 2 4 2 2" xfId="10557"/>
    <cellStyle name="SAPBEXexcGood3 3 6 2 5" xfId="10558"/>
    <cellStyle name="SAPBEXexcGood3 3 6 2 5 2" xfId="10559"/>
    <cellStyle name="SAPBEXexcGood3 3 6 2 6" xfId="35178"/>
    <cellStyle name="SAPBEXexcGood3 3 6 2 7" xfId="35179"/>
    <cellStyle name="SAPBEXexcGood3 3 6 2 8" xfId="49824"/>
    <cellStyle name="SAPBEXexcGood3 3 6 20" xfId="35180"/>
    <cellStyle name="SAPBEXexcGood3 3 6 21" xfId="35181"/>
    <cellStyle name="SAPBEXexcGood3 3 6 22" xfId="35182"/>
    <cellStyle name="SAPBEXexcGood3 3 6 23" xfId="35183"/>
    <cellStyle name="SAPBEXexcGood3 3 6 24" xfId="35184"/>
    <cellStyle name="SAPBEXexcGood3 3 6 25" xfId="35185"/>
    <cellStyle name="SAPBEXexcGood3 3 6 26" xfId="35186"/>
    <cellStyle name="SAPBEXexcGood3 3 6 27" xfId="35187"/>
    <cellStyle name="SAPBEXexcGood3 3 6 28" xfId="48471"/>
    <cellStyle name="SAPBEXexcGood3 3 6 29" xfId="49309"/>
    <cellStyle name="SAPBEXexcGood3 3 6 3" xfId="35188"/>
    <cellStyle name="SAPBEXexcGood3 3 6 4" xfId="35189"/>
    <cellStyle name="SAPBEXexcGood3 3 6 5" xfId="35190"/>
    <cellStyle name="SAPBEXexcGood3 3 6 6" xfId="35191"/>
    <cellStyle name="SAPBEXexcGood3 3 6 7" xfId="35192"/>
    <cellStyle name="SAPBEXexcGood3 3 6 8" xfId="35193"/>
    <cellStyle name="SAPBEXexcGood3 3 6 9" xfId="35194"/>
    <cellStyle name="SAPBEXexcGood3 3 7" xfId="1916"/>
    <cellStyle name="SAPBEXexcGood3 3 7 2" xfId="10560"/>
    <cellStyle name="SAPBEXexcGood3 3 7 2 2" xfId="10561"/>
    <cellStyle name="SAPBEXexcGood3 3 7 2 2 2" xfId="10562"/>
    <cellStyle name="SAPBEXexcGood3 3 7 2 2 2 2" xfId="10563"/>
    <cellStyle name="SAPBEXexcGood3 3 7 2 2 3" xfId="10564"/>
    <cellStyle name="SAPBEXexcGood3 3 7 2 3" xfId="10565"/>
    <cellStyle name="SAPBEXexcGood3 3 7 2 3 2" xfId="10566"/>
    <cellStyle name="SAPBEXexcGood3 3 7 2 3 2 2" xfId="10567"/>
    <cellStyle name="SAPBEXexcGood3 3 7 2 4" xfId="10568"/>
    <cellStyle name="SAPBEXexcGood3 3 7 2 4 2" xfId="10569"/>
    <cellStyle name="SAPBEXexcGood3 3 7 3" xfId="10570"/>
    <cellStyle name="SAPBEXexcGood3 3 7 3 2" xfId="10571"/>
    <cellStyle name="SAPBEXexcGood3 3 7 3 2 2" xfId="10572"/>
    <cellStyle name="SAPBEXexcGood3 3 7 3 3" xfId="10573"/>
    <cellStyle name="SAPBEXexcGood3 3 7 4" xfId="10574"/>
    <cellStyle name="SAPBEXexcGood3 3 7 4 2" xfId="10575"/>
    <cellStyle name="SAPBEXexcGood3 3 7 4 2 2" xfId="10576"/>
    <cellStyle name="SAPBEXexcGood3 3 7 5" xfId="10577"/>
    <cellStyle name="SAPBEXexcGood3 3 7 5 2" xfId="10578"/>
    <cellStyle name="SAPBEXexcGood3 3 7 6" xfId="35195"/>
    <cellStyle name="SAPBEXexcGood3 3 7 7" xfId="35196"/>
    <cellStyle name="SAPBEXexcGood3 3 7 8" xfId="49819"/>
    <cellStyle name="SAPBEXexcGood3 3 8" xfId="35197"/>
    <cellStyle name="SAPBEXexcGood3 3 9" xfId="35198"/>
    <cellStyle name="SAPBEXexcGood3 30" xfId="35199"/>
    <cellStyle name="SAPBEXexcGood3 31" xfId="35200"/>
    <cellStyle name="SAPBEXexcGood3 32" xfId="35201"/>
    <cellStyle name="SAPBEXexcGood3 33" xfId="35202"/>
    <cellStyle name="SAPBEXexcGood3 34" xfId="35203"/>
    <cellStyle name="SAPBEXexcGood3 35" xfId="35204"/>
    <cellStyle name="SAPBEXexcGood3 36" xfId="48472"/>
    <cellStyle name="SAPBEXexcGood3 37" xfId="49292"/>
    <cellStyle name="SAPBEXexcGood3 4" xfId="935"/>
    <cellStyle name="SAPBEXexcGood3 4 10" xfId="35205"/>
    <cellStyle name="SAPBEXexcGood3 4 11" xfId="35206"/>
    <cellStyle name="SAPBEXexcGood3 4 12" xfId="35207"/>
    <cellStyle name="SAPBEXexcGood3 4 13" xfId="35208"/>
    <cellStyle name="SAPBEXexcGood3 4 14" xfId="35209"/>
    <cellStyle name="SAPBEXexcGood3 4 15" xfId="35210"/>
    <cellStyle name="SAPBEXexcGood3 4 16" xfId="35211"/>
    <cellStyle name="SAPBEXexcGood3 4 17" xfId="35212"/>
    <cellStyle name="SAPBEXexcGood3 4 18" xfId="35213"/>
    <cellStyle name="SAPBEXexcGood3 4 19" xfId="35214"/>
    <cellStyle name="SAPBEXexcGood3 4 2" xfId="1917"/>
    <cellStyle name="SAPBEXexcGood3 4 2 2" xfId="10579"/>
    <cellStyle name="SAPBEXexcGood3 4 2 2 2" xfId="10580"/>
    <cellStyle name="SAPBEXexcGood3 4 2 2 2 2" xfId="10581"/>
    <cellStyle name="SAPBEXexcGood3 4 2 2 2 2 2" xfId="10582"/>
    <cellStyle name="SAPBEXexcGood3 4 2 2 2 3" xfId="10583"/>
    <cellStyle name="SAPBEXexcGood3 4 2 2 3" xfId="10584"/>
    <cellStyle name="SAPBEXexcGood3 4 2 2 3 2" xfId="10585"/>
    <cellStyle name="SAPBEXexcGood3 4 2 2 3 2 2" xfId="10586"/>
    <cellStyle name="SAPBEXexcGood3 4 2 2 4" xfId="10587"/>
    <cellStyle name="SAPBEXexcGood3 4 2 2 4 2" xfId="10588"/>
    <cellStyle name="SAPBEXexcGood3 4 2 3" xfId="10589"/>
    <cellStyle name="SAPBEXexcGood3 4 2 3 2" xfId="10590"/>
    <cellStyle name="SAPBEXexcGood3 4 2 3 2 2" xfId="10591"/>
    <cellStyle name="SAPBEXexcGood3 4 2 3 3" xfId="10592"/>
    <cellStyle name="SAPBEXexcGood3 4 2 4" xfId="10593"/>
    <cellStyle name="SAPBEXexcGood3 4 2 4 2" xfId="10594"/>
    <cellStyle name="SAPBEXexcGood3 4 2 4 2 2" xfId="10595"/>
    <cellStyle name="SAPBEXexcGood3 4 2 5" xfId="10596"/>
    <cellStyle name="SAPBEXexcGood3 4 2 5 2" xfId="10597"/>
    <cellStyle name="SAPBEXexcGood3 4 2 6" xfId="35215"/>
    <cellStyle name="SAPBEXexcGood3 4 2 7" xfId="35216"/>
    <cellStyle name="SAPBEXexcGood3 4 2 8" xfId="49825"/>
    <cellStyle name="SAPBEXexcGood3 4 20" xfId="35217"/>
    <cellStyle name="SAPBEXexcGood3 4 21" xfId="35218"/>
    <cellStyle name="SAPBEXexcGood3 4 22" xfId="35219"/>
    <cellStyle name="SAPBEXexcGood3 4 23" xfId="35220"/>
    <cellStyle name="SAPBEXexcGood3 4 24" xfId="35221"/>
    <cellStyle name="SAPBEXexcGood3 4 25" xfId="35222"/>
    <cellStyle name="SAPBEXexcGood3 4 26" xfId="35223"/>
    <cellStyle name="SAPBEXexcGood3 4 27" xfId="35224"/>
    <cellStyle name="SAPBEXexcGood3 4 28" xfId="48473"/>
    <cellStyle name="SAPBEXexcGood3 4 29" xfId="49310"/>
    <cellStyle name="SAPBEXexcGood3 4 3" xfId="35225"/>
    <cellStyle name="SAPBEXexcGood3 4 4" xfId="35226"/>
    <cellStyle name="SAPBEXexcGood3 4 5" xfId="35227"/>
    <cellStyle name="SAPBEXexcGood3 4 6" xfId="35228"/>
    <cellStyle name="SAPBEXexcGood3 4 7" xfId="35229"/>
    <cellStyle name="SAPBEXexcGood3 4 8" xfId="35230"/>
    <cellStyle name="SAPBEXexcGood3 4 9" xfId="35231"/>
    <cellStyle name="SAPBEXexcGood3 5" xfId="936"/>
    <cellStyle name="SAPBEXexcGood3 5 10" xfId="35232"/>
    <cellStyle name="SAPBEXexcGood3 5 11" xfId="35233"/>
    <cellStyle name="SAPBEXexcGood3 5 12" xfId="35234"/>
    <cellStyle name="SAPBEXexcGood3 5 13" xfId="35235"/>
    <cellStyle name="SAPBEXexcGood3 5 14" xfId="35236"/>
    <cellStyle name="SAPBEXexcGood3 5 15" xfId="35237"/>
    <cellStyle name="SAPBEXexcGood3 5 16" xfId="35238"/>
    <cellStyle name="SAPBEXexcGood3 5 17" xfId="35239"/>
    <cellStyle name="SAPBEXexcGood3 5 18" xfId="35240"/>
    <cellStyle name="SAPBEXexcGood3 5 19" xfId="35241"/>
    <cellStyle name="SAPBEXexcGood3 5 2" xfId="1918"/>
    <cellStyle name="SAPBEXexcGood3 5 2 2" xfId="10598"/>
    <cellStyle name="SAPBEXexcGood3 5 2 2 2" xfId="10599"/>
    <cellStyle name="SAPBEXexcGood3 5 2 2 2 2" xfId="10600"/>
    <cellStyle name="SAPBEXexcGood3 5 2 2 2 2 2" xfId="10601"/>
    <cellStyle name="SAPBEXexcGood3 5 2 2 2 3" xfId="10602"/>
    <cellStyle name="SAPBEXexcGood3 5 2 2 3" xfId="10603"/>
    <cellStyle name="SAPBEXexcGood3 5 2 2 3 2" xfId="10604"/>
    <cellStyle name="SAPBEXexcGood3 5 2 2 3 2 2" xfId="10605"/>
    <cellStyle name="SAPBEXexcGood3 5 2 2 4" xfId="10606"/>
    <cellStyle name="SAPBEXexcGood3 5 2 2 4 2" xfId="10607"/>
    <cellStyle name="SAPBEXexcGood3 5 2 3" xfId="10608"/>
    <cellStyle name="SAPBEXexcGood3 5 2 3 2" xfId="10609"/>
    <cellStyle name="SAPBEXexcGood3 5 2 3 2 2" xfId="10610"/>
    <cellStyle name="SAPBEXexcGood3 5 2 3 3" xfId="10611"/>
    <cellStyle name="SAPBEXexcGood3 5 2 4" xfId="10612"/>
    <cellStyle name="SAPBEXexcGood3 5 2 4 2" xfId="10613"/>
    <cellStyle name="SAPBEXexcGood3 5 2 4 2 2" xfId="10614"/>
    <cellStyle name="SAPBEXexcGood3 5 2 5" xfId="10615"/>
    <cellStyle name="SAPBEXexcGood3 5 2 5 2" xfId="10616"/>
    <cellStyle name="SAPBEXexcGood3 5 2 6" xfId="35242"/>
    <cellStyle name="SAPBEXexcGood3 5 2 7" xfId="35243"/>
    <cellStyle name="SAPBEXexcGood3 5 2 8" xfId="49826"/>
    <cellStyle name="SAPBEXexcGood3 5 20" xfId="35244"/>
    <cellStyle name="SAPBEXexcGood3 5 21" xfId="35245"/>
    <cellStyle name="SAPBEXexcGood3 5 22" xfId="35246"/>
    <cellStyle name="SAPBEXexcGood3 5 23" xfId="35247"/>
    <cellStyle name="SAPBEXexcGood3 5 24" xfId="35248"/>
    <cellStyle name="SAPBEXexcGood3 5 25" xfId="35249"/>
    <cellStyle name="SAPBEXexcGood3 5 26" xfId="35250"/>
    <cellStyle name="SAPBEXexcGood3 5 27" xfId="35251"/>
    <cellStyle name="SAPBEXexcGood3 5 28" xfId="48474"/>
    <cellStyle name="SAPBEXexcGood3 5 29" xfId="49311"/>
    <cellStyle name="SAPBEXexcGood3 5 3" xfId="35252"/>
    <cellStyle name="SAPBEXexcGood3 5 4" xfId="35253"/>
    <cellStyle name="SAPBEXexcGood3 5 5" xfId="35254"/>
    <cellStyle name="SAPBEXexcGood3 5 6" xfId="35255"/>
    <cellStyle name="SAPBEXexcGood3 5 7" xfId="35256"/>
    <cellStyle name="SAPBEXexcGood3 5 8" xfId="35257"/>
    <cellStyle name="SAPBEXexcGood3 5 9" xfId="35258"/>
    <cellStyle name="SAPBEXexcGood3 6" xfId="937"/>
    <cellStyle name="SAPBEXexcGood3 6 10" xfId="35259"/>
    <cellStyle name="SAPBEXexcGood3 6 11" xfId="35260"/>
    <cellStyle name="SAPBEXexcGood3 6 12" xfId="35261"/>
    <cellStyle name="SAPBEXexcGood3 6 13" xfId="35262"/>
    <cellStyle name="SAPBEXexcGood3 6 14" xfId="35263"/>
    <cellStyle name="SAPBEXexcGood3 6 15" xfId="35264"/>
    <cellStyle name="SAPBEXexcGood3 6 16" xfId="35265"/>
    <cellStyle name="SAPBEXexcGood3 6 17" xfId="35266"/>
    <cellStyle name="SAPBEXexcGood3 6 18" xfId="35267"/>
    <cellStyle name="SAPBEXexcGood3 6 19" xfId="35268"/>
    <cellStyle name="SAPBEXexcGood3 6 2" xfId="1919"/>
    <cellStyle name="SAPBEXexcGood3 6 2 2" xfId="10617"/>
    <cellStyle name="SAPBEXexcGood3 6 2 2 2" xfId="10618"/>
    <cellStyle name="SAPBEXexcGood3 6 2 2 2 2" xfId="10619"/>
    <cellStyle name="SAPBEXexcGood3 6 2 2 2 2 2" xfId="10620"/>
    <cellStyle name="SAPBEXexcGood3 6 2 2 2 3" xfId="10621"/>
    <cellStyle name="SAPBEXexcGood3 6 2 2 3" xfId="10622"/>
    <cellStyle name="SAPBEXexcGood3 6 2 2 3 2" xfId="10623"/>
    <cellStyle name="SAPBEXexcGood3 6 2 2 3 2 2" xfId="10624"/>
    <cellStyle name="SAPBEXexcGood3 6 2 2 4" xfId="10625"/>
    <cellStyle name="SAPBEXexcGood3 6 2 2 4 2" xfId="10626"/>
    <cellStyle name="SAPBEXexcGood3 6 2 3" xfId="10627"/>
    <cellStyle name="SAPBEXexcGood3 6 2 3 2" xfId="10628"/>
    <cellStyle name="SAPBEXexcGood3 6 2 3 2 2" xfId="10629"/>
    <cellStyle name="SAPBEXexcGood3 6 2 3 3" xfId="10630"/>
    <cellStyle name="SAPBEXexcGood3 6 2 4" xfId="10631"/>
    <cellStyle name="SAPBEXexcGood3 6 2 4 2" xfId="10632"/>
    <cellStyle name="SAPBEXexcGood3 6 2 4 2 2" xfId="10633"/>
    <cellStyle name="SAPBEXexcGood3 6 2 5" xfId="10634"/>
    <cellStyle name="SAPBEXexcGood3 6 2 5 2" xfId="10635"/>
    <cellStyle name="SAPBEXexcGood3 6 2 6" xfId="35269"/>
    <cellStyle name="SAPBEXexcGood3 6 2 7" xfId="35270"/>
    <cellStyle name="SAPBEXexcGood3 6 2 8" xfId="49827"/>
    <cellStyle name="SAPBEXexcGood3 6 20" xfId="35271"/>
    <cellStyle name="SAPBEXexcGood3 6 21" xfId="35272"/>
    <cellStyle name="SAPBEXexcGood3 6 22" xfId="35273"/>
    <cellStyle name="SAPBEXexcGood3 6 23" xfId="35274"/>
    <cellStyle name="SAPBEXexcGood3 6 24" xfId="35275"/>
    <cellStyle name="SAPBEXexcGood3 6 25" xfId="35276"/>
    <cellStyle name="SAPBEXexcGood3 6 26" xfId="35277"/>
    <cellStyle name="SAPBEXexcGood3 6 27" xfId="35278"/>
    <cellStyle name="SAPBEXexcGood3 6 28" xfId="48475"/>
    <cellStyle name="SAPBEXexcGood3 6 29" xfId="49312"/>
    <cellStyle name="SAPBEXexcGood3 6 3" xfId="35279"/>
    <cellStyle name="SAPBEXexcGood3 6 4" xfId="35280"/>
    <cellStyle name="SAPBEXexcGood3 6 5" xfId="35281"/>
    <cellStyle name="SAPBEXexcGood3 6 6" xfId="35282"/>
    <cellStyle name="SAPBEXexcGood3 6 7" xfId="35283"/>
    <cellStyle name="SAPBEXexcGood3 6 8" xfId="35284"/>
    <cellStyle name="SAPBEXexcGood3 6 9" xfId="35285"/>
    <cellStyle name="SAPBEXexcGood3 7" xfId="938"/>
    <cellStyle name="SAPBEXexcGood3 7 10" xfId="35286"/>
    <cellStyle name="SAPBEXexcGood3 7 11" xfId="35287"/>
    <cellStyle name="SAPBEXexcGood3 7 12" xfId="35288"/>
    <cellStyle name="SAPBEXexcGood3 7 13" xfId="35289"/>
    <cellStyle name="SAPBEXexcGood3 7 14" xfId="35290"/>
    <cellStyle name="SAPBEXexcGood3 7 15" xfId="35291"/>
    <cellStyle name="SAPBEXexcGood3 7 16" xfId="35292"/>
    <cellStyle name="SAPBEXexcGood3 7 17" xfId="35293"/>
    <cellStyle name="SAPBEXexcGood3 7 18" xfId="35294"/>
    <cellStyle name="SAPBEXexcGood3 7 19" xfId="35295"/>
    <cellStyle name="SAPBEXexcGood3 7 2" xfId="1920"/>
    <cellStyle name="SAPBEXexcGood3 7 2 2" xfId="10636"/>
    <cellStyle name="SAPBEXexcGood3 7 2 2 2" xfId="10637"/>
    <cellStyle name="SAPBEXexcGood3 7 2 2 2 2" xfId="10638"/>
    <cellStyle name="SAPBEXexcGood3 7 2 2 2 2 2" xfId="10639"/>
    <cellStyle name="SAPBEXexcGood3 7 2 2 2 3" xfId="10640"/>
    <cellStyle name="SAPBEXexcGood3 7 2 2 3" xfId="10641"/>
    <cellStyle name="SAPBEXexcGood3 7 2 2 3 2" xfId="10642"/>
    <cellStyle name="SAPBEXexcGood3 7 2 2 3 2 2" xfId="10643"/>
    <cellStyle name="SAPBEXexcGood3 7 2 2 4" xfId="10644"/>
    <cellStyle name="SAPBEXexcGood3 7 2 2 4 2" xfId="10645"/>
    <cellStyle name="SAPBEXexcGood3 7 2 3" xfId="10646"/>
    <cellStyle name="SAPBEXexcGood3 7 2 3 2" xfId="10647"/>
    <cellStyle name="SAPBEXexcGood3 7 2 3 2 2" xfId="10648"/>
    <cellStyle name="SAPBEXexcGood3 7 2 3 3" xfId="10649"/>
    <cellStyle name="SAPBEXexcGood3 7 2 4" xfId="10650"/>
    <cellStyle name="SAPBEXexcGood3 7 2 4 2" xfId="10651"/>
    <cellStyle name="SAPBEXexcGood3 7 2 4 2 2" xfId="10652"/>
    <cellStyle name="SAPBEXexcGood3 7 2 5" xfId="10653"/>
    <cellStyle name="SAPBEXexcGood3 7 2 5 2" xfId="10654"/>
    <cellStyle name="SAPBEXexcGood3 7 2 6" xfId="35296"/>
    <cellStyle name="SAPBEXexcGood3 7 2 7" xfId="35297"/>
    <cellStyle name="SAPBEXexcGood3 7 2 8" xfId="49828"/>
    <cellStyle name="SAPBEXexcGood3 7 20" xfId="35298"/>
    <cellStyle name="SAPBEXexcGood3 7 21" xfId="35299"/>
    <cellStyle name="SAPBEXexcGood3 7 22" xfId="35300"/>
    <cellStyle name="SAPBEXexcGood3 7 23" xfId="35301"/>
    <cellStyle name="SAPBEXexcGood3 7 24" xfId="35302"/>
    <cellStyle name="SAPBEXexcGood3 7 25" xfId="35303"/>
    <cellStyle name="SAPBEXexcGood3 7 26" xfId="35304"/>
    <cellStyle name="SAPBEXexcGood3 7 27" xfId="35305"/>
    <cellStyle name="SAPBEXexcGood3 7 28" xfId="48476"/>
    <cellStyle name="SAPBEXexcGood3 7 29" xfId="49313"/>
    <cellStyle name="SAPBEXexcGood3 7 3" xfId="35306"/>
    <cellStyle name="SAPBEXexcGood3 7 4" xfId="35307"/>
    <cellStyle name="SAPBEXexcGood3 7 5" xfId="35308"/>
    <cellStyle name="SAPBEXexcGood3 7 6" xfId="35309"/>
    <cellStyle name="SAPBEXexcGood3 7 7" xfId="35310"/>
    <cellStyle name="SAPBEXexcGood3 7 8" xfId="35311"/>
    <cellStyle name="SAPBEXexcGood3 7 9" xfId="35312"/>
    <cellStyle name="SAPBEXexcGood3 8" xfId="920"/>
    <cellStyle name="SAPBEXexcGood3 8 10" xfId="35313"/>
    <cellStyle name="SAPBEXexcGood3 8 11" xfId="35314"/>
    <cellStyle name="SAPBEXexcGood3 8 12" xfId="35315"/>
    <cellStyle name="SAPBEXexcGood3 8 13" xfId="35316"/>
    <cellStyle name="SAPBEXexcGood3 8 14" xfId="35317"/>
    <cellStyle name="SAPBEXexcGood3 8 15" xfId="35318"/>
    <cellStyle name="SAPBEXexcGood3 8 16" xfId="35319"/>
    <cellStyle name="SAPBEXexcGood3 8 17" xfId="35320"/>
    <cellStyle name="SAPBEXexcGood3 8 18" xfId="35321"/>
    <cellStyle name="SAPBEXexcGood3 8 19" xfId="35322"/>
    <cellStyle name="SAPBEXexcGood3 8 2" xfId="1921"/>
    <cellStyle name="SAPBEXexcGood3 8 2 2" xfId="10655"/>
    <cellStyle name="SAPBEXexcGood3 8 2 2 2" xfId="10656"/>
    <cellStyle name="SAPBEXexcGood3 8 2 2 2 2" xfId="10657"/>
    <cellStyle name="SAPBEXexcGood3 8 2 2 2 2 2" xfId="10658"/>
    <cellStyle name="SAPBEXexcGood3 8 2 2 2 3" xfId="10659"/>
    <cellStyle name="SAPBEXexcGood3 8 2 2 3" xfId="10660"/>
    <cellStyle name="SAPBEXexcGood3 8 2 2 3 2" xfId="10661"/>
    <cellStyle name="SAPBEXexcGood3 8 2 2 3 2 2" xfId="10662"/>
    <cellStyle name="SAPBEXexcGood3 8 2 2 4" xfId="10663"/>
    <cellStyle name="SAPBEXexcGood3 8 2 2 4 2" xfId="10664"/>
    <cellStyle name="SAPBEXexcGood3 8 2 3" xfId="10665"/>
    <cellStyle name="SAPBEXexcGood3 8 2 3 2" xfId="10666"/>
    <cellStyle name="SAPBEXexcGood3 8 2 3 2 2" xfId="10667"/>
    <cellStyle name="SAPBEXexcGood3 8 2 3 3" xfId="10668"/>
    <cellStyle name="SAPBEXexcGood3 8 2 4" xfId="10669"/>
    <cellStyle name="SAPBEXexcGood3 8 2 4 2" xfId="10670"/>
    <cellStyle name="SAPBEXexcGood3 8 2 4 2 2" xfId="10671"/>
    <cellStyle name="SAPBEXexcGood3 8 2 5" xfId="10672"/>
    <cellStyle name="SAPBEXexcGood3 8 2 5 2" xfId="10673"/>
    <cellStyle name="SAPBEXexcGood3 8 2 6" xfId="35323"/>
    <cellStyle name="SAPBEXexcGood3 8 2 7" xfId="35324"/>
    <cellStyle name="SAPBEXexcGood3 8 20" xfId="35325"/>
    <cellStyle name="SAPBEXexcGood3 8 21" xfId="35326"/>
    <cellStyle name="SAPBEXexcGood3 8 22" xfId="35327"/>
    <cellStyle name="SAPBEXexcGood3 8 23" xfId="35328"/>
    <cellStyle name="SAPBEXexcGood3 8 24" xfId="35329"/>
    <cellStyle name="SAPBEXexcGood3 8 25" xfId="35330"/>
    <cellStyle name="SAPBEXexcGood3 8 26" xfId="35331"/>
    <cellStyle name="SAPBEXexcGood3 8 27" xfId="35332"/>
    <cellStyle name="SAPBEXexcGood3 8 28" xfId="48477"/>
    <cellStyle name="SAPBEXexcGood3 8 3" xfId="35333"/>
    <cellStyle name="SAPBEXexcGood3 8 4" xfId="35334"/>
    <cellStyle name="SAPBEXexcGood3 8 5" xfId="35335"/>
    <cellStyle name="SAPBEXexcGood3 8 6" xfId="35336"/>
    <cellStyle name="SAPBEXexcGood3 8 7" xfId="35337"/>
    <cellStyle name="SAPBEXexcGood3 8 8" xfId="35338"/>
    <cellStyle name="SAPBEXexcGood3 8 9" xfId="35339"/>
    <cellStyle name="SAPBEXexcGood3 9" xfId="1922"/>
    <cellStyle name="SAPBEXexcGood3 9 10" xfId="35340"/>
    <cellStyle name="SAPBEXexcGood3 9 11" xfId="35341"/>
    <cellStyle name="SAPBEXexcGood3 9 12" xfId="35342"/>
    <cellStyle name="SAPBEXexcGood3 9 13" xfId="35343"/>
    <cellStyle name="SAPBEXexcGood3 9 14" xfId="35344"/>
    <cellStyle name="SAPBEXexcGood3 9 15" xfId="35345"/>
    <cellStyle name="SAPBEXexcGood3 9 16" xfId="35346"/>
    <cellStyle name="SAPBEXexcGood3 9 17" xfId="35347"/>
    <cellStyle name="SAPBEXexcGood3 9 18" xfId="35348"/>
    <cellStyle name="SAPBEXexcGood3 9 19" xfId="35349"/>
    <cellStyle name="SAPBEXexcGood3 9 2" xfId="10674"/>
    <cellStyle name="SAPBEXexcGood3 9 2 2" xfId="10675"/>
    <cellStyle name="SAPBEXexcGood3 9 2 2 2" xfId="10676"/>
    <cellStyle name="SAPBEXexcGood3 9 2 2 2 2" xfId="10677"/>
    <cellStyle name="SAPBEXexcGood3 9 2 2 3" xfId="10678"/>
    <cellStyle name="SAPBEXexcGood3 9 2 3" xfId="10679"/>
    <cellStyle name="SAPBEXexcGood3 9 2 3 2" xfId="10680"/>
    <cellStyle name="SAPBEXexcGood3 9 2 3 2 2" xfId="10681"/>
    <cellStyle name="SAPBEXexcGood3 9 2 4" xfId="10682"/>
    <cellStyle name="SAPBEXexcGood3 9 2 4 2" xfId="10683"/>
    <cellStyle name="SAPBEXexcGood3 9 2 5" xfId="35350"/>
    <cellStyle name="SAPBEXexcGood3 9 2 6" xfId="35351"/>
    <cellStyle name="SAPBEXexcGood3 9 2 7" xfId="35352"/>
    <cellStyle name="SAPBEXexcGood3 9 20" xfId="35353"/>
    <cellStyle name="SAPBEXexcGood3 9 21" xfId="35354"/>
    <cellStyle name="SAPBEXexcGood3 9 22" xfId="35355"/>
    <cellStyle name="SAPBEXexcGood3 9 23" xfId="35356"/>
    <cellStyle name="SAPBEXexcGood3 9 24" xfId="35357"/>
    <cellStyle name="SAPBEXexcGood3 9 25" xfId="35358"/>
    <cellStyle name="SAPBEXexcGood3 9 26" xfId="35359"/>
    <cellStyle name="SAPBEXexcGood3 9 27" xfId="35360"/>
    <cellStyle name="SAPBEXexcGood3 9 28" xfId="48478"/>
    <cellStyle name="SAPBEXexcGood3 9 29" xfId="49807"/>
    <cellStyle name="SAPBEXexcGood3 9 3" xfId="35361"/>
    <cellStyle name="SAPBEXexcGood3 9 4" xfId="35362"/>
    <cellStyle name="SAPBEXexcGood3 9 5" xfId="35363"/>
    <cellStyle name="SAPBEXexcGood3 9 6" xfId="35364"/>
    <cellStyle name="SAPBEXexcGood3 9 7" xfId="35365"/>
    <cellStyle name="SAPBEXexcGood3 9 8" xfId="35366"/>
    <cellStyle name="SAPBEXexcGood3 9 9" xfId="35367"/>
    <cellStyle name="SAPBEXexcGood3_20120921_SF-grote-ronde-Liesbethdump2" xfId="437"/>
    <cellStyle name="SAPBEXfilterDrill" xfId="141"/>
    <cellStyle name="SAPBEXfilterDrill 10" xfId="10684"/>
    <cellStyle name="SAPBEXfilterDrill 10 2" xfId="10685"/>
    <cellStyle name="SAPBEXfilterDrill 10 2 2" xfId="10686"/>
    <cellStyle name="SAPBEXfilterDrill 10 2 2 2" xfId="10687"/>
    <cellStyle name="SAPBEXfilterDrill 10 2 3" xfId="10688"/>
    <cellStyle name="SAPBEXfilterDrill 10 3" xfId="10689"/>
    <cellStyle name="SAPBEXfilterDrill 10 3 2" xfId="10690"/>
    <cellStyle name="SAPBEXfilterDrill 10 3 2 2" xfId="10691"/>
    <cellStyle name="SAPBEXfilterDrill 10 4" xfId="10692"/>
    <cellStyle name="SAPBEXfilterDrill 10 4 2" xfId="10693"/>
    <cellStyle name="SAPBEXfilterDrill 10 5" xfId="35368"/>
    <cellStyle name="SAPBEXfilterDrill 10 6" xfId="35369"/>
    <cellStyle name="SAPBEXfilterDrill 10 7" xfId="35370"/>
    <cellStyle name="SAPBEXfilterDrill 11" xfId="35371"/>
    <cellStyle name="SAPBEXfilterDrill 12" xfId="35372"/>
    <cellStyle name="SAPBEXfilterDrill 13" xfId="35373"/>
    <cellStyle name="SAPBEXfilterDrill 14" xfId="35374"/>
    <cellStyle name="SAPBEXfilterDrill 15" xfId="35375"/>
    <cellStyle name="SAPBEXfilterDrill 16" xfId="35376"/>
    <cellStyle name="SAPBEXfilterDrill 17" xfId="35377"/>
    <cellStyle name="SAPBEXfilterDrill 18" xfId="35378"/>
    <cellStyle name="SAPBEXfilterDrill 19" xfId="35379"/>
    <cellStyle name="SAPBEXfilterDrill 2" xfId="438"/>
    <cellStyle name="SAPBEXfilterDrill 2 10" xfId="35380"/>
    <cellStyle name="SAPBEXfilterDrill 2 11" xfId="35381"/>
    <cellStyle name="SAPBEXfilterDrill 2 12" xfId="35382"/>
    <cellStyle name="SAPBEXfilterDrill 2 13" xfId="35383"/>
    <cellStyle name="SAPBEXfilterDrill 2 14" xfId="35384"/>
    <cellStyle name="SAPBEXfilterDrill 2 15" xfId="35385"/>
    <cellStyle name="SAPBEXfilterDrill 2 16" xfId="35386"/>
    <cellStyle name="SAPBEXfilterDrill 2 17" xfId="35387"/>
    <cellStyle name="SAPBEXfilterDrill 2 18" xfId="35388"/>
    <cellStyle name="SAPBEXfilterDrill 2 19" xfId="35389"/>
    <cellStyle name="SAPBEXfilterDrill 2 2" xfId="538"/>
    <cellStyle name="SAPBEXfilterDrill 2 2 10" xfId="35390"/>
    <cellStyle name="SAPBEXfilterDrill 2 2 11" xfId="35391"/>
    <cellStyle name="SAPBEXfilterDrill 2 2 12" xfId="35392"/>
    <cellStyle name="SAPBEXfilterDrill 2 2 13" xfId="35393"/>
    <cellStyle name="SAPBEXfilterDrill 2 2 14" xfId="35394"/>
    <cellStyle name="SAPBEXfilterDrill 2 2 15" xfId="35395"/>
    <cellStyle name="SAPBEXfilterDrill 2 2 16" xfId="35396"/>
    <cellStyle name="SAPBEXfilterDrill 2 2 17" xfId="35397"/>
    <cellStyle name="SAPBEXfilterDrill 2 2 18" xfId="35398"/>
    <cellStyle name="SAPBEXfilterDrill 2 2 19" xfId="35399"/>
    <cellStyle name="SAPBEXfilterDrill 2 2 2" xfId="940"/>
    <cellStyle name="SAPBEXfilterDrill 2 2 2 10" xfId="35400"/>
    <cellStyle name="SAPBEXfilterDrill 2 2 2 11" xfId="35401"/>
    <cellStyle name="SAPBEXfilterDrill 2 2 2 12" xfId="35402"/>
    <cellStyle name="SAPBEXfilterDrill 2 2 2 13" xfId="35403"/>
    <cellStyle name="SAPBEXfilterDrill 2 2 2 14" xfId="35404"/>
    <cellStyle name="SAPBEXfilterDrill 2 2 2 15" xfId="35405"/>
    <cellStyle name="SAPBEXfilterDrill 2 2 2 16" xfId="35406"/>
    <cellStyle name="SAPBEXfilterDrill 2 2 2 17" xfId="35407"/>
    <cellStyle name="SAPBEXfilterDrill 2 2 2 18" xfId="35408"/>
    <cellStyle name="SAPBEXfilterDrill 2 2 2 19" xfId="35409"/>
    <cellStyle name="SAPBEXfilterDrill 2 2 2 2" xfId="1923"/>
    <cellStyle name="SAPBEXfilterDrill 2 2 2 2 2" xfId="10694"/>
    <cellStyle name="SAPBEXfilterDrill 2 2 2 2 2 2" xfId="10695"/>
    <cellStyle name="SAPBEXfilterDrill 2 2 2 2 2 2 2" xfId="10696"/>
    <cellStyle name="SAPBEXfilterDrill 2 2 2 2 2 2 2 2" xfId="10697"/>
    <cellStyle name="SAPBEXfilterDrill 2 2 2 2 2 2 3" xfId="10698"/>
    <cellStyle name="SAPBEXfilterDrill 2 2 2 2 2 3" xfId="10699"/>
    <cellStyle name="SAPBEXfilterDrill 2 2 2 2 2 3 2" xfId="10700"/>
    <cellStyle name="SAPBEXfilterDrill 2 2 2 2 2 3 2 2" xfId="10701"/>
    <cellStyle name="SAPBEXfilterDrill 2 2 2 2 2 4" xfId="10702"/>
    <cellStyle name="SAPBEXfilterDrill 2 2 2 2 2 4 2" xfId="10703"/>
    <cellStyle name="SAPBEXfilterDrill 2 2 2 2 3" xfId="10704"/>
    <cellStyle name="SAPBEXfilterDrill 2 2 2 2 3 2" xfId="10705"/>
    <cellStyle name="SAPBEXfilterDrill 2 2 2 2 3 2 2" xfId="10706"/>
    <cellStyle name="SAPBEXfilterDrill 2 2 2 2 3 3" xfId="10707"/>
    <cellStyle name="SAPBEXfilterDrill 2 2 2 2 4" xfId="10708"/>
    <cellStyle name="SAPBEXfilterDrill 2 2 2 2 4 2" xfId="10709"/>
    <cellStyle name="SAPBEXfilterDrill 2 2 2 2 4 2 2" xfId="10710"/>
    <cellStyle name="SAPBEXfilterDrill 2 2 2 2 5" xfId="10711"/>
    <cellStyle name="SAPBEXfilterDrill 2 2 2 2 5 2" xfId="10712"/>
    <cellStyle name="SAPBEXfilterDrill 2 2 2 2 6" xfId="35410"/>
    <cellStyle name="SAPBEXfilterDrill 2 2 2 2 7" xfId="35411"/>
    <cellStyle name="SAPBEXfilterDrill 2 2 2 20" xfId="35412"/>
    <cellStyle name="SAPBEXfilterDrill 2 2 2 21" xfId="35413"/>
    <cellStyle name="SAPBEXfilterDrill 2 2 2 22" xfId="35414"/>
    <cellStyle name="SAPBEXfilterDrill 2 2 2 23" xfId="35415"/>
    <cellStyle name="SAPBEXfilterDrill 2 2 2 24" xfId="35416"/>
    <cellStyle name="SAPBEXfilterDrill 2 2 2 25" xfId="35417"/>
    <cellStyle name="SAPBEXfilterDrill 2 2 2 26" xfId="35418"/>
    <cellStyle name="SAPBEXfilterDrill 2 2 2 27" xfId="35419"/>
    <cellStyle name="SAPBEXfilterDrill 2 2 2 28" xfId="48479"/>
    <cellStyle name="SAPBEXfilterDrill 2 2 2 3" xfId="35420"/>
    <cellStyle name="SAPBEXfilterDrill 2 2 2 4" xfId="35421"/>
    <cellStyle name="SAPBEXfilterDrill 2 2 2 5" xfId="35422"/>
    <cellStyle name="SAPBEXfilterDrill 2 2 2 6" xfId="35423"/>
    <cellStyle name="SAPBEXfilterDrill 2 2 2 7" xfId="35424"/>
    <cellStyle name="SAPBEXfilterDrill 2 2 2 8" xfId="35425"/>
    <cellStyle name="SAPBEXfilterDrill 2 2 2 9" xfId="35426"/>
    <cellStyle name="SAPBEXfilterDrill 2 2 20" xfId="35427"/>
    <cellStyle name="SAPBEXfilterDrill 2 2 21" xfId="35428"/>
    <cellStyle name="SAPBEXfilterDrill 2 2 22" xfId="35429"/>
    <cellStyle name="SAPBEXfilterDrill 2 2 23" xfId="35430"/>
    <cellStyle name="SAPBEXfilterDrill 2 2 24" xfId="35431"/>
    <cellStyle name="SAPBEXfilterDrill 2 2 25" xfId="35432"/>
    <cellStyle name="SAPBEXfilterDrill 2 2 26" xfId="35433"/>
    <cellStyle name="SAPBEXfilterDrill 2 2 27" xfId="35434"/>
    <cellStyle name="SAPBEXfilterDrill 2 2 28" xfId="35435"/>
    <cellStyle name="SAPBEXfilterDrill 2 2 29" xfId="35436"/>
    <cellStyle name="SAPBEXfilterDrill 2 2 3" xfId="941"/>
    <cellStyle name="SAPBEXfilterDrill 2 2 3 10" xfId="35437"/>
    <cellStyle name="SAPBEXfilterDrill 2 2 3 11" xfId="35438"/>
    <cellStyle name="SAPBEXfilterDrill 2 2 3 12" xfId="35439"/>
    <cellStyle name="SAPBEXfilterDrill 2 2 3 13" xfId="35440"/>
    <cellStyle name="SAPBEXfilterDrill 2 2 3 14" xfId="35441"/>
    <cellStyle name="SAPBEXfilterDrill 2 2 3 15" xfId="35442"/>
    <cellStyle name="SAPBEXfilterDrill 2 2 3 16" xfId="35443"/>
    <cellStyle name="SAPBEXfilterDrill 2 2 3 17" xfId="35444"/>
    <cellStyle name="SAPBEXfilterDrill 2 2 3 18" xfId="35445"/>
    <cellStyle name="SAPBEXfilterDrill 2 2 3 19" xfId="35446"/>
    <cellStyle name="SAPBEXfilterDrill 2 2 3 2" xfId="1924"/>
    <cellStyle name="SAPBEXfilterDrill 2 2 3 2 2" xfId="10713"/>
    <cellStyle name="SAPBEXfilterDrill 2 2 3 2 2 2" xfId="10714"/>
    <cellStyle name="SAPBEXfilterDrill 2 2 3 2 2 2 2" xfId="10715"/>
    <cellStyle name="SAPBEXfilterDrill 2 2 3 2 2 2 2 2" xfId="10716"/>
    <cellStyle name="SAPBEXfilterDrill 2 2 3 2 2 2 3" xfId="10717"/>
    <cellStyle name="SAPBEXfilterDrill 2 2 3 2 2 3" xfId="10718"/>
    <cellStyle name="SAPBEXfilterDrill 2 2 3 2 2 3 2" xfId="10719"/>
    <cellStyle name="SAPBEXfilterDrill 2 2 3 2 2 3 2 2" xfId="10720"/>
    <cellStyle name="SAPBEXfilterDrill 2 2 3 2 2 4" xfId="10721"/>
    <cellStyle name="SAPBEXfilterDrill 2 2 3 2 2 4 2" xfId="10722"/>
    <cellStyle name="SAPBEXfilterDrill 2 2 3 2 3" xfId="10723"/>
    <cellStyle name="SAPBEXfilterDrill 2 2 3 2 3 2" xfId="10724"/>
    <cellStyle name="SAPBEXfilterDrill 2 2 3 2 3 2 2" xfId="10725"/>
    <cellStyle name="SAPBEXfilterDrill 2 2 3 2 3 3" xfId="10726"/>
    <cellStyle name="SAPBEXfilterDrill 2 2 3 2 4" xfId="10727"/>
    <cellStyle name="SAPBEXfilterDrill 2 2 3 2 4 2" xfId="10728"/>
    <cellStyle name="SAPBEXfilterDrill 2 2 3 2 4 2 2" xfId="10729"/>
    <cellStyle name="SAPBEXfilterDrill 2 2 3 2 5" xfId="10730"/>
    <cellStyle name="SAPBEXfilterDrill 2 2 3 2 5 2" xfId="10731"/>
    <cellStyle name="SAPBEXfilterDrill 2 2 3 2 6" xfId="35447"/>
    <cellStyle name="SAPBEXfilterDrill 2 2 3 2 7" xfId="35448"/>
    <cellStyle name="SAPBEXfilterDrill 2 2 3 20" xfId="35449"/>
    <cellStyle name="SAPBEXfilterDrill 2 2 3 21" xfId="35450"/>
    <cellStyle name="SAPBEXfilterDrill 2 2 3 22" xfId="35451"/>
    <cellStyle name="SAPBEXfilterDrill 2 2 3 23" xfId="35452"/>
    <cellStyle name="SAPBEXfilterDrill 2 2 3 24" xfId="35453"/>
    <cellStyle name="SAPBEXfilterDrill 2 2 3 25" xfId="35454"/>
    <cellStyle name="SAPBEXfilterDrill 2 2 3 26" xfId="35455"/>
    <cellStyle name="SAPBEXfilterDrill 2 2 3 27" xfId="35456"/>
    <cellStyle name="SAPBEXfilterDrill 2 2 3 28" xfId="48480"/>
    <cellStyle name="SAPBEXfilterDrill 2 2 3 3" xfId="35457"/>
    <cellStyle name="SAPBEXfilterDrill 2 2 3 4" xfId="35458"/>
    <cellStyle name="SAPBEXfilterDrill 2 2 3 5" xfId="35459"/>
    <cellStyle name="SAPBEXfilterDrill 2 2 3 6" xfId="35460"/>
    <cellStyle name="SAPBEXfilterDrill 2 2 3 7" xfId="35461"/>
    <cellStyle name="SAPBEXfilterDrill 2 2 3 8" xfId="35462"/>
    <cellStyle name="SAPBEXfilterDrill 2 2 3 9" xfId="35463"/>
    <cellStyle name="SAPBEXfilterDrill 2 2 30" xfId="35464"/>
    <cellStyle name="SAPBEXfilterDrill 2 2 31" xfId="35465"/>
    <cellStyle name="SAPBEXfilterDrill 2 2 32" xfId="35466"/>
    <cellStyle name="SAPBEXfilterDrill 2 2 33" xfId="48481"/>
    <cellStyle name="SAPBEXfilterDrill 2 2 4" xfId="942"/>
    <cellStyle name="SAPBEXfilterDrill 2 2 4 10" xfId="35467"/>
    <cellStyle name="SAPBEXfilterDrill 2 2 4 11" xfId="35468"/>
    <cellStyle name="SAPBEXfilterDrill 2 2 4 12" xfId="35469"/>
    <cellStyle name="SAPBEXfilterDrill 2 2 4 13" xfId="35470"/>
    <cellStyle name="SAPBEXfilterDrill 2 2 4 14" xfId="35471"/>
    <cellStyle name="SAPBEXfilterDrill 2 2 4 15" xfId="35472"/>
    <cellStyle name="SAPBEXfilterDrill 2 2 4 16" xfId="35473"/>
    <cellStyle name="SAPBEXfilterDrill 2 2 4 17" xfId="35474"/>
    <cellStyle name="SAPBEXfilterDrill 2 2 4 18" xfId="35475"/>
    <cellStyle name="SAPBEXfilterDrill 2 2 4 19" xfId="35476"/>
    <cellStyle name="SAPBEXfilterDrill 2 2 4 2" xfId="1925"/>
    <cellStyle name="SAPBEXfilterDrill 2 2 4 2 2" xfId="10732"/>
    <cellStyle name="SAPBEXfilterDrill 2 2 4 2 2 2" xfId="10733"/>
    <cellStyle name="SAPBEXfilterDrill 2 2 4 2 2 2 2" xfId="10734"/>
    <cellStyle name="SAPBEXfilterDrill 2 2 4 2 2 2 2 2" xfId="10735"/>
    <cellStyle name="SAPBEXfilterDrill 2 2 4 2 2 2 3" xfId="10736"/>
    <cellStyle name="SAPBEXfilterDrill 2 2 4 2 2 3" xfId="10737"/>
    <cellStyle name="SAPBEXfilterDrill 2 2 4 2 2 3 2" xfId="10738"/>
    <cellStyle name="SAPBEXfilterDrill 2 2 4 2 2 3 2 2" xfId="10739"/>
    <cellStyle name="SAPBEXfilterDrill 2 2 4 2 2 4" xfId="10740"/>
    <cellStyle name="SAPBEXfilterDrill 2 2 4 2 2 4 2" xfId="10741"/>
    <cellStyle name="SAPBEXfilterDrill 2 2 4 2 3" xfId="10742"/>
    <cellStyle name="SAPBEXfilterDrill 2 2 4 2 3 2" xfId="10743"/>
    <cellStyle name="SAPBEXfilterDrill 2 2 4 2 3 2 2" xfId="10744"/>
    <cellStyle name="SAPBEXfilterDrill 2 2 4 2 3 3" xfId="10745"/>
    <cellStyle name="SAPBEXfilterDrill 2 2 4 2 4" xfId="10746"/>
    <cellStyle name="SAPBEXfilterDrill 2 2 4 2 4 2" xfId="10747"/>
    <cellStyle name="SAPBEXfilterDrill 2 2 4 2 4 2 2" xfId="10748"/>
    <cellStyle name="SAPBEXfilterDrill 2 2 4 2 5" xfId="10749"/>
    <cellStyle name="SAPBEXfilterDrill 2 2 4 2 5 2" xfId="10750"/>
    <cellStyle name="SAPBEXfilterDrill 2 2 4 2 6" xfId="35477"/>
    <cellStyle name="SAPBEXfilterDrill 2 2 4 2 7" xfId="35478"/>
    <cellStyle name="SAPBEXfilterDrill 2 2 4 20" xfId="35479"/>
    <cellStyle name="SAPBEXfilterDrill 2 2 4 21" xfId="35480"/>
    <cellStyle name="SAPBEXfilterDrill 2 2 4 22" xfId="35481"/>
    <cellStyle name="SAPBEXfilterDrill 2 2 4 23" xfId="35482"/>
    <cellStyle name="SAPBEXfilterDrill 2 2 4 24" xfId="35483"/>
    <cellStyle name="SAPBEXfilterDrill 2 2 4 25" xfId="35484"/>
    <cellStyle name="SAPBEXfilterDrill 2 2 4 26" xfId="35485"/>
    <cellStyle name="SAPBEXfilterDrill 2 2 4 27" xfId="35486"/>
    <cellStyle name="SAPBEXfilterDrill 2 2 4 28" xfId="48482"/>
    <cellStyle name="SAPBEXfilterDrill 2 2 4 3" xfId="35487"/>
    <cellStyle name="SAPBEXfilterDrill 2 2 4 4" xfId="35488"/>
    <cellStyle name="SAPBEXfilterDrill 2 2 4 5" xfId="35489"/>
    <cellStyle name="SAPBEXfilterDrill 2 2 4 6" xfId="35490"/>
    <cellStyle name="SAPBEXfilterDrill 2 2 4 7" xfId="35491"/>
    <cellStyle name="SAPBEXfilterDrill 2 2 4 8" xfId="35492"/>
    <cellStyle name="SAPBEXfilterDrill 2 2 4 9" xfId="35493"/>
    <cellStyle name="SAPBEXfilterDrill 2 2 5" xfId="943"/>
    <cellStyle name="SAPBEXfilterDrill 2 2 5 10" xfId="35494"/>
    <cellStyle name="SAPBEXfilterDrill 2 2 5 11" xfId="35495"/>
    <cellStyle name="SAPBEXfilterDrill 2 2 5 12" xfId="35496"/>
    <cellStyle name="SAPBEXfilterDrill 2 2 5 13" xfId="35497"/>
    <cellStyle name="SAPBEXfilterDrill 2 2 5 14" xfId="35498"/>
    <cellStyle name="SAPBEXfilterDrill 2 2 5 15" xfId="35499"/>
    <cellStyle name="SAPBEXfilterDrill 2 2 5 16" xfId="35500"/>
    <cellStyle name="SAPBEXfilterDrill 2 2 5 17" xfId="35501"/>
    <cellStyle name="SAPBEXfilterDrill 2 2 5 18" xfId="35502"/>
    <cellStyle name="SAPBEXfilterDrill 2 2 5 19" xfId="35503"/>
    <cellStyle name="SAPBEXfilterDrill 2 2 5 2" xfId="1926"/>
    <cellStyle name="SAPBEXfilterDrill 2 2 5 2 2" xfId="10751"/>
    <cellStyle name="SAPBEXfilterDrill 2 2 5 2 2 2" xfId="10752"/>
    <cellStyle name="SAPBEXfilterDrill 2 2 5 2 2 2 2" xfId="10753"/>
    <cellStyle name="SAPBEXfilterDrill 2 2 5 2 2 2 2 2" xfId="10754"/>
    <cellStyle name="SAPBEXfilterDrill 2 2 5 2 2 2 3" xfId="10755"/>
    <cellStyle name="SAPBEXfilterDrill 2 2 5 2 2 3" xfId="10756"/>
    <cellStyle name="SAPBEXfilterDrill 2 2 5 2 2 3 2" xfId="10757"/>
    <cellStyle name="SAPBEXfilterDrill 2 2 5 2 2 3 2 2" xfId="10758"/>
    <cellStyle name="SAPBEXfilterDrill 2 2 5 2 2 4" xfId="10759"/>
    <cellStyle name="SAPBEXfilterDrill 2 2 5 2 2 4 2" xfId="10760"/>
    <cellStyle name="SAPBEXfilterDrill 2 2 5 2 3" xfId="10761"/>
    <cellStyle name="SAPBEXfilterDrill 2 2 5 2 3 2" xfId="10762"/>
    <cellStyle name="SAPBEXfilterDrill 2 2 5 2 3 2 2" xfId="10763"/>
    <cellStyle name="SAPBEXfilterDrill 2 2 5 2 3 3" xfId="10764"/>
    <cellStyle name="SAPBEXfilterDrill 2 2 5 2 4" xfId="10765"/>
    <cellStyle name="SAPBEXfilterDrill 2 2 5 2 4 2" xfId="10766"/>
    <cellStyle name="SAPBEXfilterDrill 2 2 5 2 4 2 2" xfId="10767"/>
    <cellStyle name="SAPBEXfilterDrill 2 2 5 2 5" xfId="10768"/>
    <cellStyle name="SAPBEXfilterDrill 2 2 5 2 5 2" xfId="10769"/>
    <cellStyle name="SAPBEXfilterDrill 2 2 5 2 6" xfId="35504"/>
    <cellStyle name="SAPBEXfilterDrill 2 2 5 2 7" xfId="35505"/>
    <cellStyle name="SAPBEXfilterDrill 2 2 5 20" xfId="35506"/>
    <cellStyle name="SAPBEXfilterDrill 2 2 5 21" xfId="35507"/>
    <cellStyle name="SAPBEXfilterDrill 2 2 5 22" xfId="35508"/>
    <cellStyle name="SAPBEXfilterDrill 2 2 5 23" xfId="35509"/>
    <cellStyle name="SAPBEXfilterDrill 2 2 5 24" xfId="35510"/>
    <cellStyle name="SAPBEXfilterDrill 2 2 5 25" xfId="35511"/>
    <cellStyle name="SAPBEXfilterDrill 2 2 5 26" xfId="35512"/>
    <cellStyle name="SAPBEXfilterDrill 2 2 5 27" xfId="35513"/>
    <cellStyle name="SAPBEXfilterDrill 2 2 5 28" xfId="48483"/>
    <cellStyle name="SAPBEXfilterDrill 2 2 5 3" xfId="35514"/>
    <cellStyle name="SAPBEXfilterDrill 2 2 5 4" xfId="35515"/>
    <cellStyle name="SAPBEXfilterDrill 2 2 5 5" xfId="35516"/>
    <cellStyle name="SAPBEXfilterDrill 2 2 5 6" xfId="35517"/>
    <cellStyle name="SAPBEXfilterDrill 2 2 5 7" xfId="35518"/>
    <cellStyle name="SAPBEXfilterDrill 2 2 5 8" xfId="35519"/>
    <cellStyle name="SAPBEXfilterDrill 2 2 5 9" xfId="35520"/>
    <cellStyle name="SAPBEXfilterDrill 2 2 6" xfId="944"/>
    <cellStyle name="SAPBEXfilterDrill 2 2 6 10" xfId="35521"/>
    <cellStyle name="SAPBEXfilterDrill 2 2 6 11" xfId="35522"/>
    <cellStyle name="SAPBEXfilterDrill 2 2 6 12" xfId="35523"/>
    <cellStyle name="SAPBEXfilterDrill 2 2 6 13" xfId="35524"/>
    <cellStyle name="SAPBEXfilterDrill 2 2 6 14" xfId="35525"/>
    <cellStyle name="SAPBEXfilterDrill 2 2 6 15" xfId="35526"/>
    <cellStyle name="SAPBEXfilterDrill 2 2 6 16" xfId="35527"/>
    <cellStyle name="SAPBEXfilterDrill 2 2 6 17" xfId="35528"/>
    <cellStyle name="SAPBEXfilterDrill 2 2 6 18" xfId="35529"/>
    <cellStyle name="SAPBEXfilterDrill 2 2 6 19" xfId="35530"/>
    <cellStyle name="SAPBEXfilterDrill 2 2 6 2" xfId="1927"/>
    <cellStyle name="SAPBEXfilterDrill 2 2 6 2 2" xfId="10770"/>
    <cellStyle name="SAPBEXfilterDrill 2 2 6 2 2 2" xfId="10771"/>
    <cellStyle name="SAPBEXfilterDrill 2 2 6 2 2 2 2" xfId="10772"/>
    <cellStyle name="SAPBEXfilterDrill 2 2 6 2 2 2 2 2" xfId="10773"/>
    <cellStyle name="SAPBEXfilterDrill 2 2 6 2 2 2 3" xfId="10774"/>
    <cellStyle name="SAPBEXfilterDrill 2 2 6 2 2 3" xfId="10775"/>
    <cellStyle name="SAPBEXfilterDrill 2 2 6 2 2 3 2" xfId="10776"/>
    <cellStyle name="SAPBEXfilterDrill 2 2 6 2 2 3 2 2" xfId="10777"/>
    <cellStyle name="SAPBEXfilterDrill 2 2 6 2 2 4" xfId="10778"/>
    <cellStyle name="SAPBEXfilterDrill 2 2 6 2 2 4 2" xfId="10779"/>
    <cellStyle name="SAPBEXfilterDrill 2 2 6 2 3" xfId="10780"/>
    <cellStyle name="SAPBEXfilterDrill 2 2 6 2 3 2" xfId="10781"/>
    <cellStyle name="SAPBEXfilterDrill 2 2 6 2 3 2 2" xfId="10782"/>
    <cellStyle name="SAPBEXfilterDrill 2 2 6 2 3 3" xfId="10783"/>
    <cellStyle name="SAPBEXfilterDrill 2 2 6 2 4" xfId="10784"/>
    <cellStyle name="SAPBEXfilterDrill 2 2 6 2 4 2" xfId="10785"/>
    <cellStyle name="SAPBEXfilterDrill 2 2 6 2 4 2 2" xfId="10786"/>
    <cellStyle name="SAPBEXfilterDrill 2 2 6 2 5" xfId="10787"/>
    <cellStyle name="SAPBEXfilterDrill 2 2 6 2 5 2" xfId="10788"/>
    <cellStyle name="SAPBEXfilterDrill 2 2 6 2 6" xfId="35531"/>
    <cellStyle name="SAPBEXfilterDrill 2 2 6 2 7" xfId="35532"/>
    <cellStyle name="SAPBEXfilterDrill 2 2 6 20" xfId="35533"/>
    <cellStyle name="SAPBEXfilterDrill 2 2 6 21" xfId="35534"/>
    <cellStyle name="SAPBEXfilterDrill 2 2 6 22" xfId="35535"/>
    <cellStyle name="SAPBEXfilterDrill 2 2 6 23" xfId="35536"/>
    <cellStyle name="SAPBEXfilterDrill 2 2 6 24" xfId="35537"/>
    <cellStyle name="SAPBEXfilterDrill 2 2 6 25" xfId="35538"/>
    <cellStyle name="SAPBEXfilterDrill 2 2 6 26" xfId="35539"/>
    <cellStyle name="SAPBEXfilterDrill 2 2 6 27" xfId="35540"/>
    <cellStyle name="SAPBEXfilterDrill 2 2 6 28" xfId="48484"/>
    <cellStyle name="SAPBEXfilterDrill 2 2 6 3" xfId="35541"/>
    <cellStyle name="SAPBEXfilterDrill 2 2 6 4" xfId="35542"/>
    <cellStyle name="SAPBEXfilterDrill 2 2 6 5" xfId="35543"/>
    <cellStyle name="SAPBEXfilterDrill 2 2 6 6" xfId="35544"/>
    <cellStyle name="SAPBEXfilterDrill 2 2 6 7" xfId="35545"/>
    <cellStyle name="SAPBEXfilterDrill 2 2 6 8" xfId="35546"/>
    <cellStyle name="SAPBEXfilterDrill 2 2 6 9" xfId="35547"/>
    <cellStyle name="SAPBEXfilterDrill 2 2 7" xfId="1928"/>
    <cellStyle name="SAPBEXfilterDrill 2 2 7 2" xfId="10789"/>
    <cellStyle name="SAPBEXfilterDrill 2 2 7 2 2" xfId="10790"/>
    <cellStyle name="SAPBEXfilterDrill 2 2 7 2 2 2" xfId="10791"/>
    <cellStyle name="SAPBEXfilterDrill 2 2 7 2 2 2 2" xfId="10792"/>
    <cellStyle name="SAPBEXfilterDrill 2 2 7 2 2 3" xfId="10793"/>
    <cellStyle name="SAPBEXfilterDrill 2 2 7 2 3" xfId="10794"/>
    <cellStyle name="SAPBEXfilterDrill 2 2 7 2 3 2" xfId="10795"/>
    <cellStyle name="SAPBEXfilterDrill 2 2 7 2 3 2 2" xfId="10796"/>
    <cellStyle name="SAPBEXfilterDrill 2 2 7 2 4" xfId="10797"/>
    <cellStyle name="SAPBEXfilterDrill 2 2 7 2 4 2" xfId="10798"/>
    <cellStyle name="SAPBEXfilterDrill 2 2 7 3" xfId="10799"/>
    <cellStyle name="SAPBEXfilterDrill 2 2 7 3 2" xfId="10800"/>
    <cellStyle name="SAPBEXfilterDrill 2 2 7 3 2 2" xfId="10801"/>
    <cellStyle name="SAPBEXfilterDrill 2 2 7 3 3" xfId="10802"/>
    <cellStyle name="SAPBEXfilterDrill 2 2 7 4" xfId="10803"/>
    <cellStyle name="SAPBEXfilterDrill 2 2 7 4 2" xfId="10804"/>
    <cellStyle name="SAPBEXfilterDrill 2 2 7 4 2 2" xfId="10805"/>
    <cellStyle name="SAPBEXfilterDrill 2 2 7 5" xfId="10806"/>
    <cellStyle name="SAPBEXfilterDrill 2 2 7 5 2" xfId="10807"/>
    <cellStyle name="SAPBEXfilterDrill 2 2 7 6" xfId="35548"/>
    <cellStyle name="SAPBEXfilterDrill 2 2 7 7" xfId="35549"/>
    <cellStyle name="SAPBEXfilterDrill 2 2 8" xfId="35550"/>
    <cellStyle name="SAPBEXfilterDrill 2 2 9" xfId="35551"/>
    <cellStyle name="SAPBEXfilterDrill 2 20" xfId="35552"/>
    <cellStyle name="SAPBEXfilterDrill 2 21" xfId="35553"/>
    <cellStyle name="SAPBEXfilterDrill 2 22" xfId="35554"/>
    <cellStyle name="SAPBEXfilterDrill 2 23" xfId="35555"/>
    <cellStyle name="SAPBEXfilterDrill 2 24" xfId="35556"/>
    <cellStyle name="SAPBEXfilterDrill 2 25" xfId="35557"/>
    <cellStyle name="SAPBEXfilterDrill 2 26" xfId="35558"/>
    <cellStyle name="SAPBEXfilterDrill 2 27" xfId="35559"/>
    <cellStyle name="SAPBEXfilterDrill 2 28" xfId="35560"/>
    <cellStyle name="SAPBEXfilterDrill 2 29" xfId="35561"/>
    <cellStyle name="SAPBEXfilterDrill 2 3" xfId="945"/>
    <cellStyle name="SAPBEXfilterDrill 2 3 10" xfId="35562"/>
    <cellStyle name="SAPBEXfilterDrill 2 3 11" xfId="35563"/>
    <cellStyle name="SAPBEXfilterDrill 2 3 12" xfId="35564"/>
    <cellStyle name="SAPBEXfilterDrill 2 3 13" xfId="35565"/>
    <cellStyle name="SAPBEXfilterDrill 2 3 14" xfId="35566"/>
    <cellStyle name="SAPBEXfilterDrill 2 3 15" xfId="35567"/>
    <cellStyle name="SAPBEXfilterDrill 2 3 16" xfId="35568"/>
    <cellStyle name="SAPBEXfilterDrill 2 3 17" xfId="35569"/>
    <cellStyle name="SAPBEXfilterDrill 2 3 18" xfId="35570"/>
    <cellStyle name="SAPBEXfilterDrill 2 3 19" xfId="35571"/>
    <cellStyle name="SAPBEXfilterDrill 2 3 2" xfId="1929"/>
    <cellStyle name="SAPBEXfilterDrill 2 3 2 2" xfId="10808"/>
    <cellStyle name="SAPBEXfilterDrill 2 3 2 2 2" xfId="10809"/>
    <cellStyle name="SAPBEXfilterDrill 2 3 2 2 2 2" xfId="10810"/>
    <cellStyle name="SAPBEXfilterDrill 2 3 2 2 2 2 2" xfId="10811"/>
    <cellStyle name="SAPBEXfilterDrill 2 3 2 2 2 3" xfId="10812"/>
    <cellStyle name="SAPBEXfilterDrill 2 3 2 2 3" xfId="10813"/>
    <cellStyle name="SAPBEXfilterDrill 2 3 2 2 3 2" xfId="10814"/>
    <cellStyle name="SAPBEXfilterDrill 2 3 2 2 3 2 2" xfId="10815"/>
    <cellStyle name="SAPBEXfilterDrill 2 3 2 2 4" xfId="10816"/>
    <cellStyle name="SAPBEXfilterDrill 2 3 2 2 4 2" xfId="10817"/>
    <cellStyle name="SAPBEXfilterDrill 2 3 2 3" xfId="10818"/>
    <cellStyle name="SAPBEXfilterDrill 2 3 2 3 2" xfId="10819"/>
    <cellStyle name="SAPBEXfilterDrill 2 3 2 3 2 2" xfId="10820"/>
    <cellStyle name="SAPBEXfilterDrill 2 3 2 3 3" xfId="10821"/>
    <cellStyle name="SAPBEXfilterDrill 2 3 2 4" xfId="10822"/>
    <cellStyle name="SAPBEXfilterDrill 2 3 2 4 2" xfId="10823"/>
    <cellStyle name="SAPBEXfilterDrill 2 3 2 4 2 2" xfId="10824"/>
    <cellStyle name="SAPBEXfilterDrill 2 3 2 5" xfId="10825"/>
    <cellStyle name="SAPBEXfilterDrill 2 3 2 5 2" xfId="10826"/>
    <cellStyle name="SAPBEXfilterDrill 2 3 2 6" xfId="35572"/>
    <cellStyle name="SAPBEXfilterDrill 2 3 2 7" xfId="35573"/>
    <cellStyle name="SAPBEXfilterDrill 2 3 20" xfId="35574"/>
    <cellStyle name="SAPBEXfilterDrill 2 3 21" xfId="35575"/>
    <cellStyle name="SAPBEXfilterDrill 2 3 22" xfId="35576"/>
    <cellStyle name="SAPBEXfilterDrill 2 3 23" xfId="35577"/>
    <cellStyle name="SAPBEXfilterDrill 2 3 24" xfId="35578"/>
    <cellStyle name="SAPBEXfilterDrill 2 3 25" xfId="35579"/>
    <cellStyle name="SAPBEXfilterDrill 2 3 26" xfId="35580"/>
    <cellStyle name="SAPBEXfilterDrill 2 3 27" xfId="35581"/>
    <cellStyle name="SAPBEXfilterDrill 2 3 28" xfId="48485"/>
    <cellStyle name="SAPBEXfilterDrill 2 3 3" xfId="35582"/>
    <cellStyle name="SAPBEXfilterDrill 2 3 4" xfId="35583"/>
    <cellStyle name="SAPBEXfilterDrill 2 3 5" xfId="35584"/>
    <cellStyle name="SAPBEXfilterDrill 2 3 6" xfId="35585"/>
    <cellStyle name="SAPBEXfilterDrill 2 3 7" xfId="35586"/>
    <cellStyle name="SAPBEXfilterDrill 2 3 8" xfId="35587"/>
    <cellStyle name="SAPBEXfilterDrill 2 3 9" xfId="35588"/>
    <cellStyle name="SAPBEXfilterDrill 2 30" xfId="35589"/>
    <cellStyle name="SAPBEXfilterDrill 2 31" xfId="35590"/>
    <cellStyle name="SAPBEXfilterDrill 2 32" xfId="35591"/>
    <cellStyle name="SAPBEXfilterDrill 2 33" xfId="48486"/>
    <cellStyle name="SAPBEXfilterDrill 2 4" xfId="946"/>
    <cellStyle name="SAPBEXfilterDrill 2 4 10" xfId="35592"/>
    <cellStyle name="SAPBEXfilterDrill 2 4 11" xfId="35593"/>
    <cellStyle name="SAPBEXfilterDrill 2 4 12" xfId="35594"/>
    <cellStyle name="SAPBEXfilterDrill 2 4 13" xfId="35595"/>
    <cellStyle name="SAPBEXfilterDrill 2 4 14" xfId="35596"/>
    <cellStyle name="SAPBEXfilterDrill 2 4 15" xfId="35597"/>
    <cellStyle name="SAPBEXfilterDrill 2 4 16" xfId="35598"/>
    <cellStyle name="SAPBEXfilterDrill 2 4 17" xfId="35599"/>
    <cellStyle name="SAPBEXfilterDrill 2 4 18" xfId="35600"/>
    <cellStyle name="SAPBEXfilterDrill 2 4 19" xfId="35601"/>
    <cellStyle name="SAPBEXfilterDrill 2 4 2" xfId="1930"/>
    <cellStyle name="SAPBEXfilterDrill 2 4 2 2" xfId="10827"/>
    <cellStyle name="SAPBEXfilterDrill 2 4 2 2 2" xfId="10828"/>
    <cellStyle name="SAPBEXfilterDrill 2 4 2 2 2 2" xfId="10829"/>
    <cellStyle name="SAPBEXfilterDrill 2 4 2 2 2 2 2" xfId="10830"/>
    <cellStyle name="SAPBEXfilterDrill 2 4 2 2 2 3" xfId="10831"/>
    <cellStyle name="SAPBEXfilterDrill 2 4 2 2 3" xfId="10832"/>
    <cellStyle name="SAPBEXfilterDrill 2 4 2 2 3 2" xfId="10833"/>
    <cellStyle name="SAPBEXfilterDrill 2 4 2 2 3 2 2" xfId="10834"/>
    <cellStyle name="SAPBEXfilterDrill 2 4 2 2 4" xfId="10835"/>
    <cellStyle name="SAPBEXfilterDrill 2 4 2 2 4 2" xfId="10836"/>
    <cellStyle name="SAPBEXfilterDrill 2 4 2 3" xfId="10837"/>
    <cellStyle name="SAPBEXfilterDrill 2 4 2 3 2" xfId="10838"/>
    <cellStyle name="SAPBEXfilterDrill 2 4 2 3 2 2" xfId="10839"/>
    <cellStyle name="SAPBEXfilterDrill 2 4 2 3 3" xfId="10840"/>
    <cellStyle name="SAPBEXfilterDrill 2 4 2 4" xfId="10841"/>
    <cellStyle name="SAPBEXfilterDrill 2 4 2 4 2" xfId="10842"/>
    <cellStyle name="SAPBEXfilterDrill 2 4 2 4 2 2" xfId="10843"/>
    <cellStyle name="SAPBEXfilterDrill 2 4 2 5" xfId="10844"/>
    <cellStyle name="SAPBEXfilterDrill 2 4 2 5 2" xfId="10845"/>
    <cellStyle name="SAPBEXfilterDrill 2 4 2 6" xfId="35602"/>
    <cellStyle name="SAPBEXfilterDrill 2 4 2 7" xfId="35603"/>
    <cellStyle name="SAPBEXfilterDrill 2 4 20" xfId="35604"/>
    <cellStyle name="SAPBEXfilterDrill 2 4 21" xfId="35605"/>
    <cellStyle name="SAPBEXfilterDrill 2 4 22" xfId="35606"/>
    <cellStyle name="SAPBEXfilterDrill 2 4 23" xfId="35607"/>
    <cellStyle name="SAPBEXfilterDrill 2 4 24" xfId="35608"/>
    <cellStyle name="SAPBEXfilterDrill 2 4 25" xfId="35609"/>
    <cellStyle name="SAPBEXfilterDrill 2 4 26" xfId="35610"/>
    <cellStyle name="SAPBEXfilterDrill 2 4 27" xfId="35611"/>
    <cellStyle name="SAPBEXfilterDrill 2 4 28" xfId="48487"/>
    <cellStyle name="SAPBEXfilterDrill 2 4 3" xfId="35612"/>
    <cellStyle name="SAPBEXfilterDrill 2 4 4" xfId="35613"/>
    <cellStyle name="SAPBEXfilterDrill 2 4 5" xfId="35614"/>
    <cellStyle name="SAPBEXfilterDrill 2 4 6" xfId="35615"/>
    <cellStyle name="SAPBEXfilterDrill 2 4 7" xfId="35616"/>
    <cellStyle name="SAPBEXfilterDrill 2 4 8" xfId="35617"/>
    <cellStyle name="SAPBEXfilterDrill 2 4 9" xfId="35618"/>
    <cellStyle name="SAPBEXfilterDrill 2 5" xfId="947"/>
    <cellStyle name="SAPBEXfilterDrill 2 5 10" xfId="35619"/>
    <cellStyle name="SAPBEXfilterDrill 2 5 11" xfId="35620"/>
    <cellStyle name="SAPBEXfilterDrill 2 5 12" xfId="35621"/>
    <cellStyle name="SAPBEXfilterDrill 2 5 13" xfId="35622"/>
    <cellStyle name="SAPBEXfilterDrill 2 5 14" xfId="35623"/>
    <cellStyle name="SAPBEXfilterDrill 2 5 15" xfId="35624"/>
    <cellStyle name="SAPBEXfilterDrill 2 5 16" xfId="35625"/>
    <cellStyle name="SAPBEXfilterDrill 2 5 17" xfId="35626"/>
    <cellStyle name="SAPBEXfilterDrill 2 5 18" xfId="35627"/>
    <cellStyle name="SAPBEXfilterDrill 2 5 19" xfId="35628"/>
    <cellStyle name="SAPBEXfilterDrill 2 5 2" xfId="1931"/>
    <cellStyle name="SAPBEXfilterDrill 2 5 2 2" xfId="10846"/>
    <cellStyle name="SAPBEXfilterDrill 2 5 2 2 2" xfId="10847"/>
    <cellStyle name="SAPBEXfilterDrill 2 5 2 2 2 2" xfId="10848"/>
    <cellStyle name="SAPBEXfilterDrill 2 5 2 2 2 2 2" xfId="10849"/>
    <cellStyle name="SAPBEXfilterDrill 2 5 2 2 2 3" xfId="10850"/>
    <cellStyle name="SAPBEXfilterDrill 2 5 2 2 3" xfId="10851"/>
    <cellStyle name="SAPBEXfilterDrill 2 5 2 2 3 2" xfId="10852"/>
    <cellStyle name="SAPBEXfilterDrill 2 5 2 2 3 2 2" xfId="10853"/>
    <cellStyle name="SAPBEXfilterDrill 2 5 2 2 4" xfId="10854"/>
    <cellStyle name="SAPBEXfilterDrill 2 5 2 2 4 2" xfId="10855"/>
    <cellStyle name="SAPBEXfilterDrill 2 5 2 3" xfId="10856"/>
    <cellStyle name="SAPBEXfilterDrill 2 5 2 3 2" xfId="10857"/>
    <cellStyle name="SAPBEXfilterDrill 2 5 2 3 2 2" xfId="10858"/>
    <cellStyle name="SAPBEXfilterDrill 2 5 2 3 3" xfId="10859"/>
    <cellStyle name="SAPBEXfilterDrill 2 5 2 4" xfId="10860"/>
    <cellStyle name="SAPBEXfilterDrill 2 5 2 4 2" xfId="10861"/>
    <cellStyle name="SAPBEXfilterDrill 2 5 2 4 2 2" xfId="10862"/>
    <cellStyle name="SAPBEXfilterDrill 2 5 2 5" xfId="10863"/>
    <cellStyle name="SAPBEXfilterDrill 2 5 2 5 2" xfId="10864"/>
    <cellStyle name="SAPBEXfilterDrill 2 5 2 6" xfId="35629"/>
    <cellStyle name="SAPBEXfilterDrill 2 5 2 7" xfId="35630"/>
    <cellStyle name="SAPBEXfilterDrill 2 5 20" xfId="35631"/>
    <cellStyle name="SAPBEXfilterDrill 2 5 21" xfId="35632"/>
    <cellStyle name="SAPBEXfilterDrill 2 5 22" xfId="35633"/>
    <cellStyle name="SAPBEXfilterDrill 2 5 23" xfId="35634"/>
    <cellStyle name="SAPBEXfilterDrill 2 5 24" xfId="35635"/>
    <cellStyle name="SAPBEXfilterDrill 2 5 25" xfId="35636"/>
    <cellStyle name="SAPBEXfilterDrill 2 5 26" xfId="35637"/>
    <cellStyle name="SAPBEXfilterDrill 2 5 27" xfId="35638"/>
    <cellStyle name="SAPBEXfilterDrill 2 5 28" xfId="48488"/>
    <cellStyle name="SAPBEXfilterDrill 2 5 3" xfId="35639"/>
    <cellStyle name="SAPBEXfilterDrill 2 5 4" xfId="35640"/>
    <cellStyle name="SAPBEXfilterDrill 2 5 5" xfId="35641"/>
    <cellStyle name="SAPBEXfilterDrill 2 5 6" xfId="35642"/>
    <cellStyle name="SAPBEXfilterDrill 2 5 7" xfId="35643"/>
    <cellStyle name="SAPBEXfilterDrill 2 5 8" xfId="35644"/>
    <cellStyle name="SAPBEXfilterDrill 2 5 9" xfId="35645"/>
    <cellStyle name="SAPBEXfilterDrill 2 6" xfId="948"/>
    <cellStyle name="SAPBEXfilterDrill 2 6 10" xfId="35646"/>
    <cellStyle name="SAPBEXfilterDrill 2 6 11" xfId="35647"/>
    <cellStyle name="SAPBEXfilterDrill 2 6 12" xfId="35648"/>
    <cellStyle name="SAPBEXfilterDrill 2 6 13" xfId="35649"/>
    <cellStyle name="SAPBEXfilterDrill 2 6 14" xfId="35650"/>
    <cellStyle name="SAPBEXfilterDrill 2 6 15" xfId="35651"/>
    <cellStyle name="SAPBEXfilterDrill 2 6 16" xfId="35652"/>
    <cellStyle name="SAPBEXfilterDrill 2 6 17" xfId="35653"/>
    <cellStyle name="SAPBEXfilterDrill 2 6 18" xfId="35654"/>
    <cellStyle name="SAPBEXfilterDrill 2 6 19" xfId="35655"/>
    <cellStyle name="SAPBEXfilterDrill 2 6 2" xfId="1932"/>
    <cellStyle name="SAPBEXfilterDrill 2 6 2 2" xfId="10865"/>
    <cellStyle name="SAPBEXfilterDrill 2 6 2 2 2" xfId="10866"/>
    <cellStyle name="SAPBEXfilterDrill 2 6 2 2 2 2" xfId="10867"/>
    <cellStyle name="SAPBEXfilterDrill 2 6 2 2 2 2 2" xfId="10868"/>
    <cellStyle name="SAPBEXfilterDrill 2 6 2 2 2 3" xfId="10869"/>
    <cellStyle name="SAPBEXfilterDrill 2 6 2 2 3" xfId="10870"/>
    <cellStyle name="SAPBEXfilterDrill 2 6 2 2 3 2" xfId="10871"/>
    <cellStyle name="SAPBEXfilterDrill 2 6 2 2 3 2 2" xfId="10872"/>
    <cellStyle name="SAPBEXfilterDrill 2 6 2 2 4" xfId="10873"/>
    <cellStyle name="SAPBEXfilterDrill 2 6 2 2 4 2" xfId="10874"/>
    <cellStyle name="SAPBEXfilterDrill 2 6 2 3" xfId="10875"/>
    <cellStyle name="SAPBEXfilterDrill 2 6 2 3 2" xfId="10876"/>
    <cellStyle name="SAPBEXfilterDrill 2 6 2 3 2 2" xfId="10877"/>
    <cellStyle name="SAPBEXfilterDrill 2 6 2 3 3" xfId="10878"/>
    <cellStyle name="SAPBEXfilterDrill 2 6 2 4" xfId="10879"/>
    <cellStyle name="SAPBEXfilterDrill 2 6 2 4 2" xfId="10880"/>
    <cellStyle name="SAPBEXfilterDrill 2 6 2 4 2 2" xfId="10881"/>
    <cellStyle name="SAPBEXfilterDrill 2 6 2 5" xfId="10882"/>
    <cellStyle name="SAPBEXfilterDrill 2 6 2 5 2" xfId="10883"/>
    <cellStyle name="SAPBEXfilterDrill 2 6 2 6" xfId="35656"/>
    <cellStyle name="SAPBEXfilterDrill 2 6 2 7" xfId="35657"/>
    <cellStyle name="SAPBEXfilterDrill 2 6 20" xfId="35658"/>
    <cellStyle name="SAPBEXfilterDrill 2 6 21" xfId="35659"/>
    <cellStyle name="SAPBEXfilterDrill 2 6 22" xfId="35660"/>
    <cellStyle name="SAPBEXfilterDrill 2 6 23" xfId="35661"/>
    <cellStyle name="SAPBEXfilterDrill 2 6 24" xfId="35662"/>
    <cellStyle name="SAPBEXfilterDrill 2 6 25" xfId="35663"/>
    <cellStyle name="SAPBEXfilterDrill 2 6 26" xfId="35664"/>
    <cellStyle name="SAPBEXfilterDrill 2 6 27" xfId="35665"/>
    <cellStyle name="SAPBEXfilterDrill 2 6 28" xfId="48489"/>
    <cellStyle name="SAPBEXfilterDrill 2 6 3" xfId="35666"/>
    <cellStyle name="SAPBEXfilterDrill 2 6 4" xfId="35667"/>
    <cellStyle name="SAPBEXfilterDrill 2 6 5" xfId="35668"/>
    <cellStyle name="SAPBEXfilterDrill 2 6 6" xfId="35669"/>
    <cellStyle name="SAPBEXfilterDrill 2 6 7" xfId="35670"/>
    <cellStyle name="SAPBEXfilterDrill 2 6 8" xfId="35671"/>
    <cellStyle name="SAPBEXfilterDrill 2 6 9" xfId="35672"/>
    <cellStyle name="SAPBEXfilterDrill 2 7" xfId="1933"/>
    <cellStyle name="SAPBEXfilterDrill 2 7 2" xfId="10884"/>
    <cellStyle name="SAPBEXfilterDrill 2 7 2 2" xfId="10885"/>
    <cellStyle name="SAPBEXfilterDrill 2 7 2 2 2" xfId="10886"/>
    <cellStyle name="SAPBEXfilterDrill 2 7 2 2 2 2" xfId="10887"/>
    <cellStyle name="SAPBEXfilterDrill 2 7 2 2 3" xfId="10888"/>
    <cellStyle name="SAPBEXfilterDrill 2 7 2 3" xfId="10889"/>
    <cellStyle name="SAPBEXfilterDrill 2 7 2 3 2" xfId="10890"/>
    <cellStyle name="SAPBEXfilterDrill 2 7 2 3 2 2" xfId="10891"/>
    <cellStyle name="SAPBEXfilterDrill 2 7 2 4" xfId="10892"/>
    <cellStyle name="SAPBEXfilterDrill 2 7 2 4 2" xfId="10893"/>
    <cellStyle name="SAPBEXfilterDrill 2 7 3" xfId="10894"/>
    <cellStyle name="SAPBEXfilterDrill 2 7 3 2" xfId="10895"/>
    <cellStyle name="SAPBEXfilterDrill 2 7 3 2 2" xfId="10896"/>
    <cellStyle name="SAPBEXfilterDrill 2 7 3 3" xfId="10897"/>
    <cellStyle name="SAPBEXfilterDrill 2 7 4" xfId="10898"/>
    <cellStyle name="SAPBEXfilterDrill 2 7 4 2" xfId="10899"/>
    <cellStyle name="SAPBEXfilterDrill 2 7 4 2 2" xfId="10900"/>
    <cellStyle name="SAPBEXfilterDrill 2 7 5" xfId="10901"/>
    <cellStyle name="SAPBEXfilterDrill 2 7 5 2" xfId="10902"/>
    <cellStyle name="SAPBEXfilterDrill 2 7 6" xfId="35673"/>
    <cellStyle name="SAPBEXfilterDrill 2 7 7" xfId="35674"/>
    <cellStyle name="SAPBEXfilterDrill 2 8" xfId="35675"/>
    <cellStyle name="SAPBEXfilterDrill 2 9" xfId="35676"/>
    <cellStyle name="SAPBEXfilterDrill 20" xfId="35677"/>
    <cellStyle name="SAPBEXfilterDrill 21" xfId="35678"/>
    <cellStyle name="SAPBEXfilterDrill 22" xfId="35679"/>
    <cellStyle name="SAPBEXfilterDrill 23" xfId="35680"/>
    <cellStyle name="SAPBEXfilterDrill 24" xfId="35681"/>
    <cellStyle name="SAPBEXfilterDrill 25" xfId="35682"/>
    <cellStyle name="SAPBEXfilterDrill 26" xfId="35683"/>
    <cellStyle name="SAPBEXfilterDrill 27" xfId="35684"/>
    <cellStyle name="SAPBEXfilterDrill 28" xfId="35685"/>
    <cellStyle name="SAPBEXfilterDrill 29" xfId="35686"/>
    <cellStyle name="SAPBEXfilterDrill 3" xfId="539"/>
    <cellStyle name="SAPBEXfilterDrill 3 10" xfId="35687"/>
    <cellStyle name="SAPBEXfilterDrill 3 11" xfId="35688"/>
    <cellStyle name="SAPBEXfilterDrill 3 12" xfId="35689"/>
    <cellStyle name="SAPBEXfilterDrill 3 13" xfId="35690"/>
    <cellStyle name="SAPBEXfilterDrill 3 14" xfId="35691"/>
    <cellStyle name="SAPBEXfilterDrill 3 15" xfId="35692"/>
    <cellStyle name="SAPBEXfilterDrill 3 16" xfId="35693"/>
    <cellStyle name="SAPBEXfilterDrill 3 17" xfId="35694"/>
    <cellStyle name="SAPBEXfilterDrill 3 18" xfId="35695"/>
    <cellStyle name="SAPBEXfilterDrill 3 19" xfId="35696"/>
    <cellStyle name="SAPBEXfilterDrill 3 2" xfId="949"/>
    <cellStyle name="SAPBEXfilterDrill 3 2 10" xfId="35697"/>
    <cellStyle name="SAPBEXfilterDrill 3 2 11" xfId="35698"/>
    <cellStyle name="SAPBEXfilterDrill 3 2 12" xfId="35699"/>
    <cellStyle name="SAPBEXfilterDrill 3 2 13" xfId="35700"/>
    <cellStyle name="SAPBEXfilterDrill 3 2 14" xfId="35701"/>
    <cellStyle name="SAPBEXfilterDrill 3 2 15" xfId="35702"/>
    <cellStyle name="SAPBEXfilterDrill 3 2 16" xfId="35703"/>
    <cellStyle name="SAPBEXfilterDrill 3 2 17" xfId="35704"/>
    <cellStyle name="SAPBEXfilterDrill 3 2 18" xfId="35705"/>
    <cellStyle name="SAPBEXfilterDrill 3 2 19" xfId="35706"/>
    <cellStyle name="SAPBEXfilterDrill 3 2 2" xfId="1934"/>
    <cellStyle name="SAPBEXfilterDrill 3 2 2 2" xfId="10903"/>
    <cellStyle name="SAPBEXfilterDrill 3 2 2 2 2" xfId="10904"/>
    <cellStyle name="SAPBEXfilterDrill 3 2 2 2 2 2" xfId="10905"/>
    <cellStyle name="SAPBEXfilterDrill 3 2 2 2 2 2 2" xfId="10906"/>
    <cellStyle name="SAPBEXfilterDrill 3 2 2 2 2 3" xfId="10907"/>
    <cellStyle name="SAPBEXfilterDrill 3 2 2 2 3" xfId="10908"/>
    <cellStyle name="SAPBEXfilterDrill 3 2 2 2 3 2" xfId="10909"/>
    <cellStyle name="SAPBEXfilterDrill 3 2 2 2 3 2 2" xfId="10910"/>
    <cellStyle name="SAPBEXfilterDrill 3 2 2 2 4" xfId="10911"/>
    <cellStyle name="SAPBEXfilterDrill 3 2 2 2 4 2" xfId="10912"/>
    <cellStyle name="SAPBEXfilterDrill 3 2 2 3" xfId="10913"/>
    <cellStyle name="SAPBEXfilterDrill 3 2 2 3 2" xfId="10914"/>
    <cellStyle name="SAPBEXfilterDrill 3 2 2 3 2 2" xfId="10915"/>
    <cellStyle name="SAPBEXfilterDrill 3 2 2 3 3" xfId="10916"/>
    <cellStyle name="SAPBEXfilterDrill 3 2 2 4" xfId="10917"/>
    <cellStyle name="SAPBEXfilterDrill 3 2 2 4 2" xfId="10918"/>
    <cellStyle name="SAPBEXfilterDrill 3 2 2 4 2 2" xfId="10919"/>
    <cellStyle name="SAPBEXfilterDrill 3 2 2 5" xfId="10920"/>
    <cellStyle name="SAPBEXfilterDrill 3 2 2 5 2" xfId="10921"/>
    <cellStyle name="SAPBEXfilterDrill 3 2 2 6" xfId="35707"/>
    <cellStyle name="SAPBEXfilterDrill 3 2 2 7" xfId="35708"/>
    <cellStyle name="SAPBEXfilterDrill 3 2 20" xfId="35709"/>
    <cellStyle name="SAPBEXfilterDrill 3 2 21" xfId="35710"/>
    <cellStyle name="SAPBEXfilterDrill 3 2 22" xfId="35711"/>
    <cellStyle name="SAPBEXfilterDrill 3 2 23" xfId="35712"/>
    <cellStyle name="SAPBEXfilterDrill 3 2 24" xfId="35713"/>
    <cellStyle name="SAPBEXfilterDrill 3 2 25" xfId="35714"/>
    <cellStyle name="SAPBEXfilterDrill 3 2 26" xfId="35715"/>
    <cellStyle name="SAPBEXfilterDrill 3 2 27" xfId="35716"/>
    <cellStyle name="SAPBEXfilterDrill 3 2 28" xfId="48490"/>
    <cellStyle name="SAPBEXfilterDrill 3 2 3" xfId="35717"/>
    <cellStyle name="SAPBEXfilterDrill 3 2 4" xfId="35718"/>
    <cellStyle name="SAPBEXfilterDrill 3 2 5" xfId="35719"/>
    <cellStyle name="SAPBEXfilterDrill 3 2 6" xfId="35720"/>
    <cellStyle name="SAPBEXfilterDrill 3 2 7" xfId="35721"/>
    <cellStyle name="SAPBEXfilterDrill 3 2 8" xfId="35722"/>
    <cellStyle name="SAPBEXfilterDrill 3 2 9" xfId="35723"/>
    <cellStyle name="SAPBEXfilterDrill 3 20" xfId="35724"/>
    <cellStyle name="SAPBEXfilterDrill 3 21" xfId="35725"/>
    <cellStyle name="SAPBEXfilterDrill 3 22" xfId="35726"/>
    <cellStyle name="SAPBEXfilterDrill 3 23" xfId="35727"/>
    <cellStyle name="SAPBEXfilterDrill 3 24" xfId="35728"/>
    <cellStyle name="SAPBEXfilterDrill 3 25" xfId="35729"/>
    <cellStyle name="SAPBEXfilterDrill 3 26" xfId="35730"/>
    <cellStyle name="SAPBEXfilterDrill 3 27" xfId="35731"/>
    <cellStyle name="SAPBEXfilterDrill 3 28" xfId="35732"/>
    <cellStyle name="SAPBEXfilterDrill 3 29" xfId="35733"/>
    <cellStyle name="SAPBEXfilterDrill 3 3" xfId="950"/>
    <cellStyle name="SAPBEXfilterDrill 3 3 10" xfId="35734"/>
    <cellStyle name="SAPBEXfilterDrill 3 3 11" xfId="35735"/>
    <cellStyle name="SAPBEXfilterDrill 3 3 12" xfId="35736"/>
    <cellStyle name="SAPBEXfilterDrill 3 3 13" xfId="35737"/>
    <cellStyle name="SAPBEXfilterDrill 3 3 14" xfId="35738"/>
    <cellStyle name="SAPBEXfilterDrill 3 3 15" xfId="35739"/>
    <cellStyle name="SAPBEXfilterDrill 3 3 16" xfId="35740"/>
    <cellStyle name="SAPBEXfilterDrill 3 3 17" xfId="35741"/>
    <cellStyle name="SAPBEXfilterDrill 3 3 18" xfId="35742"/>
    <cellStyle name="SAPBEXfilterDrill 3 3 19" xfId="35743"/>
    <cellStyle name="SAPBEXfilterDrill 3 3 2" xfId="1935"/>
    <cellStyle name="SAPBEXfilterDrill 3 3 2 2" xfId="10922"/>
    <cellStyle name="SAPBEXfilterDrill 3 3 2 2 2" xfId="10923"/>
    <cellStyle name="SAPBEXfilterDrill 3 3 2 2 2 2" xfId="10924"/>
    <cellStyle name="SAPBEXfilterDrill 3 3 2 2 2 2 2" xfId="10925"/>
    <cellStyle name="SAPBEXfilterDrill 3 3 2 2 2 3" xfId="10926"/>
    <cellStyle name="SAPBEXfilterDrill 3 3 2 2 3" xfId="10927"/>
    <cellStyle name="SAPBEXfilterDrill 3 3 2 2 3 2" xfId="10928"/>
    <cellStyle name="SAPBEXfilterDrill 3 3 2 2 3 2 2" xfId="10929"/>
    <cellStyle name="SAPBEXfilterDrill 3 3 2 2 4" xfId="10930"/>
    <cellStyle name="SAPBEXfilterDrill 3 3 2 2 4 2" xfId="10931"/>
    <cellStyle name="SAPBEXfilterDrill 3 3 2 3" xfId="10932"/>
    <cellStyle name="SAPBEXfilterDrill 3 3 2 3 2" xfId="10933"/>
    <cellStyle name="SAPBEXfilterDrill 3 3 2 3 2 2" xfId="10934"/>
    <cellStyle name="SAPBEXfilterDrill 3 3 2 3 3" xfId="10935"/>
    <cellStyle name="SAPBEXfilterDrill 3 3 2 4" xfId="10936"/>
    <cellStyle name="SAPBEXfilterDrill 3 3 2 4 2" xfId="10937"/>
    <cellStyle name="SAPBEXfilterDrill 3 3 2 4 2 2" xfId="10938"/>
    <cellStyle name="SAPBEXfilterDrill 3 3 2 5" xfId="10939"/>
    <cellStyle name="SAPBEXfilterDrill 3 3 2 5 2" xfId="10940"/>
    <cellStyle name="SAPBEXfilterDrill 3 3 2 6" xfId="35744"/>
    <cellStyle name="SAPBEXfilterDrill 3 3 2 7" xfId="35745"/>
    <cellStyle name="SAPBEXfilterDrill 3 3 20" xfId="35746"/>
    <cellStyle name="SAPBEXfilterDrill 3 3 21" xfId="35747"/>
    <cellStyle name="SAPBEXfilterDrill 3 3 22" xfId="35748"/>
    <cellStyle name="SAPBEXfilterDrill 3 3 23" xfId="35749"/>
    <cellStyle name="SAPBEXfilterDrill 3 3 24" xfId="35750"/>
    <cellStyle name="SAPBEXfilterDrill 3 3 25" xfId="35751"/>
    <cellStyle name="SAPBEXfilterDrill 3 3 26" xfId="35752"/>
    <cellStyle name="SAPBEXfilterDrill 3 3 27" xfId="35753"/>
    <cellStyle name="SAPBEXfilterDrill 3 3 28" xfId="48491"/>
    <cellStyle name="SAPBEXfilterDrill 3 3 3" xfId="35754"/>
    <cellStyle name="SAPBEXfilterDrill 3 3 4" xfId="35755"/>
    <cellStyle name="SAPBEXfilterDrill 3 3 5" xfId="35756"/>
    <cellStyle name="SAPBEXfilterDrill 3 3 6" xfId="35757"/>
    <cellStyle name="SAPBEXfilterDrill 3 3 7" xfId="35758"/>
    <cellStyle name="SAPBEXfilterDrill 3 3 8" xfId="35759"/>
    <cellStyle name="SAPBEXfilterDrill 3 3 9" xfId="35760"/>
    <cellStyle name="SAPBEXfilterDrill 3 30" xfId="35761"/>
    <cellStyle name="SAPBEXfilterDrill 3 31" xfId="35762"/>
    <cellStyle name="SAPBEXfilterDrill 3 32" xfId="35763"/>
    <cellStyle name="SAPBEXfilterDrill 3 33" xfId="48492"/>
    <cellStyle name="SAPBEXfilterDrill 3 4" xfId="951"/>
    <cellStyle name="SAPBEXfilterDrill 3 4 10" xfId="35764"/>
    <cellStyle name="SAPBEXfilterDrill 3 4 11" xfId="35765"/>
    <cellStyle name="SAPBEXfilterDrill 3 4 12" xfId="35766"/>
    <cellStyle name="SAPBEXfilterDrill 3 4 13" xfId="35767"/>
    <cellStyle name="SAPBEXfilterDrill 3 4 14" xfId="35768"/>
    <cellStyle name="SAPBEXfilterDrill 3 4 15" xfId="35769"/>
    <cellStyle name="SAPBEXfilterDrill 3 4 16" xfId="35770"/>
    <cellStyle name="SAPBEXfilterDrill 3 4 17" xfId="35771"/>
    <cellStyle name="SAPBEXfilterDrill 3 4 18" xfId="35772"/>
    <cellStyle name="SAPBEXfilterDrill 3 4 19" xfId="35773"/>
    <cellStyle name="SAPBEXfilterDrill 3 4 2" xfId="1936"/>
    <cellStyle name="SAPBEXfilterDrill 3 4 2 2" xfId="10941"/>
    <cellStyle name="SAPBEXfilterDrill 3 4 2 2 2" xfId="10942"/>
    <cellStyle name="SAPBEXfilterDrill 3 4 2 2 2 2" xfId="10943"/>
    <cellStyle name="SAPBEXfilterDrill 3 4 2 2 2 2 2" xfId="10944"/>
    <cellStyle name="SAPBEXfilterDrill 3 4 2 2 2 3" xfId="10945"/>
    <cellStyle name="SAPBEXfilterDrill 3 4 2 2 3" xfId="10946"/>
    <cellStyle name="SAPBEXfilterDrill 3 4 2 2 3 2" xfId="10947"/>
    <cellStyle name="SAPBEXfilterDrill 3 4 2 2 3 2 2" xfId="10948"/>
    <cellStyle name="SAPBEXfilterDrill 3 4 2 2 4" xfId="10949"/>
    <cellStyle name="SAPBEXfilterDrill 3 4 2 2 4 2" xfId="10950"/>
    <cellStyle name="SAPBEXfilterDrill 3 4 2 3" xfId="10951"/>
    <cellStyle name="SAPBEXfilterDrill 3 4 2 3 2" xfId="10952"/>
    <cellStyle name="SAPBEXfilterDrill 3 4 2 3 2 2" xfId="10953"/>
    <cellStyle name="SAPBEXfilterDrill 3 4 2 3 3" xfId="10954"/>
    <cellStyle name="SAPBEXfilterDrill 3 4 2 4" xfId="10955"/>
    <cellStyle name="SAPBEXfilterDrill 3 4 2 4 2" xfId="10956"/>
    <cellStyle name="SAPBEXfilterDrill 3 4 2 4 2 2" xfId="10957"/>
    <cellStyle name="SAPBEXfilterDrill 3 4 2 5" xfId="10958"/>
    <cellStyle name="SAPBEXfilterDrill 3 4 2 5 2" xfId="10959"/>
    <cellStyle name="SAPBEXfilterDrill 3 4 2 6" xfId="35774"/>
    <cellStyle name="SAPBEXfilterDrill 3 4 2 7" xfId="35775"/>
    <cellStyle name="SAPBEXfilterDrill 3 4 20" xfId="35776"/>
    <cellStyle name="SAPBEXfilterDrill 3 4 21" xfId="35777"/>
    <cellStyle name="SAPBEXfilterDrill 3 4 22" xfId="35778"/>
    <cellStyle name="SAPBEXfilterDrill 3 4 23" xfId="35779"/>
    <cellStyle name="SAPBEXfilterDrill 3 4 24" xfId="35780"/>
    <cellStyle name="SAPBEXfilterDrill 3 4 25" xfId="35781"/>
    <cellStyle name="SAPBEXfilterDrill 3 4 26" xfId="35782"/>
    <cellStyle name="SAPBEXfilterDrill 3 4 27" xfId="35783"/>
    <cellStyle name="SAPBEXfilterDrill 3 4 28" xfId="48493"/>
    <cellStyle name="SAPBEXfilterDrill 3 4 3" xfId="35784"/>
    <cellStyle name="SAPBEXfilterDrill 3 4 4" xfId="35785"/>
    <cellStyle name="SAPBEXfilterDrill 3 4 5" xfId="35786"/>
    <cellStyle name="SAPBEXfilterDrill 3 4 6" xfId="35787"/>
    <cellStyle name="SAPBEXfilterDrill 3 4 7" xfId="35788"/>
    <cellStyle name="SAPBEXfilterDrill 3 4 8" xfId="35789"/>
    <cellStyle name="SAPBEXfilterDrill 3 4 9" xfId="35790"/>
    <cellStyle name="SAPBEXfilterDrill 3 5" xfId="952"/>
    <cellStyle name="SAPBEXfilterDrill 3 5 10" xfId="35791"/>
    <cellStyle name="SAPBEXfilterDrill 3 5 11" xfId="35792"/>
    <cellStyle name="SAPBEXfilterDrill 3 5 12" xfId="35793"/>
    <cellStyle name="SAPBEXfilterDrill 3 5 13" xfId="35794"/>
    <cellStyle name="SAPBEXfilterDrill 3 5 14" xfId="35795"/>
    <cellStyle name="SAPBEXfilterDrill 3 5 15" xfId="35796"/>
    <cellStyle name="SAPBEXfilterDrill 3 5 16" xfId="35797"/>
    <cellStyle name="SAPBEXfilterDrill 3 5 17" xfId="35798"/>
    <cellStyle name="SAPBEXfilterDrill 3 5 18" xfId="35799"/>
    <cellStyle name="SAPBEXfilterDrill 3 5 19" xfId="35800"/>
    <cellStyle name="SAPBEXfilterDrill 3 5 2" xfId="1937"/>
    <cellStyle name="SAPBEXfilterDrill 3 5 2 2" xfId="10960"/>
    <cellStyle name="SAPBEXfilterDrill 3 5 2 2 2" xfId="10961"/>
    <cellStyle name="SAPBEXfilterDrill 3 5 2 2 2 2" xfId="10962"/>
    <cellStyle name="SAPBEXfilterDrill 3 5 2 2 2 2 2" xfId="10963"/>
    <cellStyle name="SAPBEXfilterDrill 3 5 2 2 2 3" xfId="10964"/>
    <cellStyle name="SAPBEXfilterDrill 3 5 2 2 3" xfId="10965"/>
    <cellStyle name="SAPBEXfilterDrill 3 5 2 2 3 2" xfId="10966"/>
    <cellStyle name="SAPBEXfilterDrill 3 5 2 2 3 2 2" xfId="10967"/>
    <cellStyle name="SAPBEXfilterDrill 3 5 2 2 4" xfId="10968"/>
    <cellStyle name="SAPBEXfilterDrill 3 5 2 2 4 2" xfId="10969"/>
    <cellStyle name="SAPBEXfilterDrill 3 5 2 3" xfId="10970"/>
    <cellStyle name="SAPBEXfilterDrill 3 5 2 3 2" xfId="10971"/>
    <cellStyle name="SAPBEXfilterDrill 3 5 2 3 2 2" xfId="10972"/>
    <cellStyle name="SAPBEXfilterDrill 3 5 2 3 3" xfId="10973"/>
    <cellStyle name="SAPBEXfilterDrill 3 5 2 4" xfId="10974"/>
    <cellStyle name="SAPBEXfilterDrill 3 5 2 4 2" xfId="10975"/>
    <cellStyle name="SAPBEXfilterDrill 3 5 2 4 2 2" xfId="10976"/>
    <cellStyle name="SAPBEXfilterDrill 3 5 2 5" xfId="10977"/>
    <cellStyle name="SAPBEXfilterDrill 3 5 2 5 2" xfId="10978"/>
    <cellStyle name="SAPBEXfilterDrill 3 5 2 6" xfId="35801"/>
    <cellStyle name="SAPBEXfilterDrill 3 5 2 7" xfId="35802"/>
    <cellStyle name="SAPBEXfilterDrill 3 5 20" xfId="35803"/>
    <cellStyle name="SAPBEXfilterDrill 3 5 21" xfId="35804"/>
    <cellStyle name="SAPBEXfilterDrill 3 5 22" xfId="35805"/>
    <cellStyle name="SAPBEXfilterDrill 3 5 23" xfId="35806"/>
    <cellStyle name="SAPBEXfilterDrill 3 5 24" xfId="35807"/>
    <cellStyle name="SAPBEXfilterDrill 3 5 25" xfId="35808"/>
    <cellStyle name="SAPBEXfilterDrill 3 5 26" xfId="35809"/>
    <cellStyle name="SAPBEXfilterDrill 3 5 27" xfId="35810"/>
    <cellStyle name="SAPBEXfilterDrill 3 5 28" xfId="48494"/>
    <cellStyle name="SAPBEXfilterDrill 3 5 3" xfId="35811"/>
    <cellStyle name="SAPBEXfilterDrill 3 5 4" xfId="35812"/>
    <cellStyle name="SAPBEXfilterDrill 3 5 5" xfId="35813"/>
    <cellStyle name="SAPBEXfilterDrill 3 5 6" xfId="35814"/>
    <cellStyle name="SAPBEXfilterDrill 3 5 7" xfId="35815"/>
    <cellStyle name="SAPBEXfilterDrill 3 5 8" xfId="35816"/>
    <cellStyle name="SAPBEXfilterDrill 3 5 9" xfId="35817"/>
    <cellStyle name="SAPBEXfilterDrill 3 6" xfId="953"/>
    <cellStyle name="SAPBEXfilterDrill 3 6 10" xfId="35818"/>
    <cellStyle name="SAPBEXfilterDrill 3 6 11" xfId="35819"/>
    <cellStyle name="SAPBEXfilterDrill 3 6 12" xfId="35820"/>
    <cellStyle name="SAPBEXfilterDrill 3 6 13" xfId="35821"/>
    <cellStyle name="SAPBEXfilterDrill 3 6 14" xfId="35822"/>
    <cellStyle name="SAPBEXfilterDrill 3 6 15" xfId="35823"/>
    <cellStyle name="SAPBEXfilterDrill 3 6 16" xfId="35824"/>
    <cellStyle name="SAPBEXfilterDrill 3 6 17" xfId="35825"/>
    <cellStyle name="SAPBEXfilterDrill 3 6 18" xfId="35826"/>
    <cellStyle name="SAPBEXfilterDrill 3 6 19" xfId="35827"/>
    <cellStyle name="SAPBEXfilterDrill 3 6 2" xfId="1938"/>
    <cellStyle name="SAPBEXfilterDrill 3 6 2 2" xfId="10979"/>
    <cellStyle name="SAPBEXfilterDrill 3 6 2 2 2" xfId="10980"/>
    <cellStyle name="SAPBEXfilterDrill 3 6 2 2 2 2" xfId="10981"/>
    <cellStyle name="SAPBEXfilterDrill 3 6 2 2 2 2 2" xfId="10982"/>
    <cellStyle name="SAPBEXfilterDrill 3 6 2 2 2 3" xfId="10983"/>
    <cellStyle name="SAPBEXfilterDrill 3 6 2 2 3" xfId="10984"/>
    <cellStyle name="SAPBEXfilterDrill 3 6 2 2 3 2" xfId="10985"/>
    <cellStyle name="SAPBEXfilterDrill 3 6 2 2 3 2 2" xfId="10986"/>
    <cellStyle name="SAPBEXfilterDrill 3 6 2 2 4" xfId="10987"/>
    <cellStyle name="SAPBEXfilterDrill 3 6 2 2 4 2" xfId="10988"/>
    <cellStyle name="SAPBEXfilterDrill 3 6 2 3" xfId="10989"/>
    <cellStyle name="SAPBEXfilterDrill 3 6 2 3 2" xfId="10990"/>
    <cellStyle name="SAPBEXfilterDrill 3 6 2 3 2 2" xfId="10991"/>
    <cellStyle name="SAPBEXfilterDrill 3 6 2 3 3" xfId="10992"/>
    <cellStyle name="SAPBEXfilterDrill 3 6 2 4" xfId="10993"/>
    <cellStyle name="SAPBEXfilterDrill 3 6 2 4 2" xfId="10994"/>
    <cellStyle name="SAPBEXfilterDrill 3 6 2 4 2 2" xfId="10995"/>
    <cellStyle name="SAPBEXfilterDrill 3 6 2 5" xfId="10996"/>
    <cellStyle name="SAPBEXfilterDrill 3 6 2 5 2" xfId="10997"/>
    <cellStyle name="SAPBEXfilterDrill 3 6 2 6" xfId="35828"/>
    <cellStyle name="SAPBEXfilterDrill 3 6 2 7" xfId="35829"/>
    <cellStyle name="SAPBEXfilterDrill 3 6 20" xfId="35830"/>
    <cellStyle name="SAPBEXfilterDrill 3 6 21" xfId="35831"/>
    <cellStyle name="SAPBEXfilterDrill 3 6 22" xfId="35832"/>
    <cellStyle name="SAPBEXfilterDrill 3 6 23" xfId="35833"/>
    <cellStyle name="SAPBEXfilterDrill 3 6 24" xfId="35834"/>
    <cellStyle name="SAPBEXfilterDrill 3 6 25" xfId="35835"/>
    <cellStyle name="SAPBEXfilterDrill 3 6 26" xfId="35836"/>
    <cellStyle name="SAPBEXfilterDrill 3 6 27" xfId="35837"/>
    <cellStyle name="SAPBEXfilterDrill 3 6 28" xfId="48495"/>
    <cellStyle name="SAPBEXfilterDrill 3 6 3" xfId="35838"/>
    <cellStyle name="SAPBEXfilterDrill 3 6 4" xfId="35839"/>
    <cellStyle name="SAPBEXfilterDrill 3 6 5" xfId="35840"/>
    <cellStyle name="SAPBEXfilterDrill 3 6 6" xfId="35841"/>
    <cellStyle name="SAPBEXfilterDrill 3 6 7" xfId="35842"/>
    <cellStyle name="SAPBEXfilterDrill 3 6 8" xfId="35843"/>
    <cellStyle name="SAPBEXfilterDrill 3 6 9" xfId="35844"/>
    <cellStyle name="SAPBEXfilterDrill 3 7" xfId="1939"/>
    <cellStyle name="SAPBEXfilterDrill 3 7 2" xfId="10998"/>
    <cellStyle name="SAPBEXfilterDrill 3 7 2 2" xfId="10999"/>
    <cellStyle name="SAPBEXfilterDrill 3 7 2 2 2" xfId="11000"/>
    <cellStyle name="SAPBEXfilterDrill 3 7 2 2 2 2" xfId="11001"/>
    <cellStyle name="SAPBEXfilterDrill 3 7 2 2 3" xfId="11002"/>
    <cellStyle name="SAPBEXfilterDrill 3 7 2 3" xfId="11003"/>
    <cellStyle name="SAPBEXfilterDrill 3 7 2 3 2" xfId="11004"/>
    <cellStyle name="SAPBEXfilterDrill 3 7 2 3 2 2" xfId="11005"/>
    <cellStyle name="SAPBEXfilterDrill 3 7 2 4" xfId="11006"/>
    <cellStyle name="SAPBEXfilterDrill 3 7 2 4 2" xfId="11007"/>
    <cellStyle name="SAPBEXfilterDrill 3 7 3" xfId="11008"/>
    <cellStyle name="SAPBEXfilterDrill 3 7 3 2" xfId="11009"/>
    <cellStyle name="SAPBEXfilterDrill 3 7 3 2 2" xfId="11010"/>
    <cellStyle name="SAPBEXfilterDrill 3 7 3 3" xfId="11011"/>
    <cellStyle name="SAPBEXfilterDrill 3 7 4" xfId="11012"/>
    <cellStyle name="SAPBEXfilterDrill 3 7 4 2" xfId="11013"/>
    <cellStyle name="SAPBEXfilterDrill 3 7 4 2 2" xfId="11014"/>
    <cellStyle name="SAPBEXfilterDrill 3 7 5" xfId="11015"/>
    <cellStyle name="SAPBEXfilterDrill 3 7 5 2" xfId="11016"/>
    <cellStyle name="SAPBEXfilterDrill 3 7 6" xfId="35845"/>
    <cellStyle name="SAPBEXfilterDrill 3 7 7" xfId="35846"/>
    <cellStyle name="SAPBEXfilterDrill 3 8" xfId="35847"/>
    <cellStyle name="SAPBEXfilterDrill 3 9" xfId="35848"/>
    <cellStyle name="SAPBEXfilterDrill 30" xfId="35849"/>
    <cellStyle name="SAPBEXfilterDrill 31" xfId="35850"/>
    <cellStyle name="SAPBEXfilterDrill 32" xfId="35851"/>
    <cellStyle name="SAPBEXfilterDrill 33" xfId="35852"/>
    <cellStyle name="SAPBEXfilterDrill 34" xfId="35853"/>
    <cellStyle name="SAPBEXfilterDrill 35" xfId="35854"/>
    <cellStyle name="SAPBEXfilterDrill 36" xfId="48496"/>
    <cellStyle name="SAPBEXfilterDrill 4" xfId="954"/>
    <cellStyle name="SAPBEXfilterDrill 4 10" xfId="35855"/>
    <cellStyle name="SAPBEXfilterDrill 4 11" xfId="35856"/>
    <cellStyle name="SAPBEXfilterDrill 4 12" xfId="35857"/>
    <cellStyle name="SAPBEXfilterDrill 4 13" xfId="35858"/>
    <cellStyle name="SAPBEXfilterDrill 4 14" xfId="35859"/>
    <cellStyle name="SAPBEXfilterDrill 4 15" xfId="35860"/>
    <cellStyle name="SAPBEXfilterDrill 4 16" xfId="35861"/>
    <cellStyle name="SAPBEXfilterDrill 4 17" xfId="35862"/>
    <cellStyle name="SAPBEXfilterDrill 4 18" xfId="35863"/>
    <cellStyle name="SAPBEXfilterDrill 4 19" xfId="35864"/>
    <cellStyle name="SAPBEXfilterDrill 4 2" xfId="1940"/>
    <cellStyle name="SAPBEXfilterDrill 4 2 2" xfId="11017"/>
    <cellStyle name="SAPBEXfilterDrill 4 2 2 2" xfId="11018"/>
    <cellStyle name="SAPBEXfilterDrill 4 2 2 2 2" xfId="11019"/>
    <cellStyle name="SAPBEXfilterDrill 4 2 2 2 2 2" xfId="11020"/>
    <cellStyle name="SAPBEXfilterDrill 4 2 2 2 3" xfId="11021"/>
    <cellStyle name="SAPBEXfilterDrill 4 2 2 3" xfId="11022"/>
    <cellStyle name="SAPBEXfilterDrill 4 2 2 3 2" xfId="11023"/>
    <cellStyle name="SAPBEXfilterDrill 4 2 2 3 2 2" xfId="11024"/>
    <cellStyle name="SAPBEXfilterDrill 4 2 2 4" xfId="11025"/>
    <cellStyle name="SAPBEXfilterDrill 4 2 2 4 2" xfId="11026"/>
    <cellStyle name="SAPBEXfilterDrill 4 2 3" xfId="11027"/>
    <cellStyle name="SAPBEXfilterDrill 4 2 3 2" xfId="11028"/>
    <cellStyle name="SAPBEXfilterDrill 4 2 3 2 2" xfId="11029"/>
    <cellStyle name="SAPBEXfilterDrill 4 2 3 3" xfId="11030"/>
    <cellStyle name="SAPBEXfilterDrill 4 2 4" xfId="11031"/>
    <cellStyle name="SAPBEXfilterDrill 4 2 4 2" xfId="11032"/>
    <cellStyle name="SAPBEXfilterDrill 4 2 4 2 2" xfId="11033"/>
    <cellStyle name="SAPBEXfilterDrill 4 2 5" xfId="11034"/>
    <cellStyle name="SAPBEXfilterDrill 4 2 5 2" xfId="11035"/>
    <cellStyle name="SAPBEXfilterDrill 4 2 6" xfId="35865"/>
    <cellStyle name="SAPBEXfilterDrill 4 2 7" xfId="35866"/>
    <cellStyle name="SAPBEXfilterDrill 4 20" xfId="35867"/>
    <cellStyle name="SAPBEXfilterDrill 4 21" xfId="35868"/>
    <cellStyle name="SAPBEXfilterDrill 4 22" xfId="35869"/>
    <cellStyle name="SAPBEXfilterDrill 4 23" xfId="35870"/>
    <cellStyle name="SAPBEXfilterDrill 4 24" xfId="35871"/>
    <cellStyle name="SAPBEXfilterDrill 4 25" xfId="35872"/>
    <cellStyle name="SAPBEXfilterDrill 4 26" xfId="35873"/>
    <cellStyle name="SAPBEXfilterDrill 4 27" xfId="35874"/>
    <cellStyle name="SAPBEXfilterDrill 4 28" xfId="48497"/>
    <cellStyle name="SAPBEXfilterDrill 4 3" xfId="35875"/>
    <cellStyle name="SAPBEXfilterDrill 4 4" xfId="35876"/>
    <cellStyle name="SAPBEXfilterDrill 4 5" xfId="35877"/>
    <cellStyle name="SAPBEXfilterDrill 4 6" xfId="35878"/>
    <cellStyle name="SAPBEXfilterDrill 4 7" xfId="35879"/>
    <cellStyle name="SAPBEXfilterDrill 4 8" xfId="35880"/>
    <cellStyle name="SAPBEXfilterDrill 4 9" xfId="35881"/>
    <cellStyle name="SAPBEXfilterDrill 5" xfId="955"/>
    <cellStyle name="SAPBEXfilterDrill 5 10" xfId="35882"/>
    <cellStyle name="SAPBEXfilterDrill 5 11" xfId="35883"/>
    <cellStyle name="SAPBEXfilterDrill 5 12" xfId="35884"/>
    <cellStyle name="SAPBEXfilterDrill 5 13" xfId="35885"/>
    <cellStyle name="SAPBEXfilterDrill 5 14" xfId="35886"/>
    <cellStyle name="SAPBEXfilterDrill 5 15" xfId="35887"/>
    <cellStyle name="SAPBEXfilterDrill 5 16" xfId="35888"/>
    <cellStyle name="SAPBEXfilterDrill 5 17" xfId="35889"/>
    <cellStyle name="SAPBEXfilterDrill 5 18" xfId="35890"/>
    <cellStyle name="SAPBEXfilterDrill 5 19" xfId="35891"/>
    <cellStyle name="SAPBEXfilterDrill 5 2" xfId="1941"/>
    <cellStyle name="SAPBEXfilterDrill 5 2 2" xfId="11036"/>
    <cellStyle name="SAPBEXfilterDrill 5 2 2 2" xfId="11037"/>
    <cellStyle name="SAPBEXfilterDrill 5 2 2 2 2" xfId="11038"/>
    <cellStyle name="SAPBEXfilterDrill 5 2 2 2 2 2" xfId="11039"/>
    <cellStyle name="SAPBEXfilterDrill 5 2 2 2 3" xfId="11040"/>
    <cellStyle name="SAPBEXfilterDrill 5 2 2 3" xfId="11041"/>
    <cellStyle name="SAPBEXfilterDrill 5 2 2 3 2" xfId="11042"/>
    <cellStyle name="SAPBEXfilterDrill 5 2 2 3 2 2" xfId="11043"/>
    <cellStyle name="SAPBEXfilterDrill 5 2 2 4" xfId="11044"/>
    <cellStyle name="SAPBEXfilterDrill 5 2 2 4 2" xfId="11045"/>
    <cellStyle name="SAPBEXfilterDrill 5 2 3" xfId="11046"/>
    <cellStyle name="SAPBEXfilterDrill 5 2 3 2" xfId="11047"/>
    <cellStyle name="SAPBEXfilterDrill 5 2 3 2 2" xfId="11048"/>
    <cellStyle name="SAPBEXfilterDrill 5 2 3 3" xfId="11049"/>
    <cellStyle name="SAPBEXfilterDrill 5 2 4" xfId="11050"/>
    <cellStyle name="SAPBEXfilterDrill 5 2 4 2" xfId="11051"/>
    <cellStyle name="SAPBEXfilterDrill 5 2 4 2 2" xfId="11052"/>
    <cellStyle name="SAPBEXfilterDrill 5 2 5" xfId="11053"/>
    <cellStyle name="SAPBEXfilterDrill 5 2 5 2" xfId="11054"/>
    <cellStyle name="SAPBEXfilterDrill 5 2 6" xfId="35892"/>
    <cellStyle name="SAPBEXfilterDrill 5 2 7" xfId="35893"/>
    <cellStyle name="SAPBEXfilterDrill 5 20" xfId="35894"/>
    <cellStyle name="SAPBEXfilterDrill 5 21" xfId="35895"/>
    <cellStyle name="SAPBEXfilterDrill 5 22" xfId="35896"/>
    <cellStyle name="SAPBEXfilterDrill 5 23" xfId="35897"/>
    <cellStyle name="SAPBEXfilterDrill 5 24" xfId="35898"/>
    <cellStyle name="SAPBEXfilterDrill 5 25" xfId="35899"/>
    <cellStyle name="SAPBEXfilterDrill 5 26" xfId="35900"/>
    <cellStyle name="SAPBEXfilterDrill 5 27" xfId="35901"/>
    <cellStyle name="SAPBEXfilterDrill 5 28" xfId="48498"/>
    <cellStyle name="SAPBEXfilterDrill 5 3" xfId="35902"/>
    <cellStyle name="SAPBEXfilterDrill 5 4" xfId="35903"/>
    <cellStyle name="SAPBEXfilterDrill 5 5" xfId="35904"/>
    <cellStyle name="SAPBEXfilterDrill 5 6" xfId="35905"/>
    <cellStyle name="SAPBEXfilterDrill 5 7" xfId="35906"/>
    <cellStyle name="SAPBEXfilterDrill 5 8" xfId="35907"/>
    <cellStyle name="SAPBEXfilterDrill 5 9" xfId="35908"/>
    <cellStyle name="SAPBEXfilterDrill 6" xfId="956"/>
    <cellStyle name="SAPBEXfilterDrill 6 10" xfId="35909"/>
    <cellStyle name="SAPBEXfilterDrill 6 11" xfId="35910"/>
    <cellStyle name="SAPBEXfilterDrill 6 12" xfId="35911"/>
    <cellStyle name="SAPBEXfilterDrill 6 13" xfId="35912"/>
    <cellStyle name="SAPBEXfilterDrill 6 14" xfId="35913"/>
    <cellStyle name="SAPBEXfilterDrill 6 15" xfId="35914"/>
    <cellStyle name="SAPBEXfilterDrill 6 16" xfId="35915"/>
    <cellStyle name="SAPBEXfilterDrill 6 17" xfId="35916"/>
    <cellStyle name="SAPBEXfilterDrill 6 18" xfId="35917"/>
    <cellStyle name="SAPBEXfilterDrill 6 19" xfId="35918"/>
    <cellStyle name="SAPBEXfilterDrill 6 2" xfId="1942"/>
    <cellStyle name="SAPBEXfilterDrill 6 2 2" xfId="11055"/>
    <cellStyle name="SAPBEXfilterDrill 6 2 2 2" xfId="11056"/>
    <cellStyle name="SAPBEXfilterDrill 6 2 2 2 2" xfId="11057"/>
    <cellStyle name="SAPBEXfilterDrill 6 2 2 2 2 2" xfId="11058"/>
    <cellStyle name="SAPBEXfilterDrill 6 2 2 2 3" xfId="11059"/>
    <cellStyle name="SAPBEXfilterDrill 6 2 2 3" xfId="11060"/>
    <cellStyle name="SAPBEXfilterDrill 6 2 2 3 2" xfId="11061"/>
    <cellStyle name="SAPBEXfilterDrill 6 2 2 3 2 2" xfId="11062"/>
    <cellStyle name="SAPBEXfilterDrill 6 2 2 4" xfId="11063"/>
    <cellStyle name="SAPBEXfilterDrill 6 2 2 4 2" xfId="11064"/>
    <cellStyle name="SAPBEXfilterDrill 6 2 3" xfId="11065"/>
    <cellStyle name="SAPBEXfilterDrill 6 2 3 2" xfId="11066"/>
    <cellStyle name="SAPBEXfilterDrill 6 2 3 2 2" xfId="11067"/>
    <cellStyle name="SAPBEXfilterDrill 6 2 3 3" xfId="11068"/>
    <cellStyle name="SAPBEXfilterDrill 6 2 4" xfId="11069"/>
    <cellStyle name="SAPBEXfilterDrill 6 2 4 2" xfId="11070"/>
    <cellStyle name="SAPBEXfilterDrill 6 2 4 2 2" xfId="11071"/>
    <cellStyle name="SAPBEXfilterDrill 6 2 5" xfId="11072"/>
    <cellStyle name="SAPBEXfilterDrill 6 2 5 2" xfId="11073"/>
    <cellStyle name="SAPBEXfilterDrill 6 2 6" xfId="35919"/>
    <cellStyle name="SAPBEXfilterDrill 6 2 7" xfId="35920"/>
    <cellStyle name="SAPBEXfilterDrill 6 20" xfId="35921"/>
    <cellStyle name="SAPBEXfilterDrill 6 21" xfId="35922"/>
    <cellStyle name="SAPBEXfilterDrill 6 22" xfId="35923"/>
    <cellStyle name="SAPBEXfilterDrill 6 23" xfId="35924"/>
    <cellStyle name="SAPBEXfilterDrill 6 24" xfId="35925"/>
    <cellStyle name="SAPBEXfilterDrill 6 25" xfId="35926"/>
    <cellStyle name="SAPBEXfilterDrill 6 26" xfId="35927"/>
    <cellStyle name="SAPBEXfilterDrill 6 27" xfId="35928"/>
    <cellStyle name="SAPBEXfilterDrill 6 28" xfId="48499"/>
    <cellStyle name="SAPBEXfilterDrill 6 3" xfId="35929"/>
    <cellStyle name="SAPBEXfilterDrill 6 4" xfId="35930"/>
    <cellStyle name="SAPBEXfilterDrill 6 5" xfId="35931"/>
    <cellStyle name="SAPBEXfilterDrill 6 6" xfId="35932"/>
    <cellStyle name="SAPBEXfilterDrill 6 7" xfId="35933"/>
    <cellStyle name="SAPBEXfilterDrill 6 8" xfId="35934"/>
    <cellStyle name="SAPBEXfilterDrill 6 9" xfId="35935"/>
    <cellStyle name="SAPBEXfilterDrill 7" xfId="957"/>
    <cellStyle name="SAPBEXfilterDrill 7 10" xfId="35936"/>
    <cellStyle name="SAPBEXfilterDrill 7 11" xfId="35937"/>
    <cellStyle name="SAPBEXfilterDrill 7 12" xfId="35938"/>
    <cellStyle name="SAPBEXfilterDrill 7 13" xfId="35939"/>
    <cellStyle name="SAPBEXfilterDrill 7 14" xfId="35940"/>
    <cellStyle name="SAPBEXfilterDrill 7 15" xfId="35941"/>
    <cellStyle name="SAPBEXfilterDrill 7 16" xfId="35942"/>
    <cellStyle name="SAPBEXfilterDrill 7 17" xfId="35943"/>
    <cellStyle name="SAPBEXfilterDrill 7 18" xfId="35944"/>
    <cellStyle name="SAPBEXfilterDrill 7 19" xfId="35945"/>
    <cellStyle name="SAPBEXfilterDrill 7 2" xfId="1943"/>
    <cellStyle name="SAPBEXfilterDrill 7 2 2" xfId="11074"/>
    <cellStyle name="SAPBEXfilterDrill 7 2 2 2" xfId="11075"/>
    <cellStyle name="SAPBEXfilterDrill 7 2 2 2 2" xfId="11076"/>
    <cellStyle name="SAPBEXfilterDrill 7 2 2 2 2 2" xfId="11077"/>
    <cellStyle name="SAPBEXfilterDrill 7 2 2 2 3" xfId="11078"/>
    <cellStyle name="SAPBEXfilterDrill 7 2 2 3" xfId="11079"/>
    <cellStyle name="SAPBEXfilterDrill 7 2 2 3 2" xfId="11080"/>
    <cellStyle name="SAPBEXfilterDrill 7 2 2 3 2 2" xfId="11081"/>
    <cellStyle name="SAPBEXfilterDrill 7 2 2 4" xfId="11082"/>
    <cellStyle name="SAPBEXfilterDrill 7 2 2 4 2" xfId="11083"/>
    <cellStyle name="SAPBEXfilterDrill 7 2 3" xfId="11084"/>
    <cellStyle name="SAPBEXfilterDrill 7 2 3 2" xfId="11085"/>
    <cellStyle name="SAPBEXfilterDrill 7 2 3 2 2" xfId="11086"/>
    <cellStyle name="SAPBEXfilterDrill 7 2 3 3" xfId="11087"/>
    <cellStyle name="SAPBEXfilterDrill 7 2 4" xfId="11088"/>
    <cellStyle name="SAPBEXfilterDrill 7 2 4 2" xfId="11089"/>
    <cellStyle name="SAPBEXfilterDrill 7 2 4 2 2" xfId="11090"/>
    <cellStyle name="SAPBEXfilterDrill 7 2 5" xfId="11091"/>
    <cellStyle name="SAPBEXfilterDrill 7 2 5 2" xfId="11092"/>
    <cellStyle name="SAPBEXfilterDrill 7 2 6" xfId="35946"/>
    <cellStyle name="SAPBEXfilterDrill 7 2 7" xfId="35947"/>
    <cellStyle name="SAPBEXfilterDrill 7 20" xfId="35948"/>
    <cellStyle name="SAPBEXfilterDrill 7 21" xfId="35949"/>
    <cellStyle name="SAPBEXfilterDrill 7 22" xfId="35950"/>
    <cellStyle name="SAPBEXfilterDrill 7 23" xfId="35951"/>
    <cellStyle name="SAPBEXfilterDrill 7 24" xfId="35952"/>
    <cellStyle name="SAPBEXfilterDrill 7 25" xfId="35953"/>
    <cellStyle name="SAPBEXfilterDrill 7 26" xfId="35954"/>
    <cellStyle name="SAPBEXfilterDrill 7 27" xfId="35955"/>
    <cellStyle name="SAPBEXfilterDrill 7 28" xfId="48500"/>
    <cellStyle name="SAPBEXfilterDrill 7 3" xfId="35956"/>
    <cellStyle name="SAPBEXfilterDrill 7 4" xfId="35957"/>
    <cellStyle name="SAPBEXfilterDrill 7 5" xfId="35958"/>
    <cellStyle name="SAPBEXfilterDrill 7 6" xfId="35959"/>
    <cellStyle name="SAPBEXfilterDrill 7 7" xfId="35960"/>
    <cellStyle name="SAPBEXfilterDrill 7 8" xfId="35961"/>
    <cellStyle name="SAPBEXfilterDrill 7 9" xfId="35962"/>
    <cellStyle name="SAPBEXfilterDrill 8" xfId="939"/>
    <cellStyle name="SAPBEXfilterDrill 8 10" xfId="35963"/>
    <cellStyle name="SAPBEXfilterDrill 8 11" xfId="35964"/>
    <cellStyle name="SAPBEXfilterDrill 8 12" xfId="35965"/>
    <cellStyle name="SAPBEXfilterDrill 8 13" xfId="35966"/>
    <cellStyle name="SAPBEXfilterDrill 8 14" xfId="35967"/>
    <cellStyle name="SAPBEXfilterDrill 8 15" xfId="35968"/>
    <cellStyle name="SAPBEXfilterDrill 8 16" xfId="35969"/>
    <cellStyle name="SAPBEXfilterDrill 8 17" xfId="35970"/>
    <cellStyle name="SAPBEXfilterDrill 8 18" xfId="35971"/>
    <cellStyle name="SAPBEXfilterDrill 8 19" xfId="35972"/>
    <cellStyle name="SAPBEXfilterDrill 8 2" xfId="1944"/>
    <cellStyle name="SAPBEXfilterDrill 8 2 2" xfId="11093"/>
    <cellStyle name="SAPBEXfilterDrill 8 2 2 2" xfId="11094"/>
    <cellStyle name="SAPBEXfilterDrill 8 2 2 2 2" xfId="11095"/>
    <cellStyle name="SAPBEXfilterDrill 8 2 2 2 2 2" xfId="11096"/>
    <cellStyle name="SAPBEXfilterDrill 8 2 2 2 3" xfId="11097"/>
    <cellStyle name="SAPBEXfilterDrill 8 2 2 3" xfId="11098"/>
    <cellStyle name="SAPBEXfilterDrill 8 2 2 3 2" xfId="11099"/>
    <cellStyle name="SAPBEXfilterDrill 8 2 2 3 2 2" xfId="11100"/>
    <cellStyle name="SAPBEXfilterDrill 8 2 2 4" xfId="11101"/>
    <cellStyle name="SAPBEXfilterDrill 8 2 2 4 2" xfId="11102"/>
    <cellStyle name="SAPBEXfilterDrill 8 2 3" xfId="11103"/>
    <cellStyle name="SAPBEXfilterDrill 8 2 3 2" xfId="11104"/>
    <cellStyle name="SAPBEXfilterDrill 8 2 3 2 2" xfId="11105"/>
    <cellStyle name="SAPBEXfilterDrill 8 2 3 3" xfId="11106"/>
    <cellStyle name="SAPBEXfilterDrill 8 2 4" xfId="11107"/>
    <cellStyle name="SAPBEXfilterDrill 8 2 4 2" xfId="11108"/>
    <cellStyle name="SAPBEXfilterDrill 8 2 4 2 2" xfId="11109"/>
    <cellStyle name="SAPBEXfilterDrill 8 2 5" xfId="11110"/>
    <cellStyle name="SAPBEXfilterDrill 8 2 5 2" xfId="11111"/>
    <cellStyle name="SAPBEXfilterDrill 8 2 6" xfId="35973"/>
    <cellStyle name="SAPBEXfilterDrill 8 2 7" xfId="35974"/>
    <cellStyle name="SAPBEXfilterDrill 8 20" xfId="35975"/>
    <cellStyle name="SAPBEXfilterDrill 8 21" xfId="35976"/>
    <cellStyle name="SAPBEXfilterDrill 8 22" xfId="35977"/>
    <cellStyle name="SAPBEXfilterDrill 8 23" xfId="35978"/>
    <cellStyle name="SAPBEXfilterDrill 8 24" xfId="35979"/>
    <cellStyle name="SAPBEXfilterDrill 8 25" xfId="35980"/>
    <cellStyle name="SAPBEXfilterDrill 8 26" xfId="35981"/>
    <cellStyle name="SAPBEXfilterDrill 8 27" xfId="35982"/>
    <cellStyle name="SAPBEXfilterDrill 8 28" xfId="48501"/>
    <cellStyle name="SAPBEXfilterDrill 8 3" xfId="35983"/>
    <cellStyle name="SAPBEXfilterDrill 8 4" xfId="35984"/>
    <cellStyle name="SAPBEXfilterDrill 8 5" xfId="35985"/>
    <cellStyle name="SAPBEXfilterDrill 8 6" xfId="35986"/>
    <cellStyle name="SAPBEXfilterDrill 8 7" xfId="35987"/>
    <cellStyle name="SAPBEXfilterDrill 8 8" xfId="35988"/>
    <cellStyle name="SAPBEXfilterDrill 8 9" xfId="35989"/>
    <cellStyle name="SAPBEXfilterDrill 9" xfId="1945"/>
    <cellStyle name="SAPBEXfilterDrill 9 10" xfId="35990"/>
    <cellStyle name="SAPBEXfilterDrill 9 11" xfId="35991"/>
    <cellStyle name="SAPBEXfilterDrill 9 12" xfId="35992"/>
    <cellStyle name="SAPBEXfilterDrill 9 13" xfId="35993"/>
    <cellStyle name="SAPBEXfilterDrill 9 14" xfId="35994"/>
    <cellStyle name="SAPBEXfilterDrill 9 15" xfId="35995"/>
    <cellStyle name="SAPBEXfilterDrill 9 16" xfId="35996"/>
    <cellStyle name="SAPBEXfilterDrill 9 17" xfId="35997"/>
    <cellStyle name="SAPBEXfilterDrill 9 18" xfId="35998"/>
    <cellStyle name="SAPBEXfilterDrill 9 19" xfId="35999"/>
    <cellStyle name="SAPBEXfilterDrill 9 2" xfId="11112"/>
    <cellStyle name="SAPBEXfilterDrill 9 2 2" xfId="11113"/>
    <cellStyle name="SAPBEXfilterDrill 9 2 2 2" xfId="11114"/>
    <cellStyle name="SAPBEXfilterDrill 9 2 2 2 2" xfId="11115"/>
    <cellStyle name="SAPBEXfilterDrill 9 2 2 3" xfId="11116"/>
    <cellStyle name="SAPBEXfilterDrill 9 2 3" xfId="11117"/>
    <cellStyle name="SAPBEXfilterDrill 9 2 3 2" xfId="11118"/>
    <cellStyle name="SAPBEXfilterDrill 9 2 3 2 2" xfId="11119"/>
    <cellStyle name="SAPBEXfilterDrill 9 2 4" xfId="11120"/>
    <cellStyle name="SAPBEXfilterDrill 9 2 4 2" xfId="11121"/>
    <cellStyle name="SAPBEXfilterDrill 9 2 5" xfId="36000"/>
    <cellStyle name="SAPBEXfilterDrill 9 2 6" xfId="36001"/>
    <cellStyle name="SAPBEXfilterDrill 9 2 7" xfId="36002"/>
    <cellStyle name="SAPBEXfilterDrill 9 20" xfId="36003"/>
    <cellStyle name="SAPBEXfilterDrill 9 21" xfId="36004"/>
    <cellStyle name="SAPBEXfilterDrill 9 22" xfId="36005"/>
    <cellStyle name="SAPBEXfilterDrill 9 23" xfId="36006"/>
    <cellStyle name="SAPBEXfilterDrill 9 24" xfId="36007"/>
    <cellStyle name="SAPBEXfilterDrill 9 25" xfId="36008"/>
    <cellStyle name="SAPBEXfilterDrill 9 26" xfId="36009"/>
    <cellStyle name="SAPBEXfilterDrill 9 27" xfId="36010"/>
    <cellStyle name="SAPBEXfilterDrill 9 28" xfId="48502"/>
    <cellStyle name="SAPBEXfilterDrill 9 3" xfId="36011"/>
    <cellStyle name="SAPBEXfilterDrill 9 4" xfId="36012"/>
    <cellStyle name="SAPBEXfilterDrill 9 5" xfId="36013"/>
    <cellStyle name="SAPBEXfilterDrill 9 6" xfId="36014"/>
    <cellStyle name="SAPBEXfilterDrill 9 7" xfId="36015"/>
    <cellStyle name="SAPBEXfilterDrill 9 8" xfId="36016"/>
    <cellStyle name="SAPBEXfilterDrill 9 9" xfId="36017"/>
    <cellStyle name="SAPBEXfilterDrill_20120921_SF-grote-ronde-Liesbethdump2" xfId="439"/>
    <cellStyle name="SAPBEXfilterItem" xfId="142"/>
    <cellStyle name="SAPBEXfilterItem 10" xfId="11122"/>
    <cellStyle name="SAPBEXfilterItem 10 10" xfId="36018"/>
    <cellStyle name="SAPBEXfilterItem 10 11" xfId="36019"/>
    <cellStyle name="SAPBEXfilterItem 10 12" xfId="36020"/>
    <cellStyle name="SAPBEXfilterItem 10 13" xfId="36021"/>
    <cellStyle name="SAPBEXfilterItem 10 14" xfId="36022"/>
    <cellStyle name="SAPBEXfilterItem 10 15" xfId="36023"/>
    <cellStyle name="SAPBEXfilterItem 10 16" xfId="36024"/>
    <cellStyle name="SAPBEXfilterItem 10 17" xfId="36025"/>
    <cellStyle name="SAPBEXfilterItem 10 18" xfId="36026"/>
    <cellStyle name="SAPBEXfilterItem 10 19" xfId="36027"/>
    <cellStyle name="SAPBEXfilterItem 10 2" xfId="11123"/>
    <cellStyle name="SAPBEXfilterItem 10 2 2" xfId="11124"/>
    <cellStyle name="SAPBEXfilterItem 10 2 2 2" xfId="11125"/>
    <cellStyle name="SAPBEXfilterItem 10 2 3" xfId="11126"/>
    <cellStyle name="SAPBEXfilterItem 10 20" xfId="36028"/>
    <cellStyle name="SAPBEXfilterItem 10 21" xfId="36029"/>
    <cellStyle name="SAPBEXfilterItem 10 22" xfId="36030"/>
    <cellStyle name="SAPBEXfilterItem 10 23" xfId="36031"/>
    <cellStyle name="SAPBEXfilterItem 10 24" xfId="36032"/>
    <cellStyle name="SAPBEXfilterItem 10 25" xfId="36033"/>
    <cellStyle name="SAPBEXfilterItem 10 26" xfId="36034"/>
    <cellStyle name="SAPBEXfilterItem 10 27" xfId="36035"/>
    <cellStyle name="SAPBEXfilterItem 10 28" xfId="48503"/>
    <cellStyle name="SAPBEXfilterItem 10 3" xfId="11127"/>
    <cellStyle name="SAPBEXfilterItem 10 3 2" xfId="11128"/>
    <cellStyle name="SAPBEXfilterItem 10 3 2 2" xfId="11129"/>
    <cellStyle name="SAPBEXfilterItem 10 4" xfId="11130"/>
    <cellStyle name="SAPBEXfilterItem 10 4 2" xfId="11131"/>
    <cellStyle name="SAPBEXfilterItem 10 5" xfId="36036"/>
    <cellStyle name="SAPBEXfilterItem 10 6" xfId="36037"/>
    <cellStyle name="SAPBEXfilterItem 10 7" xfId="36038"/>
    <cellStyle name="SAPBEXfilterItem 10 8" xfId="36039"/>
    <cellStyle name="SAPBEXfilterItem 10 9" xfId="36040"/>
    <cellStyle name="SAPBEXfilterItem 11" xfId="36041"/>
    <cellStyle name="SAPBEXfilterItem 12" xfId="36042"/>
    <cellStyle name="SAPBEXfilterItem 13" xfId="36043"/>
    <cellStyle name="SAPBEXfilterItem 14" xfId="36044"/>
    <cellStyle name="SAPBEXfilterItem 15" xfId="36045"/>
    <cellStyle name="SAPBEXfilterItem 16" xfId="36046"/>
    <cellStyle name="SAPBEXfilterItem 17" xfId="36047"/>
    <cellStyle name="SAPBEXfilterItem 18" xfId="36048"/>
    <cellStyle name="SAPBEXfilterItem 19" xfId="36049"/>
    <cellStyle name="SAPBEXfilterItem 2" xfId="469"/>
    <cellStyle name="SAPBEXfilterItem 2 10" xfId="36050"/>
    <cellStyle name="SAPBEXfilterItem 2 11" xfId="36051"/>
    <cellStyle name="SAPBEXfilterItem 2 12" xfId="36052"/>
    <cellStyle name="SAPBEXfilterItem 2 13" xfId="36053"/>
    <cellStyle name="SAPBEXfilterItem 2 14" xfId="36054"/>
    <cellStyle name="SAPBEXfilterItem 2 15" xfId="36055"/>
    <cellStyle name="SAPBEXfilterItem 2 16" xfId="36056"/>
    <cellStyle name="SAPBEXfilterItem 2 17" xfId="36057"/>
    <cellStyle name="SAPBEXfilterItem 2 18" xfId="36058"/>
    <cellStyle name="SAPBEXfilterItem 2 19" xfId="36059"/>
    <cellStyle name="SAPBEXfilterItem 2 2" xfId="540"/>
    <cellStyle name="SAPBEXfilterItem 2 2 10" xfId="36060"/>
    <cellStyle name="SAPBEXfilterItem 2 2 11" xfId="36061"/>
    <cellStyle name="SAPBEXfilterItem 2 2 12" xfId="36062"/>
    <cellStyle name="SAPBEXfilterItem 2 2 13" xfId="36063"/>
    <cellStyle name="SAPBEXfilterItem 2 2 14" xfId="36064"/>
    <cellStyle name="SAPBEXfilterItem 2 2 15" xfId="36065"/>
    <cellStyle name="SAPBEXfilterItem 2 2 16" xfId="36066"/>
    <cellStyle name="SAPBEXfilterItem 2 2 17" xfId="36067"/>
    <cellStyle name="SAPBEXfilterItem 2 2 18" xfId="36068"/>
    <cellStyle name="SAPBEXfilterItem 2 2 19" xfId="36069"/>
    <cellStyle name="SAPBEXfilterItem 2 2 2" xfId="1946"/>
    <cellStyle name="SAPBEXfilterItem 2 2 2 2" xfId="11132"/>
    <cellStyle name="SAPBEXfilterItem 2 2 2 2 2" xfId="11133"/>
    <cellStyle name="SAPBEXfilterItem 2 2 2 2 2 2" xfId="11134"/>
    <cellStyle name="SAPBEXfilterItem 2 2 2 2 2 2 2" xfId="11135"/>
    <cellStyle name="SAPBEXfilterItem 2 2 2 2 2 3" xfId="11136"/>
    <cellStyle name="SAPBEXfilterItem 2 2 2 2 3" xfId="11137"/>
    <cellStyle name="SAPBEXfilterItem 2 2 2 2 3 2" xfId="11138"/>
    <cellStyle name="SAPBEXfilterItem 2 2 2 2 3 2 2" xfId="11139"/>
    <cellStyle name="SAPBEXfilterItem 2 2 2 2 4" xfId="11140"/>
    <cellStyle name="SAPBEXfilterItem 2 2 2 2 4 2" xfId="11141"/>
    <cellStyle name="SAPBEXfilterItem 2 2 2 3" xfId="11142"/>
    <cellStyle name="SAPBEXfilterItem 2 2 2 3 2" xfId="11143"/>
    <cellStyle name="SAPBEXfilterItem 2 2 2 3 2 2" xfId="11144"/>
    <cellStyle name="SAPBEXfilterItem 2 2 2 3 3" xfId="11145"/>
    <cellStyle name="SAPBEXfilterItem 2 2 2 4" xfId="11146"/>
    <cellStyle name="SAPBEXfilterItem 2 2 2 4 2" xfId="11147"/>
    <cellStyle name="SAPBEXfilterItem 2 2 2 4 2 2" xfId="11148"/>
    <cellStyle name="SAPBEXfilterItem 2 2 2 5" xfId="11149"/>
    <cellStyle name="SAPBEXfilterItem 2 2 2 5 2" xfId="11150"/>
    <cellStyle name="SAPBEXfilterItem 2 2 2 6" xfId="36070"/>
    <cellStyle name="SAPBEXfilterItem 2 2 2 7" xfId="36071"/>
    <cellStyle name="SAPBEXfilterItem 2 2 20" xfId="36072"/>
    <cellStyle name="SAPBEXfilterItem 2 2 21" xfId="36073"/>
    <cellStyle name="SAPBEXfilterItem 2 2 22" xfId="36074"/>
    <cellStyle name="SAPBEXfilterItem 2 2 23" xfId="36075"/>
    <cellStyle name="SAPBEXfilterItem 2 2 24" xfId="36076"/>
    <cellStyle name="SAPBEXfilterItem 2 2 25" xfId="36077"/>
    <cellStyle name="SAPBEXfilterItem 2 2 26" xfId="36078"/>
    <cellStyle name="SAPBEXfilterItem 2 2 27" xfId="36079"/>
    <cellStyle name="SAPBEXfilterItem 2 2 28" xfId="48504"/>
    <cellStyle name="SAPBEXfilterItem 2 2 3" xfId="11151"/>
    <cellStyle name="SAPBEXfilterItem 2 2 4" xfId="36080"/>
    <cellStyle name="SAPBEXfilterItem 2 2 5" xfId="36081"/>
    <cellStyle name="SAPBEXfilterItem 2 2 6" xfId="36082"/>
    <cellStyle name="SAPBEXfilterItem 2 2 7" xfId="36083"/>
    <cellStyle name="SAPBEXfilterItem 2 2 8" xfId="36084"/>
    <cellStyle name="SAPBEXfilterItem 2 2 9" xfId="36085"/>
    <cellStyle name="SAPBEXfilterItem 2 20" xfId="36086"/>
    <cellStyle name="SAPBEXfilterItem 2 21" xfId="36087"/>
    <cellStyle name="SAPBEXfilterItem 2 22" xfId="36088"/>
    <cellStyle name="SAPBEXfilterItem 2 23" xfId="36089"/>
    <cellStyle name="SAPBEXfilterItem 2 24" xfId="36090"/>
    <cellStyle name="SAPBEXfilterItem 2 25" xfId="36091"/>
    <cellStyle name="SAPBEXfilterItem 2 26" xfId="36092"/>
    <cellStyle name="SAPBEXfilterItem 2 27" xfId="36093"/>
    <cellStyle name="SAPBEXfilterItem 2 28" xfId="36094"/>
    <cellStyle name="SAPBEXfilterItem 2 29" xfId="36095"/>
    <cellStyle name="SAPBEXfilterItem 2 3" xfId="959"/>
    <cellStyle name="SAPBEXfilterItem 2 3 10" xfId="36096"/>
    <cellStyle name="SAPBEXfilterItem 2 3 11" xfId="36097"/>
    <cellStyle name="SAPBEXfilterItem 2 3 12" xfId="36098"/>
    <cellStyle name="SAPBEXfilterItem 2 3 13" xfId="36099"/>
    <cellStyle name="SAPBEXfilterItem 2 3 14" xfId="36100"/>
    <cellStyle name="SAPBEXfilterItem 2 3 15" xfId="36101"/>
    <cellStyle name="SAPBEXfilterItem 2 3 16" xfId="36102"/>
    <cellStyle name="SAPBEXfilterItem 2 3 17" xfId="36103"/>
    <cellStyle name="SAPBEXfilterItem 2 3 18" xfId="36104"/>
    <cellStyle name="SAPBEXfilterItem 2 3 19" xfId="36105"/>
    <cellStyle name="SAPBEXfilterItem 2 3 2" xfId="1947"/>
    <cellStyle name="SAPBEXfilterItem 2 3 2 2" xfId="11152"/>
    <cellStyle name="SAPBEXfilterItem 2 3 2 2 2" xfId="11153"/>
    <cellStyle name="SAPBEXfilterItem 2 3 2 2 2 2" xfId="11154"/>
    <cellStyle name="SAPBEXfilterItem 2 3 2 2 2 2 2" xfId="11155"/>
    <cellStyle name="SAPBEXfilterItem 2 3 2 2 2 3" xfId="11156"/>
    <cellStyle name="SAPBEXfilterItem 2 3 2 2 3" xfId="11157"/>
    <cellStyle name="SAPBEXfilterItem 2 3 2 2 3 2" xfId="11158"/>
    <cellStyle name="SAPBEXfilterItem 2 3 2 2 3 2 2" xfId="11159"/>
    <cellStyle name="SAPBEXfilterItem 2 3 2 2 4" xfId="11160"/>
    <cellStyle name="SAPBEXfilterItem 2 3 2 2 4 2" xfId="11161"/>
    <cellStyle name="SAPBEXfilterItem 2 3 2 3" xfId="11162"/>
    <cellStyle name="SAPBEXfilterItem 2 3 2 3 2" xfId="11163"/>
    <cellStyle name="SAPBEXfilterItem 2 3 2 3 2 2" xfId="11164"/>
    <cellStyle name="SAPBEXfilterItem 2 3 2 3 3" xfId="11165"/>
    <cellStyle name="SAPBEXfilterItem 2 3 2 4" xfId="11166"/>
    <cellStyle name="SAPBEXfilterItem 2 3 2 4 2" xfId="11167"/>
    <cellStyle name="SAPBEXfilterItem 2 3 2 4 2 2" xfId="11168"/>
    <cellStyle name="SAPBEXfilterItem 2 3 2 5" xfId="11169"/>
    <cellStyle name="SAPBEXfilterItem 2 3 2 5 2" xfId="11170"/>
    <cellStyle name="SAPBEXfilterItem 2 3 2 6" xfId="36106"/>
    <cellStyle name="SAPBEXfilterItem 2 3 2 7" xfId="36107"/>
    <cellStyle name="SAPBEXfilterItem 2 3 20" xfId="36108"/>
    <cellStyle name="SAPBEXfilterItem 2 3 21" xfId="36109"/>
    <cellStyle name="SAPBEXfilterItem 2 3 22" xfId="36110"/>
    <cellStyle name="SAPBEXfilterItem 2 3 23" xfId="36111"/>
    <cellStyle name="SAPBEXfilterItem 2 3 24" xfId="36112"/>
    <cellStyle name="SAPBEXfilterItem 2 3 25" xfId="36113"/>
    <cellStyle name="SAPBEXfilterItem 2 3 26" xfId="36114"/>
    <cellStyle name="SAPBEXfilterItem 2 3 27" xfId="36115"/>
    <cellStyle name="SAPBEXfilterItem 2 3 28" xfId="48505"/>
    <cellStyle name="SAPBEXfilterItem 2 3 3" xfId="11171"/>
    <cellStyle name="SAPBEXfilterItem 2 3 4" xfId="36116"/>
    <cellStyle name="SAPBEXfilterItem 2 3 5" xfId="36117"/>
    <cellStyle name="SAPBEXfilterItem 2 3 6" xfId="36118"/>
    <cellStyle name="SAPBEXfilterItem 2 3 7" xfId="36119"/>
    <cellStyle name="SAPBEXfilterItem 2 3 8" xfId="36120"/>
    <cellStyle name="SAPBEXfilterItem 2 3 9" xfId="36121"/>
    <cellStyle name="SAPBEXfilterItem 2 30" xfId="36122"/>
    <cellStyle name="SAPBEXfilterItem 2 31" xfId="36123"/>
    <cellStyle name="SAPBEXfilterItem 2 32" xfId="36124"/>
    <cellStyle name="SAPBEXfilterItem 2 33" xfId="48506"/>
    <cellStyle name="SAPBEXfilterItem 2 4" xfId="960"/>
    <cellStyle name="SAPBEXfilterItem 2 4 10" xfId="36125"/>
    <cellStyle name="SAPBEXfilterItem 2 4 11" xfId="36126"/>
    <cellStyle name="SAPBEXfilterItem 2 4 12" xfId="36127"/>
    <cellStyle name="SAPBEXfilterItem 2 4 13" xfId="36128"/>
    <cellStyle name="SAPBEXfilterItem 2 4 14" xfId="36129"/>
    <cellStyle name="SAPBEXfilterItem 2 4 15" xfId="36130"/>
    <cellStyle name="SAPBEXfilterItem 2 4 16" xfId="36131"/>
    <cellStyle name="SAPBEXfilterItem 2 4 17" xfId="36132"/>
    <cellStyle name="SAPBEXfilterItem 2 4 18" xfId="36133"/>
    <cellStyle name="SAPBEXfilterItem 2 4 19" xfId="36134"/>
    <cellStyle name="SAPBEXfilterItem 2 4 2" xfId="1948"/>
    <cellStyle name="SAPBEXfilterItem 2 4 2 2" xfId="11172"/>
    <cellStyle name="SAPBEXfilterItem 2 4 2 2 2" xfId="11173"/>
    <cellStyle name="SAPBEXfilterItem 2 4 2 2 2 2" xfId="11174"/>
    <cellStyle name="SAPBEXfilterItem 2 4 2 2 2 2 2" xfId="11175"/>
    <cellStyle name="SAPBEXfilterItem 2 4 2 2 2 3" xfId="11176"/>
    <cellStyle name="SAPBEXfilterItem 2 4 2 2 3" xfId="11177"/>
    <cellStyle name="SAPBEXfilterItem 2 4 2 2 3 2" xfId="11178"/>
    <cellStyle name="SAPBEXfilterItem 2 4 2 2 3 2 2" xfId="11179"/>
    <cellStyle name="SAPBEXfilterItem 2 4 2 2 4" xfId="11180"/>
    <cellStyle name="SAPBEXfilterItem 2 4 2 2 4 2" xfId="11181"/>
    <cellStyle name="SAPBEXfilterItem 2 4 2 3" xfId="11182"/>
    <cellStyle name="SAPBEXfilterItem 2 4 2 3 2" xfId="11183"/>
    <cellStyle name="SAPBEXfilterItem 2 4 2 3 2 2" xfId="11184"/>
    <cellStyle name="SAPBEXfilterItem 2 4 2 3 3" xfId="11185"/>
    <cellStyle name="SAPBEXfilterItem 2 4 2 4" xfId="11186"/>
    <cellStyle name="SAPBEXfilterItem 2 4 2 4 2" xfId="11187"/>
    <cellStyle name="SAPBEXfilterItem 2 4 2 4 2 2" xfId="11188"/>
    <cellStyle name="SAPBEXfilterItem 2 4 2 5" xfId="11189"/>
    <cellStyle name="SAPBEXfilterItem 2 4 2 5 2" xfId="11190"/>
    <cellStyle name="SAPBEXfilterItem 2 4 2 6" xfId="36135"/>
    <cellStyle name="SAPBEXfilterItem 2 4 2 7" xfId="36136"/>
    <cellStyle name="SAPBEXfilterItem 2 4 20" xfId="36137"/>
    <cellStyle name="SAPBEXfilterItem 2 4 21" xfId="36138"/>
    <cellStyle name="SAPBEXfilterItem 2 4 22" xfId="36139"/>
    <cellStyle name="SAPBEXfilterItem 2 4 23" xfId="36140"/>
    <cellStyle name="SAPBEXfilterItem 2 4 24" xfId="36141"/>
    <cellStyle name="SAPBEXfilterItem 2 4 25" xfId="36142"/>
    <cellStyle name="SAPBEXfilterItem 2 4 26" xfId="36143"/>
    <cellStyle name="SAPBEXfilterItem 2 4 27" xfId="36144"/>
    <cellStyle name="SAPBEXfilterItem 2 4 28" xfId="48507"/>
    <cellStyle name="SAPBEXfilterItem 2 4 3" xfId="11191"/>
    <cellStyle name="SAPBEXfilterItem 2 4 4" xfId="36145"/>
    <cellStyle name="SAPBEXfilterItem 2 4 5" xfId="36146"/>
    <cellStyle name="SAPBEXfilterItem 2 4 6" xfId="36147"/>
    <cellStyle name="SAPBEXfilterItem 2 4 7" xfId="36148"/>
    <cellStyle name="SAPBEXfilterItem 2 4 8" xfId="36149"/>
    <cellStyle name="SAPBEXfilterItem 2 4 9" xfId="36150"/>
    <cellStyle name="SAPBEXfilterItem 2 5" xfId="961"/>
    <cellStyle name="SAPBEXfilterItem 2 5 10" xfId="36151"/>
    <cellStyle name="SAPBEXfilterItem 2 5 11" xfId="36152"/>
    <cellStyle name="SAPBEXfilterItem 2 5 12" xfId="36153"/>
    <cellStyle name="SAPBEXfilterItem 2 5 13" xfId="36154"/>
    <cellStyle name="SAPBEXfilterItem 2 5 14" xfId="36155"/>
    <cellStyle name="SAPBEXfilterItem 2 5 15" xfId="36156"/>
    <cellStyle name="SAPBEXfilterItem 2 5 16" xfId="36157"/>
    <cellStyle name="SAPBEXfilterItem 2 5 17" xfId="36158"/>
    <cellStyle name="SAPBEXfilterItem 2 5 18" xfId="36159"/>
    <cellStyle name="SAPBEXfilterItem 2 5 19" xfId="36160"/>
    <cellStyle name="SAPBEXfilterItem 2 5 2" xfId="1949"/>
    <cellStyle name="SAPBEXfilterItem 2 5 2 2" xfId="11192"/>
    <cellStyle name="SAPBEXfilterItem 2 5 2 2 2" xfId="11193"/>
    <cellStyle name="SAPBEXfilterItem 2 5 2 2 2 2" xfId="11194"/>
    <cellStyle name="SAPBEXfilterItem 2 5 2 2 2 2 2" xfId="11195"/>
    <cellStyle name="SAPBEXfilterItem 2 5 2 2 2 3" xfId="11196"/>
    <cellStyle name="SAPBEXfilterItem 2 5 2 2 3" xfId="11197"/>
    <cellStyle name="SAPBEXfilterItem 2 5 2 2 3 2" xfId="11198"/>
    <cellStyle name="SAPBEXfilterItem 2 5 2 2 3 2 2" xfId="11199"/>
    <cellStyle name="SAPBEXfilterItem 2 5 2 2 4" xfId="11200"/>
    <cellStyle name="SAPBEXfilterItem 2 5 2 2 4 2" xfId="11201"/>
    <cellStyle name="SAPBEXfilterItem 2 5 2 3" xfId="11202"/>
    <cellStyle name="SAPBEXfilterItem 2 5 2 3 2" xfId="11203"/>
    <cellStyle name="SAPBEXfilterItem 2 5 2 3 2 2" xfId="11204"/>
    <cellStyle name="SAPBEXfilterItem 2 5 2 3 3" xfId="11205"/>
    <cellStyle name="SAPBEXfilterItem 2 5 2 4" xfId="11206"/>
    <cellStyle name="SAPBEXfilterItem 2 5 2 4 2" xfId="11207"/>
    <cellStyle name="SAPBEXfilterItem 2 5 2 4 2 2" xfId="11208"/>
    <cellStyle name="SAPBEXfilterItem 2 5 2 5" xfId="11209"/>
    <cellStyle name="SAPBEXfilterItem 2 5 2 5 2" xfId="11210"/>
    <cellStyle name="SAPBEXfilterItem 2 5 2 6" xfId="36161"/>
    <cellStyle name="SAPBEXfilterItem 2 5 2 7" xfId="36162"/>
    <cellStyle name="SAPBEXfilterItem 2 5 20" xfId="36163"/>
    <cellStyle name="SAPBEXfilterItem 2 5 21" xfId="36164"/>
    <cellStyle name="SAPBEXfilterItem 2 5 22" xfId="36165"/>
    <cellStyle name="SAPBEXfilterItem 2 5 23" xfId="36166"/>
    <cellStyle name="SAPBEXfilterItem 2 5 24" xfId="36167"/>
    <cellStyle name="SAPBEXfilterItem 2 5 25" xfId="36168"/>
    <cellStyle name="SAPBEXfilterItem 2 5 26" xfId="36169"/>
    <cellStyle name="SAPBEXfilterItem 2 5 27" xfId="36170"/>
    <cellStyle name="SAPBEXfilterItem 2 5 28" xfId="48508"/>
    <cellStyle name="SAPBEXfilterItem 2 5 3" xfId="11211"/>
    <cellStyle name="SAPBEXfilterItem 2 5 4" xfId="36171"/>
    <cellStyle name="SAPBEXfilterItem 2 5 5" xfId="36172"/>
    <cellStyle name="SAPBEXfilterItem 2 5 6" xfId="36173"/>
    <cellStyle name="SAPBEXfilterItem 2 5 7" xfId="36174"/>
    <cellStyle name="SAPBEXfilterItem 2 5 8" xfId="36175"/>
    <cellStyle name="SAPBEXfilterItem 2 5 9" xfId="36176"/>
    <cellStyle name="SAPBEXfilterItem 2 6" xfId="962"/>
    <cellStyle name="SAPBEXfilterItem 2 6 10" xfId="36177"/>
    <cellStyle name="SAPBEXfilterItem 2 6 11" xfId="36178"/>
    <cellStyle name="SAPBEXfilterItem 2 6 12" xfId="36179"/>
    <cellStyle name="SAPBEXfilterItem 2 6 13" xfId="36180"/>
    <cellStyle name="SAPBEXfilterItem 2 6 14" xfId="36181"/>
    <cellStyle name="SAPBEXfilterItem 2 6 15" xfId="36182"/>
    <cellStyle name="SAPBEXfilterItem 2 6 16" xfId="36183"/>
    <cellStyle name="SAPBEXfilterItem 2 6 17" xfId="36184"/>
    <cellStyle name="SAPBEXfilterItem 2 6 18" xfId="36185"/>
    <cellStyle name="SAPBEXfilterItem 2 6 19" xfId="36186"/>
    <cellStyle name="SAPBEXfilterItem 2 6 2" xfId="1950"/>
    <cellStyle name="SAPBEXfilterItem 2 6 2 2" xfId="11212"/>
    <cellStyle name="SAPBEXfilterItem 2 6 2 2 2" xfId="11213"/>
    <cellStyle name="SAPBEXfilterItem 2 6 2 2 2 2" xfId="11214"/>
    <cellStyle name="SAPBEXfilterItem 2 6 2 2 2 2 2" xfId="11215"/>
    <cellStyle name="SAPBEXfilterItem 2 6 2 2 2 3" xfId="11216"/>
    <cellStyle name="SAPBEXfilterItem 2 6 2 2 3" xfId="11217"/>
    <cellStyle name="SAPBEXfilterItem 2 6 2 2 3 2" xfId="11218"/>
    <cellStyle name="SAPBEXfilterItem 2 6 2 2 3 2 2" xfId="11219"/>
    <cellStyle name="SAPBEXfilterItem 2 6 2 2 4" xfId="11220"/>
    <cellStyle name="SAPBEXfilterItem 2 6 2 2 4 2" xfId="11221"/>
    <cellStyle name="SAPBEXfilterItem 2 6 2 3" xfId="11222"/>
    <cellStyle name="SAPBEXfilterItem 2 6 2 3 2" xfId="11223"/>
    <cellStyle name="SAPBEXfilterItem 2 6 2 3 2 2" xfId="11224"/>
    <cellStyle name="SAPBEXfilterItem 2 6 2 3 3" xfId="11225"/>
    <cellStyle name="SAPBEXfilterItem 2 6 2 4" xfId="11226"/>
    <cellStyle name="SAPBEXfilterItem 2 6 2 4 2" xfId="11227"/>
    <cellStyle name="SAPBEXfilterItem 2 6 2 4 2 2" xfId="11228"/>
    <cellStyle name="SAPBEXfilterItem 2 6 2 5" xfId="11229"/>
    <cellStyle name="SAPBEXfilterItem 2 6 2 5 2" xfId="11230"/>
    <cellStyle name="SAPBEXfilterItem 2 6 2 6" xfId="36187"/>
    <cellStyle name="SAPBEXfilterItem 2 6 2 7" xfId="36188"/>
    <cellStyle name="SAPBEXfilterItem 2 6 20" xfId="36189"/>
    <cellStyle name="SAPBEXfilterItem 2 6 21" xfId="36190"/>
    <cellStyle name="SAPBEXfilterItem 2 6 22" xfId="36191"/>
    <cellStyle name="SAPBEXfilterItem 2 6 23" xfId="36192"/>
    <cellStyle name="SAPBEXfilterItem 2 6 24" xfId="36193"/>
    <cellStyle name="SAPBEXfilterItem 2 6 25" xfId="36194"/>
    <cellStyle name="SAPBEXfilterItem 2 6 26" xfId="36195"/>
    <cellStyle name="SAPBEXfilterItem 2 6 27" xfId="36196"/>
    <cellStyle name="SAPBEXfilterItem 2 6 28" xfId="48509"/>
    <cellStyle name="SAPBEXfilterItem 2 6 3" xfId="11231"/>
    <cellStyle name="SAPBEXfilterItem 2 6 4" xfId="36197"/>
    <cellStyle name="SAPBEXfilterItem 2 6 5" xfId="36198"/>
    <cellStyle name="SAPBEXfilterItem 2 6 6" xfId="36199"/>
    <cellStyle name="SAPBEXfilterItem 2 6 7" xfId="36200"/>
    <cellStyle name="SAPBEXfilterItem 2 6 8" xfId="36201"/>
    <cellStyle name="SAPBEXfilterItem 2 6 9" xfId="36202"/>
    <cellStyle name="SAPBEXfilterItem 2 7" xfId="1951"/>
    <cellStyle name="SAPBEXfilterItem 2 7 2" xfId="11232"/>
    <cellStyle name="SAPBEXfilterItem 2 7 2 2" xfId="11233"/>
    <cellStyle name="SAPBEXfilterItem 2 7 2 2 2" xfId="11234"/>
    <cellStyle name="SAPBEXfilterItem 2 7 2 2 2 2" xfId="11235"/>
    <cellStyle name="SAPBEXfilterItem 2 7 2 2 3" xfId="11236"/>
    <cellStyle name="SAPBEXfilterItem 2 7 2 3" xfId="11237"/>
    <cellStyle name="SAPBEXfilterItem 2 7 2 3 2" xfId="11238"/>
    <cellStyle name="SAPBEXfilterItem 2 7 2 3 2 2" xfId="11239"/>
    <cellStyle name="SAPBEXfilterItem 2 7 2 4" xfId="11240"/>
    <cellStyle name="SAPBEXfilterItem 2 7 2 4 2" xfId="11241"/>
    <cellStyle name="SAPBEXfilterItem 2 7 3" xfId="11242"/>
    <cellStyle name="SAPBEXfilterItem 2 7 3 2" xfId="11243"/>
    <cellStyle name="SAPBEXfilterItem 2 7 3 2 2" xfId="11244"/>
    <cellStyle name="SAPBEXfilterItem 2 7 3 3" xfId="11245"/>
    <cellStyle name="SAPBEXfilterItem 2 7 4" xfId="11246"/>
    <cellStyle name="SAPBEXfilterItem 2 7 4 2" xfId="11247"/>
    <cellStyle name="SAPBEXfilterItem 2 7 4 2 2" xfId="11248"/>
    <cellStyle name="SAPBEXfilterItem 2 7 5" xfId="11249"/>
    <cellStyle name="SAPBEXfilterItem 2 7 5 2" xfId="11250"/>
    <cellStyle name="SAPBEXfilterItem 2 7 6" xfId="36203"/>
    <cellStyle name="SAPBEXfilterItem 2 7 7" xfId="36204"/>
    <cellStyle name="SAPBEXfilterItem 2 8" xfId="11251"/>
    <cellStyle name="SAPBEXfilterItem 2 9" xfId="36205"/>
    <cellStyle name="SAPBEXfilterItem 20" xfId="36206"/>
    <cellStyle name="SAPBEXfilterItem 21" xfId="36207"/>
    <cellStyle name="SAPBEXfilterItem 22" xfId="36208"/>
    <cellStyle name="SAPBEXfilterItem 23" xfId="36209"/>
    <cellStyle name="SAPBEXfilterItem 24" xfId="36210"/>
    <cellStyle name="SAPBEXfilterItem 25" xfId="36211"/>
    <cellStyle name="SAPBEXfilterItem 26" xfId="36212"/>
    <cellStyle name="SAPBEXfilterItem 27" xfId="36213"/>
    <cellStyle name="SAPBEXfilterItem 28" xfId="36214"/>
    <cellStyle name="SAPBEXfilterItem 29" xfId="36215"/>
    <cellStyle name="SAPBEXfilterItem 3" xfId="963"/>
    <cellStyle name="SAPBEXfilterItem 3 10" xfId="36216"/>
    <cellStyle name="SAPBEXfilterItem 3 11" xfId="36217"/>
    <cellStyle name="SAPBEXfilterItem 3 12" xfId="36218"/>
    <cellStyle name="SAPBEXfilterItem 3 13" xfId="36219"/>
    <cellStyle name="SAPBEXfilterItem 3 14" xfId="36220"/>
    <cellStyle name="SAPBEXfilterItem 3 15" xfId="36221"/>
    <cellStyle name="SAPBEXfilterItem 3 16" xfId="36222"/>
    <cellStyle name="SAPBEXfilterItem 3 17" xfId="36223"/>
    <cellStyle name="SAPBEXfilterItem 3 18" xfId="36224"/>
    <cellStyle name="SAPBEXfilterItem 3 19" xfId="36225"/>
    <cellStyle name="SAPBEXfilterItem 3 2" xfId="1952"/>
    <cellStyle name="SAPBEXfilterItem 3 2 2" xfId="11252"/>
    <cellStyle name="SAPBEXfilterItem 3 2 2 2" xfId="11253"/>
    <cellStyle name="SAPBEXfilterItem 3 2 2 2 2" xfId="11254"/>
    <cellStyle name="SAPBEXfilterItem 3 2 2 2 2 2" xfId="11255"/>
    <cellStyle name="SAPBEXfilterItem 3 2 2 2 3" xfId="11256"/>
    <cellStyle name="SAPBEXfilterItem 3 2 2 3" xfId="11257"/>
    <cellStyle name="SAPBEXfilterItem 3 2 2 3 2" xfId="11258"/>
    <cellStyle name="SAPBEXfilterItem 3 2 2 3 2 2" xfId="11259"/>
    <cellStyle name="SAPBEXfilterItem 3 2 2 4" xfId="11260"/>
    <cellStyle name="SAPBEXfilterItem 3 2 2 4 2" xfId="11261"/>
    <cellStyle name="SAPBEXfilterItem 3 2 3" xfId="11262"/>
    <cellStyle name="SAPBEXfilterItem 3 2 3 2" xfId="11263"/>
    <cellStyle name="SAPBEXfilterItem 3 2 3 2 2" xfId="11264"/>
    <cellStyle name="SAPBEXfilterItem 3 2 3 3" xfId="11265"/>
    <cellStyle name="SAPBEXfilterItem 3 2 4" xfId="11266"/>
    <cellStyle name="SAPBEXfilterItem 3 2 4 2" xfId="11267"/>
    <cellStyle name="SAPBEXfilterItem 3 2 4 2 2" xfId="11268"/>
    <cellStyle name="SAPBEXfilterItem 3 2 5" xfId="11269"/>
    <cellStyle name="SAPBEXfilterItem 3 2 5 2" xfId="11270"/>
    <cellStyle name="SAPBEXfilterItem 3 2 6" xfId="36226"/>
    <cellStyle name="SAPBEXfilterItem 3 2 7" xfId="36227"/>
    <cellStyle name="SAPBEXfilterItem 3 20" xfId="36228"/>
    <cellStyle name="SAPBEXfilterItem 3 21" xfId="36229"/>
    <cellStyle name="SAPBEXfilterItem 3 22" xfId="36230"/>
    <cellStyle name="SAPBEXfilterItem 3 23" xfId="36231"/>
    <cellStyle name="SAPBEXfilterItem 3 24" xfId="36232"/>
    <cellStyle name="SAPBEXfilterItem 3 25" xfId="36233"/>
    <cellStyle name="SAPBEXfilterItem 3 26" xfId="36234"/>
    <cellStyle name="SAPBEXfilterItem 3 27" xfId="36235"/>
    <cellStyle name="SAPBEXfilterItem 3 28" xfId="48510"/>
    <cellStyle name="SAPBEXfilterItem 3 3" xfId="11271"/>
    <cellStyle name="SAPBEXfilterItem 3 4" xfId="36236"/>
    <cellStyle name="SAPBEXfilterItem 3 5" xfId="36237"/>
    <cellStyle name="SAPBEXfilterItem 3 6" xfId="36238"/>
    <cellStyle name="SAPBEXfilterItem 3 7" xfId="36239"/>
    <cellStyle name="SAPBEXfilterItem 3 8" xfId="36240"/>
    <cellStyle name="SAPBEXfilterItem 3 9" xfId="36241"/>
    <cellStyle name="SAPBEXfilterItem 30" xfId="36242"/>
    <cellStyle name="SAPBEXfilterItem 31" xfId="36243"/>
    <cellStyle name="SAPBEXfilterItem 32" xfId="36244"/>
    <cellStyle name="SAPBEXfilterItem 33" xfId="36245"/>
    <cellStyle name="SAPBEXfilterItem 34" xfId="36246"/>
    <cellStyle name="SAPBEXfilterItem 35" xfId="36247"/>
    <cellStyle name="SAPBEXfilterItem 36" xfId="36248"/>
    <cellStyle name="SAPBEXfilterItem 37" xfId="48511"/>
    <cellStyle name="SAPBEXfilterItem 4" xfId="964"/>
    <cellStyle name="SAPBEXfilterItem 4 10" xfId="36249"/>
    <cellStyle name="SAPBEXfilterItem 4 11" xfId="36250"/>
    <cellStyle name="SAPBEXfilterItem 4 12" xfId="36251"/>
    <cellStyle name="SAPBEXfilterItem 4 13" xfId="36252"/>
    <cellStyle name="SAPBEXfilterItem 4 14" xfId="36253"/>
    <cellStyle name="SAPBEXfilterItem 4 15" xfId="36254"/>
    <cellStyle name="SAPBEXfilterItem 4 16" xfId="36255"/>
    <cellStyle name="SAPBEXfilterItem 4 17" xfId="36256"/>
    <cellStyle name="SAPBEXfilterItem 4 18" xfId="36257"/>
    <cellStyle name="SAPBEXfilterItem 4 19" xfId="36258"/>
    <cellStyle name="SAPBEXfilterItem 4 2" xfId="1953"/>
    <cellStyle name="SAPBEXfilterItem 4 2 2" xfId="11272"/>
    <cellStyle name="SAPBEXfilterItem 4 2 2 2" xfId="11273"/>
    <cellStyle name="SAPBEXfilterItem 4 2 2 2 2" xfId="11274"/>
    <cellStyle name="SAPBEXfilterItem 4 2 2 2 2 2" xfId="11275"/>
    <cellStyle name="SAPBEXfilterItem 4 2 2 2 3" xfId="11276"/>
    <cellStyle name="SAPBEXfilterItem 4 2 2 3" xfId="11277"/>
    <cellStyle name="SAPBEXfilterItem 4 2 2 3 2" xfId="11278"/>
    <cellStyle name="SAPBEXfilterItem 4 2 2 3 2 2" xfId="11279"/>
    <cellStyle name="SAPBEXfilterItem 4 2 2 4" xfId="11280"/>
    <cellStyle name="SAPBEXfilterItem 4 2 2 4 2" xfId="11281"/>
    <cellStyle name="SAPBEXfilterItem 4 2 3" xfId="11282"/>
    <cellStyle name="SAPBEXfilterItem 4 2 3 2" xfId="11283"/>
    <cellStyle name="SAPBEXfilterItem 4 2 3 2 2" xfId="11284"/>
    <cellStyle name="SAPBEXfilterItem 4 2 3 3" xfId="11285"/>
    <cellStyle name="SAPBEXfilterItem 4 2 4" xfId="11286"/>
    <cellStyle name="SAPBEXfilterItem 4 2 4 2" xfId="11287"/>
    <cellStyle name="SAPBEXfilterItem 4 2 4 2 2" xfId="11288"/>
    <cellStyle name="SAPBEXfilterItem 4 2 5" xfId="11289"/>
    <cellStyle name="SAPBEXfilterItem 4 2 5 2" xfId="11290"/>
    <cellStyle name="SAPBEXfilterItem 4 2 6" xfId="36259"/>
    <cellStyle name="SAPBEXfilterItem 4 2 7" xfId="36260"/>
    <cellStyle name="SAPBEXfilterItem 4 20" xfId="36261"/>
    <cellStyle name="SAPBEXfilterItem 4 21" xfId="36262"/>
    <cellStyle name="SAPBEXfilterItem 4 22" xfId="36263"/>
    <cellStyle name="SAPBEXfilterItem 4 23" xfId="36264"/>
    <cellStyle name="SAPBEXfilterItem 4 24" xfId="36265"/>
    <cellStyle name="SAPBEXfilterItem 4 25" xfId="36266"/>
    <cellStyle name="SAPBEXfilterItem 4 26" xfId="36267"/>
    <cellStyle name="SAPBEXfilterItem 4 27" xfId="36268"/>
    <cellStyle name="SAPBEXfilterItem 4 28" xfId="48512"/>
    <cellStyle name="SAPBEXfilterItem 4 3" xfId="11291"/>
    <cellStyle name="SAPBEXfilterItem 4 4" xfId="36269"/>
    <cellStyle name="SAPBEXfilterItem 4 5" xfId="36270"/>
    <cellStyle name="SAPBEXfilterItem 4 6" xfId="36271"/>
    <cellStyle name="SAPBEXfilterItem 4 7" xfId="36272"/>
    <cellStyle name="SAPBEXfilterItem 4 8" xfId="36273"/>
    <cellStyle name="SAPBEXfilterItem 4 9" xfId="36274"/>
    <cellStyle name="SAPBEXfilterItem 5" xfId="965"/>
    <cellStyle name="SAPBEXfilterItem 5 10" xfId="36275"/>
    <cellStyle name="SAPBEXfilterItem 5 11" xfId="36276"/>
    <cellStyle name="SAPBEXfilterItem 5 12" xfId="36277"/>
    <cellStyle name="SAPBEXfilterItem 5 13" xfId="36278"/>
    <cellStyle name="SAPBEXfilterItem 5 14" xfId="36279"/>
    <cellStyle name="SAPBEXfilterItem 5 15" xfId="36280"/>
    <cellStyle name="SAPBEXfilterItem 5 16" xfId="36281"/>
    <cellStyle name="SAPBEXfilterItem 5 17" xfId="36282"/>
    <cellStyle name="SAPBEXfilterItem 5 18" xfId="36283"/>
    <cellStyle name="SAPBEXfilterItem 5 19" xfId="36284"/>
    <cellStyle name="SAPBEXfilterItem 5 2" xfId="1954"/>
    <cellStyle name="SAPBEXfilterItem 5 2 2" xfId="11292"/>
    <cellStyle name="SAPBEXfilterItem 5 2 2 2" xfId="11293"/>
    <cellStyle name="SAPBEXfilterItem 5 2 2 2 2" xfId="11294"/>
    <cellStyle name="SAPBEXfilterItem 5 2 2 2 2 2" xfId="11295"/>
    <cellStyle name="SAPBEXfilterItem 5 2 2 2 3" xfId="11296"/>
    <cellStyle name="SAPBEXfilterItem 5 2 2 3" xfId="11297"/>
    <cellStyle name="SAPBEXfilterItem 5 2 2 3 2" xfId="11298"/>
    <cellStyle name="SAPBEXfilterItem 5 2 2 3 2 2" xfId="11299"/>
    <cellStyle name="SAPBEXfilterItem 5 2 2 4" xfId="11300"/>
    <cellStyle name="SAPBEXfilterItem 5 2 2 4 2" xfId="11301"/>
    <cellStyle name="SAPBEXfilterItem 5 2 3" xfId="11302"/>
    <cellStyle name="SAPBEXfilterItem 5 2 3 2" xfId="11303"/>
    <cellStyle name="SAPBEXfilterItem 5 2 3 2 2" xfId="11304"/>
    <cellStyle name="SAPBEXfilterItem 5 2 3 3" xfId="11305"/>
    <cellStyle name="SAPBEXfilterItem 5 2 4" xfId="11306"/>
    <cellStyle name="SAPBEXfilterItem 5 2 4 2" xfId="11307"/>
    <cellStyle name="SAPBEXfilterItem 5 2 4 2 2" xfId="11308"/>
    <cellStyle name="SAPBEXfilterItem 5 2 5" xfId="11309"/>
    <cellStyle name="SAPBEXfilterItem 5 2 5 2" xfId="11310"/>
    <cellStyle name="SAPBEXfilterItem 5 2 6" xfId="36285"/>
    <cellStyle name="SAPBEXfilterItem 5 2 7" xfId="36286"/>
    <cellStyle name="SAPBEXfilterItem 5 20" xfId="36287"/>
    <cellStyle name="SAPBEXfilterItem 5 21" xfId="36288"/>
    <cellStyle name="SAPBEXfilterItem 5 22" xfId="36289"/>
    <cellStyle name="SAPBEXfilterItem 5 23" xfId="36290"/>
    <cellStyle name="SAPBEXfilterItem 5 24" xfId="36291"/>
    <cellStyle name="SAPBEXfilterItem 5 25" xfId="36292"/>
    <cellStyle name="SAPBEXfilterItem 5 26" xfId="36293"/>
    <cellStyle name="SAPBEXfilterItem 5 27" xfId="36294"/>
    <cellStyle name="SAPBEXfilterItem 5 28" xfId="48513"/>
    <cellStyle name="SAPBEXfilterItem 5 3" xfId="11311"/>
    <cellStyle name="SAPBEXfilterItem 5 4" xfId="36295"/>
    <cellStyle name="SAPBEXfilterItem 5 5" xfId="36296"/>
    <cellStyle name="SAPBEXfilterItem 5 6" xfId="36297"/>
    <cellStyle name="SAPBEXfilterItem 5 7" xfId="36298"/>
    <cellStyle name="SAPBEXfilterItem 5 8" xfId="36299"/>
    <cellStyle name="SAPBEXfilterItem 5 9" xfId="36300"/>
    <cellStyle name="SAPBEXfilterItem 6" xfId="966"/>
    <cellStyle name="SAPBEXfilterItem 6 10" xfId="36301"/>
    <cellStyle name="SAPBEXfilterItem 6 11" xfId="36302"/>
    <cellStyle name="SAPBEXfilterItem 6 12" xfId="36303"/>
    <cellStyle name="SAPBEXfilterItem 6 13" xfId="36304"/>
    <cellStyle name="SAPBEXfilterItem 6 14" xfId="36305"/>
    <cellStyle name="SAPBEXfilterItem 6 15" xfId="36306"/>
    <cellStyle name="SAPBEXfilterItem 6 16" xfId="36307"/>
    <cellStyle name="SAPBEXfilterItem 6 17" xfId="36308"/>
    <cellStyle name="SAPBEXfilterItem 6 18" xfId="36309"/>
    <cellStyle name="SAPBEXfilterItem 6 19" xfId="36310"/>
    <cellStyle name="SAPBEXfilterItem 6 2" xfId="1955"/>
    <cellStyle name="SAPBEXfilterItem 6 2 2" xfId="11312"/>
    <cellStyle name="SAPBEXfilterItem 6 2 2 2" xfId="11313"/>
    <cellStyle name="SAPBEXfilterItem 6 2 2 2 2" xfId="11314"/>
    <cellStyle name="SAPBEXfilterItem 6 2 2 2 2 2" xfId="11315"/>
    <cellStyle name="SAPBEXfilterItem 6 2 2 2 3" xfId="11316"/>
    <cellStyle name="SAPBEXfilterItem 6 2 2 3" xfId="11317"/>
    <cellStyle name="SAPBEXfilterItem 6 2 2 3 2" xfId="11318"/>
    <cellStyle name="SAPBEXfilterItem 6 2 2 3 2 2" xfId="11319"/>
    <cellStyle name="SAPBEXfilterItem 6 2 2 4" xfId="11320"/>
    <cellStyle name="SAPBEXfilterItem 6 2 2 4 2" xfId="11321"/>
    <cellStyle name="SAPBEXfilterItem 6 2 3" xfId="11322"/>
    <cellStyle name="SAPBEXfilterItem 6 2 3 2" xfId="11323"/>
    <cellStyle name="SAPBEXfilterItem 6 2 3 2 2" xfId="11324"/>
    <cellStyle name="SAPBEXfilterItem 6 2 3 3" xfId="11325"/>
    <cellStyle name="SAPBEXfilterItem 6 2 4" xfId="11326"/>
    <cellStyle name="SAPBEXfilterItem 6 2 4 2" xfId="11327"/>
    <cellStyle name="SAPBEXfilterItem 6 2 4 2 2" xfId="11328"/>
    <cellStyle name="SAPBEXfilterItem 6 2 5" xfId="11329"/>
    <cellStyle name="SAPBEXfilterItem 6 2 5 2" xfId="11330"/>
    <cellStyle name="SAPBEXfilterItem 6 2 6" xfId="36311"/>
    <cellStyle name="SAPBEXfilterItem 6 2 7" xfId="36312"/>
    <cellStyle name="SAPBEXfilterItem 6 20" xfId="36313"/>
    <cellStyle name="SAPBEXfilterItem 6 21" xfId="36314"/>
    <cellStyle name="SAPBEXfilterItem 6 22" xfId="36315"/>
    <cellStyle name="SAPBEXfilterItem 6 23" xfId="36316"/>
    <cellStyle name="SAPBEXfilterItem 6 24" xfId="36317"/>
    <cellStyle name="SAPBEXfilterItem 6 25" xfId="36318"/>
    <cellStyle name="SAPBEXfilterItem 6 26" xfId="36319"/>
    <cellStyle name="SAPBEXfilterItem 6 27" xfId="36320"/>
    <cellStyle name="SAPBEXfilterItem 6 28" xfId="48514"/>
    <cellStyle name="SAPBEXfilterItem 6 3" xfId="11331"/>
    <cellStyle name="SAPBEXfilterItem 6 4" xfId="36321"/>
    <cellStyle name="SAPBEXfilterItem 6 5" xfId="36322"/>
    <cellStyle name="SAPBEXfilterItem 6 6" xfId="36323"/>
    <cellStyle name="SAPBEXfilterItem 6 7" xfId="36324"/>
    <cellStyle name="SAPBEXfilterItem 6 8" xfId="36325"/>
    <cellStyle name="SAPBEXfilterItem 6 9" xfId="36326"/>
    <cellStyle name="SAPBEXfilterItem 7" xfId="967"/>
    <cellStyle name="SAPBEXfilterItem 7 10" xfId="36327"/>
    <cellStyle name="SAPBEXfilterItem 7 11" xfId="36328"/>
    <cellStyle name="SAPBEXfilterItem 7 12" xfId="36329"/>
    <cellStyle name="SAPBEXfilterItem 7 13" xfId="36330"/>
    <cellStyle name="SAPBEXfilterItem 7 14" xfId="36331"/>
    <cellStyle name="SAPBEXfilterItem 7 15" xfId="36332"/>
    <cellStyle name="SAPBEXfilterItem 7 16" xfId="36333"/>
    <cellStyle name="SAPBEXfilterItem 7 17" xfId="36334"/>
    <cellStyle name="SAPBEXfilterItem 7 18" xfId="36335"/>
    <cellStyle name="SAPBEXfilterItem 7 19" xfId="36336"/>
    <cellStyle name="SAPBEXfilterItem 7 2" xfId="1956"/>
    <cellStyle name="SAPBEXfilterItem 7 2 2" xfId="11332"/>
    <cellStyle name="SAPBEXfilterItem 7 2 2 2" xfId="11333"/>
    <cellStyle name="SAPBEXfilterItem 7 2 2 2 2" xfId="11334"/>
    <cellStyle name="SAPBEXfilterItem 7 2 2 2 2 2" xfId="11335"/>
    <cellStyle name="SAPBEXfilterItem 7 2 2 2 3" xfId="11336"/>
    <cellStyle name="SAPBEXfilterItem 7 2 2 3" xfId="11337"/>
    <cellStyle name="SAPBEXfilterItem 7 2 2 3 2" xfId="11338"/>
    <cellStyle name="SAPBEXfilterItem 7 2 2 3 2 2" xfId="11339"/>
    <cellStyle name="SAPBEXfilterItem 7 2 2 4" xfId="11340"/>
    <cellStyle name="SAPBEXfilterItem 7 2 2 4 2" xfId="11341"/>
    <cellStyle name="SAPBEXfilterItem 7 2 3" xfId="11342"/>
    <cellStyle name="SAPBEXfilterItem 7 2 3 2" xfId="11343"/>
    <cellStyle name="SAPBEXfilterItem 7 2 3 2 2" xfId="11344"/>
    <cellStyle name="SAPBEXfilterItem 7 2 3 3" xfId="11345"/>
    <cellStyle name="SAPBEXfilterItem 7 2 4" xfId="11346"/>
    <cellStyle name="SAPBEXfilterItem 7 2 4 2" xfId="11347"/>
    <cellStyle name="SAPBEXfilterItem 7 2 4 2 2" xfId="11348"/>
    <cellStyle name="SAPBEXfilterItem 7 2 5" xfId="11349"/>
    <cellStyle name="SAPBEXfilterItem 7 2 5 2" xfId="11350"/>
    <cellStyle name="SAPBEXfilterItem 7 2 6" xfId="36337"/>
    <cellStyle name="SAPBEXfilterItem 7 2 7" xfId="36338"/>
    <cellStyle name="SAPBEXfilterItem 7 20" xfId="36339"/>
    <cellStyle name="SAPBEXfilterItem 7 21" xfId="36340"/>
    <cellStyle name="SAPBEXfilterItem 7 22" xfId="36341"/>
    <cellStyle name="SAPBEXfilterItem 7 23" xfId="36342"/>
    <cellStyle name="SAPBEXfilterItem 7 24" xfId="36343"/>
    <cellStyle name="SAPBEXfilterItem 7 25" xfId="36344"/>
    <cellStyle name="SAPBEXfilterItem 7 26" xfId="36345"/>
    <cellStyle name="SAPBEXfilterItem 7 27" xfId="36346"/>
    <cellStyle name="SAPBEXfilterItem 7 28" xfId="48515"/>
    <cellStyle name="SAPBEXfilterItem 7 3" xfId="11351"/>
    <cellStyle name="SAPBEXfilterItem 7 4" xfId="36347"/>
    <cellStyle name="SAPBEXfilterItem 7 5" xfId="36348"/>
    <cellStyle name="SAPBEXfilterItem 7 6" xfId="36349"/>
    <cellStyle name="SAPBEXfilterItem 7 7" xfId="36350"/>
    <cellStyle name="SAPBEXfilterItem 7 8" xfId="36351"/>
    <cellStyle name="SAPBEXfilterItem 7 9" xfId="36352"/>
    <cellStyle name="SAPBEXfilterItem 8" xfId="958"/>
    <cellStyle name="SAPBEXfilterItem 8 2" xfId="1957"/>
    <cellStyle name="SAPBEXfilterItem 8 3" xfId="36353"/>
    <cellStyle name="SAPBEXfilterItem 9" xfId="1958"/>
    <cellStyle name="SAPBEXfilterItem 9 10" xfId="36354"/>
    <cellStyle name="SAPBEXfilterItem 9 11" xfId="36355"/>
    <cellStyle name="SAPBEXfilterItem 9 12" xfId="36356"/>
    <cellStyle name="SAPBEXfilterItem 9 13" xfId="36357"/>
    <cellStyle name="SAPBEXfilterItem 9 14" xfId="36358"/>
    <cellStyle name="SAPBEXfilterItem 9 15" xfId="36359"/>
    <cellStyle name="SAPBEXfilterItem 9 16" xfId="36360"/>
    <cellStyle name="SAPBEXfilterItem 9 17" xfId="36361"/>
    <cellStyle name="SAPBEXfilterItem 9 18" xfId="36362"/>
    <cellStyle name="SAPBEXfilterItem 9 19" xfId="36363"/>
    <cellStyle name="SAPBEXfilterItem 9 2" xfId="11352"/>
    <cellStyle name="SAPBEXfilterItem 9 2 2" xfId="11353"/>
    <cellStyle name="SAPBEXfilterItem 9 2 2 2" xfId="11354"/>
    <cellStyle name="SAPBEXfilterItem 9 2 2 2 2" xfId="11355"/>
    <cellStyle name="SAPBEXfilterItem 9 2 2 3" xfId="11356"/>
    <cellStyle name="SAPBEXfilterItem 9 2 3" xfId="11357"/>
    <cellStyle name="SAPBEXfilterItem 9 2 3 2" xfId="11358"/>
    <cellStyle name="SAPBEXfilterItem 9 2 3 2 2" xfId="11359"/>
    <cellStyle name="SAPBEXfilterItem 9 2 4" xfId="11360"/>
    <cellStyle name="SAPBEXfilterItem 9 2 4 2" xfId="11361"/>
    <cellStyle name="SAPBEXfilterItem 9 2 5" xfId="36364"/>
    <cellStyle name="SAPBEXfilterItem 9 2 6" xfId="36365"/>
    <cellStyle name="SAPBEXfilterItem 9 2 7" xfId="36366"/>
    <cellStyle name="SAPBEXfilterItem 9 20" xfId="36367"/>
    <cellStyle name="SAPBEXfilterItem 9 21" xfId="36368"/>
    <cellStyle name="SAPBEXfilterItem 9 22" xfId="36369"/>
    <cellStyle name="SAPBEXfilterItem 9 23" xfId="36370"/>
    <cellStyle name="SAPBEXfilterItem 9 24" xfId="36371"/>
    <cellStyle name="SAPBEXfilterItem 9 25" xfId="36372"/>
    <cellStyle name="SAPBEXfilterItem 9 26" xfId="36373"/>
    <cellStyle name="SAPBEXfilterItem 9 27" xfId="36374"/>
    <cellStyle name="SAPBEXfilterItem 9 28" xfId="48516"/>
    <cellStyle name="SAPBEXfilterItem 9 3" xfId="36375"/>
    <cellStyle name="SAPBEXfilterItem 9 4" xfId="36376"/>
    <cellStyle name="SAPBEXfilterItem 9 5" xfId="36377"/>
    <cellStyle name="SAPBEXfilterItem 9 6" xfId="36378"/>
    <cellStyle name="SAPBEXfilterItem 9 7" xfId="36379"/>
    <cellStyle name="SAPBEXfilterItem 9 8" xfId="36380"/>
    <cellStyle name="SAPBEXfilterItem 9 9" xfId="36381"/>
    <cellStyle name="SAPBEXfilterText" xfId="143"/>
    <cellStyle name="SAPBEXfilterText 10" xfId="11362"/>
    <cellStyle name="SAPBEXfilterText 10 10" xfId="36382"/>
    <cellStyle name="SAPBEXfilterText 10 11" xfId="36383"/>
    <cellStyle name="SAPBEXfilterText 10 12" xfId="36384"/>
    <cellStyle name="SAPBEXfilterText 10 13" xfId="36385"/>
    <cellStyle name="SAPBEXfilterText 10 14" xfId="36386"/>
    <cellStyle name="SAPBEXfilterText 10 15" xfId="36387"/>
    <cellStyle name="SAPBEXfilterText 10 16" xfId="36388"/>
    <cellStyle name="SAPBEXfilterText 10 17" xfId="36389"/>
    <cellStyle name="SAPBEXfilterText 10 18" xfId="36390"/>
    <cellStyle name="SAPBEXfilterText 10 19" xfId="36391"/>
    <cellStyle name="SAPBEXfilterText 10 2" xfId="11363"/>
    <cellStyle name="SAPBEXfilterText 10 2 2" xfId="11364"/>
    <cellStyle name="SAPBEXfilterText 10 2 2 2" xfId="11365"/>
    <cellStyle name="SAPBEXfilterText 10 2 3" xfId="11366"/>
    <cellStyle name="SAPBEXfilterText 10 20" xfId="36392"/>
    <cellStyle name="SAPBEXfilterText 10 21" xfId="36393"/>
    <cellStyle name="SAPBEXfilterText 10 22" xfId="36394"/>
    <cellStyle name="SAPBEXfilterText 10 23" xfId="36395"/>
    <cellStyle name="SAPBEXfilterText 10 24" xfId="36396"/>
    <cellStyle name="SAPBEXfilterText 10 25" xfId="36397"/>
    <cellStyle name="SAPBEXfilterText 10 26" xfId="36398"/>
    <cellStyle name="SAPBEXfilterText 10 27" xfId="36399"/>
    <cellStyle name="SAPBEXfilterText 10 28" xfId="48517"/>
    <cellStyle name="SAPBEXfilterText 10 3" xfId="11367"/>
    <cellStyle name="SAPBEXfilterText 10 3 2" xfId="11368"/>
    <cellStyle name="SAPBEXfilterText 10 3 2 2" xfId="11369"/>
    <cellStyle name="SAPBEXfilterText 10 4" xfId="11370"/>
    <cellStyle name="SAPBEXfilterText 10 4 2" xfId="11371"/>
    <cellStyle name="SAPBEXfilterText 10 5" xfId="36400"/>
    <cellStyle name="SAPBEXfilterText 10 6" xfId="36401"/>
    <cellStyle name="SAPBEXfilterText 10 7" xfId="36402"/>
    <cellStyle name="SAPBEXfilterText 10 8" xfId="36403"/>
    <cellStyle name="SAPBEXfilterText 10 9" xfId="36404"/>
    <cellStyle name="SAPBEXfilterText 11" xfId="36405"/>
    <cellStyle name="SAPBEXfilterText 12" xfId="36406"/>
    <cellStyle name="SAPBEXfilterText 13" xfId="36407"/>
    <cellStyle name="SAPBEXfilterText 14" xfId="36408"/>
    <cellStyle name="SAPBEXfilterText 15" xfId="36409"/>
    <cellStyle name="SAPBEXfilterText 16" xfId="36410"/>
    <cellStyle name="SAPBEXfilterText 17" xfId="36411"/>
    <cellStyle name="SAPBEXfilterText 18" xfId="36412"/>
    <cellStyle name="SAPBEXfilterText 19" xfId="36413"/>
    <cellStyle name="SAPBEXfilterText 2" xfId="470"/>
    <cellStyle name="SAPBEXfilterText 2 10" xfId="36414"/>
    <cellStyle name="SAPBEXfilterText 2 11" xfId="36415"/>
    <cellStyle name="SAPBEXfilterText 2 12" xfId="36416"/>
    <cellStyle name="SAPBEXfilterText 2 13" xfId="36417"/>
    <cellStyle name="SAPBEXfilterText 2 14" xfId="36418"/>
    <cellStyle name="SAPBEXfilterText 2 15" xfId="36419"/>
    <cellStyle name="SAPBEXfilterText 2 16" xfId="36420"/>
    <cellStyle name="SAPBEXfilterText 2 17" xfId="36421"/>
    <cellStyle name="SAPBEXfilterText 2 18" xfId="36422"/>
    <cellStyle name="SAPBEXfilterText 2 19" xfId="36423"/>
    <cellStyle name="SAPBEXfilterText 2 2" xfId="541"/>
    <cellStyle name="SAPBEXfilterText 2 2 10" xfId="36424"/>
    <cellStyle name="SAPBEXfilterText 2 2 11" xfId="36425"/>
    <cellStyle name="SAPBEXfilterText 2 2 12" xfId="36426"/>
    <cellStyle name="SAPBEXfilterText 2 2 13" xfId="36427"/>
    <cellStyle name="SAPBEXfilterText 2 2 14" xfId="36428"/>
    <cellStyle name="SAPBEXfilterText 2 2 15" xfId="36429"/>
    <cellStyle name="SAPBEXfilterText 2 2 16" xfId="36430"/>
    <cellStyle name="SAPBEXfilterText 2 2 17" xfId="36431"/>
    <cellStyle name="SAPBEXfilterText 2 2 18" xfId="36432"/>
    <cellStyle name="SAPBEXfilterText 2 2 19" xfId="36433"/>
    <cellStyle name="SAPBEXfilterText 2 2 2" xfId="1959"/>
    <cellStyle name="SAPBEXfilterText 2 2 2 2" xfId="11372"/>
    <cellStyle name="SAPBEXfilterText 2 2 2 2 2" xfId="11373"/>
    <cellStyle name="SAPBEXfilterText 2 2 2 2 2 2" xfId="11374"/>
    <cellStyle name="SAPBEXfilterText 2 2 2 2 2 2 2" xfId="11375"/>
    <cellStyle name="SAPBEXfilterText 2 2 2 2 2 3" xfId="11376"/>
    <cellStyle name="SAPBEXfilterText 2 2 2 2 3" xfId="11377"/>
    <cellStyle name="SAPBEXfilterText 2 2 2 2 3 2" xfId="11378"/>
    <cellStyle name="SAPBEXfilterText 2 2 2 2 3 2 2" xfId="11379"/>
    <cellStyle name="SAPBEXfilterText 2 2 2 2 4" xfId="11380"/>
    <cellStyle name="SAPBEXfilterText 2 2 2 2 4 2" xfId="11381"/>
    <cellStyle name="SAPBEXfilterText 2 2 2 3" xfId="11382"/>
    <cellStyle name="SAPBEXfilterText 2 2 2 3 2" xfId="11383"/>
    <cellStyle name="SAPBEXfilterText 2 2 2 3 2 2" xfId="11384"/>
    <cellStyle name="SAPBEXfilterText 2 2 2 3 3" xfId="11385"/>
    <cellStyle name="SAPBEXfilterText 2 2 2 4" xfId="11386"/>
    <cellStyle name="SAPBEXfilterText 2 2 2 4 2" xfId="11387"/>
    <cellStyle name="SAPBEXfilterText 2 2 2 4 2 2" xfId="11388"/>
    <cellStyle name="SAPBEXfilterText 2 2 2 5" xfId="11389"/>
    <cellStyle name="SAPBEXfilterText 2 2 2 5 2" xfId="11390"/>
    <cellStyle name="SAPBEXfilterText 2 2 2 6" xfId="36434"/>
    <cellStyle name="SAPBEXfilterText 2 2 2 7" xfId="36435"/>
    <cellStyle name="SAPBEXfilterText 2 2 20" xfId="36436"/>
    <cellStyle name="SAPBEXfilterText 2 2 21" xfId="36437"/>
    <cellStyle name="SAPBEXfilterText 2 2 22" xfId="36438"/>
    <cellStyle name="SAPBEXfilterText 2 2 23" xfId="36439"/>
    <cellStyle name="SAPBEXfilterText 2 2 24" xfId="36440"/>
    <cellStyle name="SAPBEXfilterText 2 2 25" xfId="36441"/>
    <cellStyle name="SAPBEXfilterText 2 2 26" xfId="36442"/>
    <cellStyle name="SAPBEXfilterText 2 2 27" xfId="36443"/>
    <cellStyle name="SAPBEXfilterText 2 2 28" xfId="48518"/>
    <cellStyle name="SAPBEXfilterText 2 2 3" xfId="11391"/>
    <cellStyle name="SAPBEXfilterText 2 2 4" xfId="36444"/>
    <cellStyle name="SAPBEXfilterText 2 2 5" xfId="36445"/>
    <cellStyle name="SAPBEXfilterText 2 2 6" xfId="36446"/>
    <cellStyle name="SAPBEXfilterText 2 2 7" xfId="36447"/>
    <cellStyle name="SAPBEXfilterText 2 2 8" xfId="36448"/>
    <cellStyle name="SAPBEXfilterText 2 2 9" xfId="36449"/>
    <cellStyle name="SAPBEXfilterText 2 20" xfId="36450"/>
    <cellStyle name="SAPBEXfilterText 2 21" xfId="36451"/>
    <cellStyle name="SAPBEXfilterText 2 22" xfId="36452"/>
    <cellStyle name="SAPBEXfilterText 2 23" xfId="36453"/>
    <cellStyle name="SAPBEXfilterText 2 24" xfId="36454"/>
    <cellStyle name="SAPBEXfilterText 2 25" xfId="36455"/>
    <cellStyle name="SAPBEXfilterText 2 26" xfId="36456"/>
    <cellStyle name="SAPBEXfilterText 2 27" xfId="36457"/>
    <cellStyle name="SAPBEXfilterText 2 28" xfId="36458"/>
    <cellStyle name="SAPBEXfilterText 2 29" xfId="36459"/>
    <cellStyle name="SAPBEXfilterText 2 3" xfId="969"/>
    <cellStyle name="SAPBEXfilterText 2 3 10" xfId="36460"/>
    <cellStyle name="SAPBEXfilterText 2 3 11" xfId="36461"/>
    <cellStyle name="SAPBEXfilterText 2 3 12" xfId="36462"/>
    <cellStyle name="SAPBEXfilterText 2 3 13" xfId="36463"/>
    <cellStyle name="SAPBEXfilterText 2 3 14" xfId="36464"/>
    <cellStyle name="SAPBEXfilterText 2 3 15" xfId="36465"/>
    <cellStyle name="SAPBEXfilterText 2 3 16" xfId="36466"/>
    <cellStyle name="SAPBEXfilterText 2 3 17" xfId="36467"/>
    <cellStyle name="SAPBEXfilterText 2 3 18" xfId="36468"/>
    <cellStyle name="SAPBEXfilterText 2 3 19" xfId="36469"/>
    <cellStyle name="SAPBEXfilterText 2 3 2" xfId="1960"/>
    <cellStyle name="SAPBEXfilterText 2 3 2 2" xfId="11392"/>
    <cellStyle name="SAPBEXfilterText 2 3 2 2 2" xfId="11393"/>
    <cellStyle name="SAPBEXfilterText 2 3 2 2 2 2" xfId="11394"/>
    <cellStyle name="SAPBEXfilterText 2 3 2 2 2 2 2" xfId="11395"/>
    <cellStyle name="SAPBEXfilterText 2 3 2 2 2 3" xfId="11396"/>
    <cellStyle name="SAPBEXfilterText 2 3 2 2 3" xfId="11397"/>
    <cellStyle name="SAPBEXfilterText 2 3 2 2 3 2" xfId="11398"/>
    <cellStyle name="SAPBEXfilterText 2 3 2 2 3 2 2" xfId="11399"/>
    <cellStyle name="SAPBEXfilterText 2 3 2 2 4" xfId="11400"/>
    <cellStyle name="SAPBEXfilterText 2 3 2 2 4 2" xfId="11401"/>
    <cellStyle name="SAPBEXfilterText 2 3 2 3" xfId="11402"/>
    <cellStyle name="SAPBEXfilterText 2 3 2 3 2" xfId="11403"/>
    <cellStyle name="SAPBEXfilterText 2 3 2 3 2 2" xfId="11404"/>
    <cellStyle name="SAPBEXfilterText 2 3 2 3 3" xfId="11405"/>
    <cellStyle name="SAPBEXfilterText 2 3 2 4" xfId="11406"/>
    <cellStyle name="SAPBEXfilterText 2 3 2 4 2" xfId="11407"/>
    <cellStyle name="SAPBEXfilterText 2 3 2 4 2 2" xfId="11408"/>
    <cellStyle name="SAPBEXfilterText 2 3 2 5" xfId="11409"/>
    <cellStyle name="SAPBEXfilterText 2 3 2 5 2" xfId="11410"/>
    <cellStyle name="SAPBEXfilterText 2 3 2 6" xfId="36470"/>
    <cellStyle name="SAPBEXfilterText 2 3 2 7" xfId="36471"/>
    <cellStyle name="SAPBEXfilterText 2 3 20" xfId="36472"/>
    <cellStyle name="SAPBEXfilterText 2 3 21" xfId="36473"/>
    <cellStyle name="SAPBEXfilterText 2 3 22" xfId="36474"/>
    <cellStyle name="SAPBEXfilterText 2 3 23" xfId="36475"/>
    <cellStyle name="SAPBEXfilterText 2 3 24" xfId="36476"/>
    <cellStyle name="SAPBEXfilterText 2 3 25" xfId="36477"/>
    <cellStyle name="SAPBEXfilterText 2 3 26" xfId="36478"/>
    <cellStyle name="SAPBEXfilterText 2 3 27" xfId="36479"/>
    <cellStyle name="SAPBEXfilterText 2 3 28" xfId="48519"/>
    <cellStyle name="SAPBEXfilterText 2 3 3" xfId="11411"/>
    <cellStyle name="SAPBEXfilterText 2 3 4" xfId="36480"/>
    <cellStyle name="SAPBEXfilterText 2 3 5" xfId="36481"/>
    <cellStyle name="SAPBEXfilterText 2 3 6" xfId="36482"/>
    <cellStyle name="SAPBEXfilterText 2 3 7" xfId="36483"/>
    <cellStyle name="SAPBEXfilterText 2 3 8" xfId="36484"/>
    <cellStyle name="SAPBEXfilterText 2 3 9" xfId="36485"/>
    <cellStyle name="SAPBEXfilterText 2 30" xfId="36486"/>
    <cellStyle name="SAPBEXfilterText 2 31" xfId="36487"/>
    <cellStyle name="SAPBEXfilterText 2 32" xfId="36488"/>
    <cellStyle name="SAPBEXfilterText 2 33" xfId="48520"/>
    <cellStyle name="SAPBEXfilterText 2 4" xfId="970"/>
    <cellStyle name="SAPBEXfilterText 2 4 10" xfId="36489"/>
    <cellStyle name="SAPBEXfilterText 2 4 11" xfId="36490"/>
    <cellStyle name="SAPBEXfilterText 2 4 12" xfId="36491"/>
    <cellStyle name="SAPBEXfilterText 2 4 13" xfId="36492"/>
    <cellStyle name="SAPBEXfilterText 2 4 14" xfId="36493"/>
    <cellStyle name="SAPBEXfilterText 2 4 15" xfId="36494"/>
    <cellStyle name="SAPBEXfilterText 2 4 16" xfId="36495"/>
    <cellStyle name="SAPBEXfilterText 2 4 17" xfId="36496"/>
    <cellStyle name="SAPBEXfilterText 2 4 18" xfId="36497"/>
    <cellStyle name="SAPBEXfilterText 2 4 19" xfId="36498"/>
    <cellStyle name="SAPBEXfilterText 2 4 2" xfId="1961"/>
    <cellStyle name="SAPBEXfilterText 2 4 2 2" xfId="11412"/>
    <cellStyle name="SAPBEXfilterText 2 4 2 2 2" xfId="11413"/>
    <cellStyle name="SAPBEXfilterText 2 4 2 2 2 2" xfId="11414"/>
    <cellStyle name="SAPBEXfilterText 2 4 2 2 2 2 2" xfId="11415"/>
    <cellStyle name="SAPBEXfilterText 2 4 2 2 2 3" xfId="11416"/>
    <cellStyle name="SAPBEXfilterText 2 4 2 2 3" xfId="11417"/>
    <cellStyle name="SAPBEXfilterText 2 4 2 2 3 2" xfId="11418"/>
    <cellStyle name="SAPBEXfilterText 2 4 2 2 3 2 2" xfId="11419"/>
    <cellStyle name="SAPBEXfilterText 2 4 2 2 4" xfId="11420"/>
    <cellStyle name="SAPBEXfilterText 2 4 2 2 4 2" xfId="11421"/>
    <cellStyle name="SAPBEXfilterText 2 4 2 3" xfId="11422"/>
    <cellStyle name="SAPBEXfilterText 2 4 2 3 2" xfId="11423"/>
    <cellStyle name="SAPBEXfilterText 2 4 2 3 2 2" xfId="11424"/>
    <cellStyle name="SAPBEXfilterText 2 4 2 3 3" xfId="11425"/>
    <cellStyle name="SAPBEXfilterText 2 4 2 4" xfId="11426"/>
    <cellStyle name="SAPBEXfilterText 2 4 2 4 2" xfId="11427"/>
    <cellStyle name="SAPBEXfilterText 2 4 2 4 2 2" xfId="11428"/>
    <cellStyle name="SAPBEXfilterText 2 4 2 5" xfId="11429"/>
    <cellStyle name="SAPBEXfilterText 2 4 2 5 2" xfId="11430"/>
    <cellStyle name="SAPBEXfilterText 2 4 2 6" xfId="36499"/>
    <cellStyle name="SAPBEXfilterText 2 4 2 7" xfId="36500"/>
    <cellStyle name="SAPBEXfilterText 2 4 20" xfId="36501"/>
    <cellStyle name="SAPBEXfilterText 2 4 21" xfId="36502"/>
    <cellStyle name="SAPBEXfilterText 2 4 22" xfId="36503"/>
    <cellStyle name="SAPBEXfilterText 2 4 23" xfId="36504"/>
    <cellStyle name="SAPBEXfilterText 2 4 24" xfId="36505"/>
    <cellStyle name="SAPBEXfilterText 2 4 25" xfId="36506"/>
    <cellStyle name="SAPBEXfilterText 2 4 26" xfId="36507"/>
    <cellStyle name="SAPBEXfilterText 2 4 27" xfId="36508"/>
    <cellStyle name="SAPBEXfilterText 2 4 28" xfId="48521"/>
    <cellStyle name="SAPBEXfilterText 2 4 3" xfId="11431"/>
    <cellStyle name="SAPBEXfilterText 2 4 4" xfId="36509"/>
    <cellStyle name="SAPBEXfilterText 2 4 5" xfId="36510"/>
    <cellStyle name="SAPBEXfilterText 2 4 6" xfId="36511"/>
    <cellStyle name="SAPBEXfilterText 2 4 7" xfId="36512"/>
    <cellStyle name="SAPBEXfilterText 2 4 8" xfId="36513"/>
    <cellStyle name="SAPBEXfilterText 2 4 9" xfId="36514"/>
    <cellStyle name="SAPBEXfilterText 2 5" xfId="971"/>
    <cellStyle name="SAPBEXfilterText 2 5 10" xfId="36515"/>
    <cellStyle name="SAPBEXfilterText 2 5 11" xfId="36516"/>
    <cellStyle name="SAPBEXfilterText 2 5 12" xfId="36517"/>
    <cellStyle name="SAPBEXfilterText 2 5 13" xfId="36518"/>
    <cellStyle name="SAPBEXfilterText 2 5 14" xfId="36519"/>
    <cellStyle name="SAPBEXfilterText 2 5 15" xfId="36520"/>
    <cellStyle name="SAPBEXfilterText 2 5 16" xfId="36521"/>
    <cellStyle name="SAPBEXfilterText 2 5 17" xfId="36522"/>
    <cellStyle name="SAPBEXfilterText 2 5 18" xfId="36523"/>
    <cellStyle name="SAPBEXfilterText 2 5 19" xfId="36524"/>
    <cellStyle name="SAPBEXfilterText 2 5 2" xfId="1962"/>
    <cellStyle name="SAPBEXfilterText 2 5 2 2" xfId="11432"/>
    <cellStyle name="SAPBEXfilterText 2 5 2 2 2" xfId="11433"/>
    <cellStyle name="SAPBEXfilterText 2 5 2 2 2 2" xfId="11434"/>
    <cellStyle name="SAPBEXfilterText 2 5 2 2 2 2 2" xfId="11435"/>
    <cellStyle name="SAPBEXfilterText 2 5 2 2 2 3" xfId="11436"/>
    <cellStyle name="SAPBEXfilterText 2 5 2 2 3" xfId="11437"/>
    <cellStyle name="SAPBEXfilterText 2 5 2 2 3 2" xfId="11438"/>
    <cellStyle name="SAPBEXfilterText 2 5 2 2 3 2 2" xfId="11439"/>
    <cellStyle name="SAPBEXfilterText 2 5 2 2 4" xfId="11440"/>
    <cellStyle name="SAPBEXfilterText 2 5 2 2 4 2" xfId="11441"/>
    <cellStyle name="SAPBEXfilterText 2 5 2 3" xfId="11442"/>
    <cellStyle name="SAPBEXfilterText 2 5 2 3 2" xfId="11443"/>
    <cellStyle name="SAPBEXfilterText 2 5 2 3 2 2" xfId="11444"/>
    <cellStyle name="SAPBEXfilterText 2 5 2 3 3" xfId="11445"/>
    <cellStyle name="SAPBEXfilterText 2 5 2 4" xfId="11446"/>
    <cellStyle name="SAPBEXfilterText 2 5 2 4 2" xfId="11447"/>
    <cellStyle name="SAPBEXfilterText 2 5 2 4 2 2" xfId="11448"/>
    <cellStyle name="SAPBEXfilterText 2 5 2 5" xfId="11449"/>
    <cellStyle name="SAPBEXfilterText 2 5 2 5 2" xfId="11450"/>
    <cellStyle name="SAPBEXfilterText 2 5 2 6" xfId="36525"/>
    <cellStyle name="SAPBEXfilterText 2 5 2 7" xfId="36526"/>
    <cellStyle name="SAPBEXfilterText 2 5 20" xfId="36527"/>
    <cellStyle name="SAPBEXfilterText 2 5 21" xfId="36528"/>
    <cellStyle name="SAPBEXfilterText 2 5 22" xfId="36529"/>
    <cellStyle name="SAPBEXfilterText 2 5 23" xfId="36530"/>
    <cellStyle name="SAPBEXfilterText 2 5 24" xfId="36531"/>
    <cellStyle name="SAPBEXfilterText 2 5 25" xfId="36532"/>
    <cellStyle name="SAPBEXfilterText 2 5 26" xfId="36533"/>
    <cellStyle name="SAPBEXfilterText 2 5 27" xfId="36534"/>
    <cellStyle name="SAPBEXfilterText 2 5 28" xfId="48522"/>
    <cellStyle name="SAPBEXfilterText 2 5 3" xfId="11451"/>
    <cellStyle name="SAPBEXfilterText 2 5 4" xfId="36535"/>
    <cellStyle name="SAPBEXfilterText 2 5 5" xfId="36536"/>
    <cellStyle name="SAPBEXfilterText 2 5 6" xfId="36537"/>
    <cellStyle name="SAPBEXfilterText 2 5 7" xfId="36538"/>
    <cellStyle name="SAPBEXfilterText 2 5 8" xfId="36539"/>
    <cellStyle name="SAPBEXfilterText 2 5 9" xfId="36540"/>
    <cellStyle name="SAPBEXfilterText 2 6" xfId="972"/>
    <cellStyle name="SAPBEXfilterText 2 6 10" xfId="36541"/>
    <cellStyle name="SAPBEXfilterText 2 6 11" xfId="36542"/>
    <cellStyle name="SAPBEXfilterText 2 6 12" xfId="36543"/>
    <cellStyle name="SAPBEXfilterText 2 6 13" xfId="36544"/>
    <cellStyle name="SAPBEXfilterText 2 6 14" xfId="36545"/>
    <cellStyle name="SAPBEXfilterText 2 6 15" xfId="36546"/>
    <cellStyle name="SAPBEXfilterText 2 6 16" xfId="36547"/>
    <cellStyle name="SAPBEXfilterText 2 6 17" xfId="36548"/>
    <cellStyle name="SAPBEXfilterText 2 6 18" xfId="36549"/>
    <cellStyle name="SAPBEXfilterText 2 6 19" xfId="36550"/>
    <cellStyle name="SAPBEXfilterText 2 6 2" xfId="1963"/>
    <cellStyle name="SAPBEXfilterText 2 6 2 2" xfId="11452"/>
    <cellStyle name="SAPBEXfilterText 2 6 2 2 2" xfId="11453"/>
    <cellStyle name="SAPBEXfilterText 2 6 2 2 2 2" xfId="11454"/>
    <cellStyle name="SAPBEXfilterText 2 6 2 2 2 2 2" xfId="11455"/>
    <cellStyle name="SAPBEXfilterText 2 6 2 2 2 3" xfId="11456"/>
    <cellStyle name="SAPBEXfilterText 2 6 2 2 3" xfId="11457"/>
    <cellStyle name="SAPBEXfilterText 2 6 2 2 3 2" xfId="11458"/>
    <cellStyle name="SAPBEXfilterText 2 6 2 2 3 2 2" xfId="11459"/>
    <cellStyle name="SAPBEXfilterText 2 6 2 2 4" xfId="11460"/>
    <cellStyle name="SAPBEXfilterText 2 6 2 2 4 2" xfId="11461"/>
    <cellStyle name="SAPBEXfilterText 2 6 2 3" xfId="11462"/>
    <cellStyle name="SAPBEXfilterText 2 6 2 3 2" xfId="11463"/>
    <cellStyle name="SAPBEXfilterText 2 6 2 3 2 2" xfId="11464"/>
    <cellStyle name="SAPBEXfilterText 2 6 2 3 3" xfId="11465"/>
    <cellStyle name="SAPBEXfilterText 2 6 2 4" xfId="11466"/>
    <cellStyle name="SAPBEXfilterText 2 6 2 4 2" xfId="11467"/>
    <cellStyle name="SAPBEXfilterText 2 6 2 4 2 2" xfId="11468"/>
    <cellStyle name="SAPBEXfilterText 2 6 2 5" xfId="11469"/>
    <cellStyle name="SAPBEXfilterText 2 6 2 5 2" xfId="11470"/>
    <cellStyle name="SAPBEXfilterText 2 6 2 6" xfId="36551"/>
    <cellStyle name="SAPBEXfilterText 2 6 2 7" xfId="36552"/>
    <cellStyle name="SAPBEXfilterText 2 6 20" xfId="36553"/>
    <cellStyle name="SAPBEXfilterText 2 6 21" xfId="36554"/>
    <cellStyle name="SAPBEXfilterText 2 6 22" xfId="36555"/>
    <cellStyle name="SAPBEXfilterText 2 6 23" xfId="36556"/>
    <cellStyle name="SAPBEXfilterText 2 6 24" xfId="36557"/>
    <cellStyle name="SAPBEXfilterText 2 6 25" xfId="36558"/>
    <cellStyle name="SAPBEXfilterText 2 6 26" xfId="36559"/>
    <cellStyle name="SAPBEXfilterText 2 6 27" xfId="36560"/>
    <cellStyle name="SAPBEXfilterText 2 6 28" xfId="48523"/>
    <cellStyle name="SAPBEXfilterText 2 6 3" xfId="11471"/>
    <cellStyle name="SAPBEXfilterText 2 6 4" xfId="36561"/>
    <cellStyle name="SAPBEXfilterText 2 6 5" xfId="36562"/>
    <cellStyle name="SAPBEXfilterText 2 6 6" xfId="36563"/>
    <cellStyle name="SAPBEXfilterText 2 6 7" xfId="36564"/>
    <cellStyle name="SAPBEXfilterText 2 6 8" xfId="36565"/>
    <cellStyle name="SAPBEXfilterText 2 6 9" xfId="36566"/>
    <cellStyle name="SAPBEXfilterText 2 7" xfId="1964"/>
    <cellStyle name="SAPBEXfilterText 2 7 2" xfId="11472"/>
    <cellStyle name="SAPBEXfilterText 2 7 2 2" xfId="11473"/>
    <cellStyle name="SAPBEXfilterText 2 7 2 2 2" xfId="11474"/>
    <cellStyle name="SAPBEXfilterText 2 7 2 2 2 2" xfId="11475"/>
    <cellStyle name="SAPBEXfilterText 2 7 2 2 3" xfId="11476"/>
    <cellStyle name="SAPBEXfilterText 2 7 2 3" xfId="11477"/>
    <cellStyle name="SAPBEXfilterText 2 7 2 3 2" xfId="11478"/>
    <cellStyle name="SAPBEXfilterText 2 7 2 3 2 2" xfId="11479"/>
    <cellStyle name="SAPBEXfilterText 2 7 2 4" xfId="11480"/>
    <cellStyle name="SAPBEXfilterText 2 7 2 4 2" xfId="11481"/>
    <cellStyle name="SAPBEXfilterText 2 7 3" xfId="11482"/>
    <cellStyle name="SAPBEXfilterText 2 7 3 2" xfId="11483"/>
    <cellStyle name="SAPBEXfilterText 2 7 3 2 2" xfId="11484"/>
    <cellStyle name="SAPBEXfilterText 2 7 3 3" xfId="11485"/>
    <cellStyle name="SAPBEXfilterText 2 7 4" xfId="11486"/>
    <cellStyle name="SAPBEXfilterText 2 7 4 2" xfId="11487"/>
    <cellStyle name="SAPBEXfilterText 2 7 4 2 2" xfId="11488"/>
    <cellStyle name="SAPBEXfilterText 2 7 5" xfId="11489"/>
    <cellStyle name="SAPBEXfilterText 2 7 5 2" xfId="11490"/>
    <cellStyle name="SAPBEXfilterText 2 7 6" xfId="36567"/>
    <cellStyle name="SAPBEXfilterText 2 7 7" xfId="36568"/>
    <cellStyle name="SAPBEXfilterText 2 8" xfId="11491"/>
    <cellStyle name="SAPBEXfilterText 2 9" xfId="36569"/>
    <cellStyle name="SAPBEXfilterText 20" xfId="36570"/>
    <cellStyle name="SAPBEXfilterText 21" xfId="36571"/>
    <cellStyle name="SAPBEXfilterText 22" xfId="36572"/>
    <cellStyle name="SAPBEXfilterText 23" xfId="36573"/>
    <cellStyle name="SAPBEXfilterText 24" xfId="36574"/>
    <cellStyle name="SAPBEXfilterText 25" xfId="36575"/>
    <cellStyle name="SAPBEXfilterText 26" xfId="36576"/>
    <cellStyle name="SAPBEXfilterText 27" xfId="36577"/>
    <cellStyle name="SAPBEXfilterText 28" xfId="36578"/>
    <cellStyle name="SAPBEXfilterText 29" xfId="36579"/>
    <cellStyle name="SAPBEXfilterText 3" xfId="973"/>
    <cellStyle name="SAPBEXfilterText 3 10" xfId="36580"/>
    <cellStyle name="SAPBEXfilterText 3 11" xfId="36581"/>
    <cellStyle name="SAPBEXfilterText 3 12" xfId="36582"/>
    <cellStyle name="SAPBEXfilterText 3 13" xfId="36583"/>
    <cellStyle name="SAPBEXfilterText 3 14" xfId="36584"/>
    <cellStyle name="SAPBEXfilterText 3 15" xfId="36585"/>
    <cellStyle name="SAPBEXfilterText 3 16" xfId="36586"/>
    <cellStyle name="SAPBEXfilterText 3 17" xfId="36587"/>
    <cellStyle name="SAPBEXfilterText 3 18" xfId="36588"/>
    <cellStyle name="SAPBEXfilterText 3 19" xfId="36589"/>
    <cellStyle name="SAPBEXfilterText 3 2" xfId="1965"/>
    <cellStyle name="SAPBEXfilterText 3 2 2" xfId="11492"/>
    <cellStyle name="SAPBEXfilterText 3 2 2 2" xfId="11493"/>
    <cellStyle name="SAPBEXfilterText 3 2 2 2 2" xfId="11494"/>
    <cellStyle name="SAPBEXfilterText 3 2 2 2 2 2" xfId="11495"/>
    <cellStyle name="SAPBEXfilterText 3 2 2 2 3" xfId="11496"/>
    <cellStyle name="SAPBEXfilterText 3 2 2 3" xfId="11497"/>
    <cellStyle name="SAPBEXfilterText 3 2 2 3 2" xfId="11498"/>
    <cellStyle name="SAPBEXfilterText 3 2 2 3 2 2" xfId="11499"/>
    <cellStyle name="SAPBEXfilterText 3 2 2 4" xfId="11500"/>
    <cellStyle name="SAPBEXfilterText 3 2 2 4 2" xfId="11501"/>
    <cellStyle name="SAPBEXfilterText 3 2 3" xfId="11502"/>
    <cellStyle name="SAPBEXfilterText 3 2 3 2" xfId="11503"/>
    <cellStyle name="SAPBEXfilterText 3 2 3 2 2" xfId="11504"/>
    <cellStyle name="SAPBEXfilterText 3 2 3 3" xfId="11505"/>
    <cellStyle name="SAPBEXfilterText 3 2 4" xfId="11506"/>
    <cellStyle name="SAPBEXfilterText 3 2 4 2" xfId="11507"/>
    <cellStyle name="SAPBEXfilterText 3 2 4 2 2" xfId="11508"/>
    <cellStyle name="SAPBEXfilterText 3 2 5" xfId="11509"/>
    <cellStyle name="SAPBEXfilterText 3 2 5 2" xfId="11510"/>
    <cellStyle name="SAPBEXfilterText 3 2 6" xfId="36590"/>
    <cellStyle name="SAPBEXfilterText 3 2 7" xfId="36591"/>
    <cellStyle name="SAPBEXfilterText 3 20" xfId="36592"/>
    <cellStyle name="SAPBEXfilterText 3 21" xfId="36593"/>
    <cellStyle name="SAPBEXfilterText 3 22" xfId="36594"/>
    <cellStyle name="SAPBEXfilterText 3 23" xfId="36595"/>
    <cellStyle name="SAPBEXfilterText 3 24" xfId="36596"/>
    <cellStyle name="SAPBEXfilterText 3 25" xfId="36597"/>
    <cellStyle name="SAPBEXfilterText 3 26" xfId="36598"/>
    <cellStyle name="SAPBEXfilterText 3 27" xfId="36599"/>
    <cellStyle name="SAPBEXfilterText 3 28" xfId="48524"/>
    <cellStyle name="SAPBEXfilterText 3 3" xfId="11511"/>
    <cellStyle name="SAPBEXfilterText 3 4" xfId="36600"/>
    <cellStyle name="SAPBEXfilterText 3 5" xfId="36601"/>
    <cellStyle name="SAPBEXfilterText 3 6" xfId="36602"/>
    <cellStyle name="SAPBEXfilterText 3 7" xfId="36603"/>
    <cellStyle name="SAPBEXfilterText 3 8" xfId="36604"/>
    <cellStyle name="SAPBEXfilterText 3 9" xfId="36605"/>
    <cellStyle name="SAPBEXfilterText 30" xfId="36606"/>
    <cellStyle name="SAPBEXfilterText 31" xfId="36607"/>
    <cellStyle name="SAPBEXfilterText 32" xfId="36608"/>
    <cellStyle name="SAPBEXfilterText 33" xfId="36609"/>
    <cellStyle name="SAPBEXfilterText 34" xfId="36610"/>
    <cellStyle name="SAPBEXfilterText 35" xfId="36611"/>
    <cellStyle name="SAPBEXfilterText 36" xfId="36612"/>
    <cellStyle name="SAPBEXfilterText 37" xfId="48525"/>
    <cellStyle name="SAPBEXfilterText 4" xfId="974"/>
    <cellStyle name="SAPBEXfilterText 4 10" xfId="36613"/>
    <cellStyle name="SAPBEXfilterText 4 11" xfId="36614"/>
    <cellStyle name="SAPBEXfilterText 4 12" xfId="36615"/>
    <cellStyle name="SAPBEXfilterText 4 13" xfId="36616"/>
    <cellStyle name="SAPBEXfilterText 4 14" xfId="36617"/>
    <cellStyle name="SAPBEXfilterText 4 15" xfId="36618"/>
    <cellStyle name="SAPBEXfilterText 4 16" xfId="36619"/>
    <cellStyle name="SAPBEXfilterText 4 17" xfId="36620"/>
    <cellStyle name="SAPBEXfilterText 4 18" xfId="36621"/>
    <cellStyle name="SAPBEXfilterText 4 19" xfId="36622"/>
    <cellStyle name="SAPBEXfilterText 4 2" xfId="1966"/>
    <cellStyle name="SAPBEXfilterText 4 2 2" xfId="11512"/>
    <cellStyle name="SAPBEXfilterText 4 2 2 2" xfId="11513"/>
    <cellStyle name="SAPBEXfilterText 4 2 2 2 2" xfId="11514"/>
    <cellStyle name="SAPBEXfilterText 4 2 2 2 2 2" xfId="11515"/>
    <cellStyle name="SAPBEXfilterText 4 2 2 2 3" xfId="11516"/>
    <cellStyle name="SAPBEXfilterText 4 2 2 3" xfId="11517"/>
    <cellStyle name="SAPBEXfilterText 4 2 2 3 2" xfId="11518"/>
    <cellStyle name="SAPBEXfilterText 4 2 2 3 2 2" xfId="11519"/>
    <cellStyle name="SAPBEXfilterText 4 2 2 4" xfId="11520"/>
    <cellStyle name="SAPBEXfilterText 4 2 2 4 2" xfId="11521"/>
    <cellStyle name="SAPBEXfilterText 4 2 3" xfId="11522"/>
    <cellStyle name="SAPBEXfilterText 4 2 3 2" xfId="11523"/>
    <cellStyle name="SAPBEXfilterText 4 2 3 2 2" xfId="11524"/>
    <cellStyle name="SAPBEXfilterText 4 2 3 3" xfId="11525"/>
    <cellStyle name="SAPBEXfilterText 4 2 4" xfId="11526"/>
    <cellStyle name="SAPBEXfilterText 4 2 4 2" xfId="11527"/>
    <cellStyle name="SAPBEXfilterText 4 2 4 2 2" xfId="11528"/>
    <cellStyle name="SAPBEXfilterText 4 2 5" xfId="11529"/>
    <cellStyle name="SAPBEXfilterText 4 2 5 2" xfId="11530"/>
    <cellStyle name="SAPBEXfilterText 4 2 6" xfId="36623"/>
    <cellStyle name="SAPBEXfilterText 4 2 7" xfId="36624"/>
    <cellStyle name="SAPBEXfilterText 4 20" xfId="36625"/>
    <cellStyle name="SAPBEXfilterText 4 21" xfId="36626"/>
    <cellStyle name="SAPBEXfilterText 4 22" xfId="36627"/>
    <cellStyle name="SAPBEXfilterText 4 23" xfId="36628"/>
    <cellStyle name="SAPBEXfilterText 4 24" xfId="36629"/>
    <cellStyle name="SAPBEXfilterText 4 25" xfId="36630"/>
    <cellStyle name="SAPBEXfilterText 4 26" xfId="36631"/>
    <cellStyle name="SAPBEXfilterText 4 27" xfId="36632"/>
    <cellStyle name="SAPBEXfilterText 4 28" xfId="48526"/>
    <cellStyle name="SAPBEXfilterText 4 3" xfId="11531"/>
    <cellStyle name="SAPBEXfilterText 4 4" xfId="36633"/>
    <cellStyle name="SAPBEXfilterText 4 5" xfId="36634"/>
    <cellStyle name="SAPBEXfilterText 4 6" xfId="36635"/>
    <cellStyle name="SAPBEXfilterText 4 7" xfId="36636"/>
    <cellStyle name="SAPBEXfilterText 4 8" xfId="36637"/>
    <cellStyle name="SAPBEXfilterText 4 9" xfId="36638"/>
    <cellStyle name="SAPBEXfilterText 5" xfId="975"/>
    <cellStyle name="SAPBEXfilterText 5 10" xfId="36639"/>
    <cellStyle name="SAPBEXfilterText 5 11" xfId="36640"/>
    <cellStyle name="SAPBEXfilterText 5 12" xfId="36641"/>
    <cellStyle name="SAPBEXfilterText 5 13" xfId="36642"/>
    <cellStyle name="SAPBEXfilterText 5 14" xfId="36643"/>
    <cellStyle name="SAPBEXfilterText 5 15" xfId="36644"/>
    <cellStyle name="SAPBEXfilterText 5 16" xfId="36645"/>
    <cellStyle name="SAPBEXfilterText 5 17" xfId="36646"/>
    <cellStyle name="SAPBEXfilterText 5 18" xfId="36647"/>
    <cellStyle name="SAPBEXfilterText 5 19" xfId="36648"/>
    <cellStyle name="SAPBEXfilterText 5 2" xfId="1967"/>
    <cellStyle name="SAPBEXfilterText 5 2 2" xfId="11532"/>
    <cellStyle name="SAPBEXfilterText 5 2 2 2" xfId="11533"/>
    <cellStyle name="SAPBEXfilterText 5 2 2 2 2" xfId="11534"/>
    <cellStyle name="SAPBEXfilterText 5 2 2 2 2 2" xfId="11535"/>
    <cellStyle name="SAPBEXfilterText 5 2 2 2 3" xfId="11536"/>
    <cellStyle name="SAPBEXfilterText 5 2 2 3" xfId="11537"/>
    <cellStyle name="SAPBEXfilterText 5 2 2 3 2" xfId="11538"/>
    <cellStyle name="SAPBEXfilterText 5 2 2 3 2 2" xfId="11539"/>
    <cellStyle name="SAPBEXfilterText 5 2 2 4" xfId="11540"/>
    <cellStyle name="SAPBEXfilterText 5 2 2 4 2" xfId="11541"/>
    <cellStyle name="SAPBEXfilterText 5 2 3" xfId="11542"/>
    <cellStyle name="SAPBEXfilterText 5 2 3 2" xfId="11543"/>
    <cellStyle name="SAPBEXfilterText 5 2 3 2 2" xfId="11544"/>
    <cellStyle name="SAPBEXfilterText 5 2 3 3" xfId="11545"/>
    <cellStyle name="SAPBEXfilterText 5 2 4" xfId="11546"/>
    <cellStyle name="SAPBEXfilterText 5 2 4 2" xfId="11547"/>
    <cellStyle name="SAPBEXfilterText 5 2 4 2 2" xfId="11548"/>
    <cellStyle name="SAPBEXfilterText 5 2 5" xfId="11549"/>
    <cellStyle name="SAPBEXfilterText 5 2 5 2" xfId="11550"/>
    <cellStyle name="SAPBEXfilterText 5 2 6" xfId="36649"/>
    <cellStyle name="SAPBEXfilterText 5 2 7" xfId="36650"/>
    <cellStyle name="SAPBEXfilterText 5 20" xfId="36651"/>
    <cellStyle name="SAPBEXfilterText 5 21" xfId="36652"/>
    <cellStyle name="SAPBEXfilterText 5 22" xfId="36653"/>
    <cellStyle name="SAPBEXfilterText 5 23" xfId="36654"/>
    <cellStyle name="SAPBEXfilterText 5 24" xfId="36655"/>
    <cellStyle name="SAPBEXfilterText 5 25" xfId="36656"/>
    <cellStyle name="SAPBEXfilterText 5 26" xfId="36657"/>
    <cellStyle name="SAPBEXfilterText 5 27" xfId="36658"/>
    <cellStyle name="SAPBEXfilterText 5 28" xfId="48527"/>
    <cellStyle name="SAPBEXfilterText 5 3" xfId="11551"/>
    <cellStyle name="SAPBEXfilterText 5 4" xfId="36659"/>
    <cellStyle name="SAPBEXfilterText 5 5" xfId="36660"/>
    <cellStyle name="SAPBEXfilterText 5 6" xfId="36661"/>
    <cellStyle name="SAPBEXfilterText 5 7" xfId="36662"/>
    <cellStyle name="SAPBEXfilterText 5 8" xfId="36663"/>
    <cellStyle name="SAPBEXfilterText 5 9" xfId="36664"/>
    <cellStyle name="SAPBEXfilterText 6" xfId="976"/>
    <cellStyle name="SAPBEXfilterText 6 10" xfId="36665"/>
    <cellStyle name="SAPBEXfilterText 6 11" xfId="36666"/>
    <cellStyle name="SAPBEXfilterText 6 12" xfId="36667"/>
    <cellStyle name="SAPBEXfilterText 6 13" xfId="36668"/>
    <cellStyle name="SAPBEXfilterText 6 14" xfId="36669"/>
    <cellStyle name="SAPBEXfilterText 6 15" xfId="36670"/>
    <cellStyle name="SAPBEXfilterText 6 16" xfId="36671"/>
    <cellStyle name="SAPBEXfilterText 6 17" xfId="36672"/>
    <cellStyle name="SAPBEXfilterText 6 18" xfId="36673"/>
    <cellStyle name="SAPBEXfilterText 6 19" xfId="36674"/>
    <cellStyle name="SAPBEXfilterText 6 2" xfId="1968"/>
    <cellStyle name="SAPBEXfilterText 6 2 2" xfId="11552"/>
    <cellStyle name="SAPBEXfilterText 6 2 2 2" xfId="11553"/>
    <cellStyle name="SAPBEXfilterText 6 2 2 2 2" xfId="11554"/>
    <cellStyle name="SAPBEXfilterText 6 2 2 2 2 2" xfId="11555"/>
    <cellStyle name="SAPBEXfilterText 6 2 2 2 3" xfId="11556"/>
    <cellStyle name="SAPBEXfilterText 6 2 2 3" xfId="11557"/>
    <cellStyle name="SAPBEXfilterText 6 2 2 3 2" xfId="11558"/>
    <cellStyle name="SAPBEXfilterText 6 2 2 3 2 2" xfId="11559"/>
    <cellStyle name="SAPBEXfilterText 6 2 2 4" xfId="11560"/>
    <cellStyle name="SAPBEXfilterText 6 2 2 4 2" xfId="11561"/>
    <cellStyle name="SAPBEXfilterText 6 2 3" xfId="11562"/>
    <cellStyle name="SAPBEXfilterText 6 2 3 2" xfId="11563"/>
    <cellStyle name="SAPBEXfilterText 6 2 3 2 2" xfId="11564"/>
    <cellStyle name="SAPBEXfilterText 6 2 3 3" xfId="11565"/>
    <cellStyle name="SAPBEXfilterText 6 2 4" xfId="11566"/>
    <cellStyle name="SAPBEXfilterText 6 2 4 2" xfId="11567"/>
    <cellStyle name="SAPBEXfilterText 6 2 4 2 2" xfId="11568"/>
    <cellStyle name="SAPBEXfilterText 6 2 5" xfId="11569"/>
    <cellStyle name="SAPBEXfilterText 6 2 5 2" xfId="11570"/>
    <cellStyle name="SAPBEXfilterText 6 2 6" xfId="36675"/>
    <cellStyle name="SAPBEXfilterText 6 2 7" xfId="36676"/>
    <cellStyle name="SAPBEXfilterText 6 20" xfId="36677"/>
    <cellStyle name="SAPBEXfilterText 6 21" xfId="36678"/>
    <cellStyle name="SAPBEXfilterText 6 22" xfId="36679"/>
    <cellStyle name="SAPBEXfilterText 6 23" xfId="36680"/>
    <cellStyle name="SAPBEXfilterText 6 24" xfId="36681"/>
    <cellStyle name="SAPBEXfilterText 6 25" xfId="36682"/>
    <cellStyle name="SAPBEXfilterText 6 26" xfId="36683"/>
    <cellStyle name="SAPBEXfilterText 6 27" xfId="36684"/>
    <cellStyle name="SAPBEXfilterText 6 28" xfId="48528"/>
    <cellStyle name="SAPBEXfilterText 6 3" xfId="11571"/>
    <cellStyle name="SAPBEXfilterText 6 4" xfId="36685"/>
    <cellStyle name="SAPBEXfilterText 6 5" xfId="36686"/>
    <cellStyle name="SAPBEXfilterText 6 6" xfId="36687"/>
    <cellStyle name="SAPBEXfilterText 6 7" xfId="36688"/>
    <cellStyle name="SAPBEXfilterText 6 8" xfId="36689"/>
    <cellStyle name="SAPBEXfilterText 6 9" xfId="36690"/>
    <cellStyle name="SAPBEXfilterText 7" xfId="977"/>
    <cellStyle name="SAPBEXfilterText 7 10" xfId="36691"/>
    <cellStyle name="SAPBEXfilterText 7 11" xfId="36692"/>
    <cellStyle name="SAPBEXfilterText 7 12" xfId="36693"/>
    <cellStyle name="SAPBEXfilterText 7 13" xfId="36694"/>
    <cellStyle name="SAPBEXfilterText 7 14" xfId="36695"/>
    <cellStyle name="SAPBEXfilterText 7 15" xfId="36696"/>
    <cellStyle name="SAPBEXfilterText 7 16" xfId="36697"/>
    <cellStyle name="SAPBEXfilterText 7 17" xfId="36698"/>
    <cellStyle name="SAPBEXfilterText 7 18" xfId="36699"/>
    <cellStyle name="SAPBEXfilterText 7 19" xfId="36700"/>
    <cellStyle name="SAPBEXfilterText 7 2" xfId="1969"/>
    <cellStyle name="SAPBEXfilterText 7 2 2" xfId="11572"/>
    <cellStyle name="SAPBEXfilterText 7 2 2 2" xfId="11573"/>
    <cellStyle name="SAPBEXfilterText 7 2 2 2 2" xfId="11574"/>
    <cellStyle name="SAPBEXfilterText 7 2 2 2 2 2" xfId="11575"/>
    <cellStyle name="SAPBEXfilterText 7 2 2 2 3" xfId="11576"/>
    <cellStyle name="SAPBEXfilterText 7 2 2 3" xfId="11577"/>
    <cellStyle name="SAPBEXfilterText 7 2 2 3 2" xfId="11578"/>
    <cellStyle name="SAPBEXfilterText 7 2 2 3 2 2" xfId="11579"/>
    <cellStyle name="SAPBEXfilterText 7 2 2 4" xfId="11580"/>
    <cellStyle name="SAPBEXfilterText 7 2 2 4 2" xfId="11581"/>
    <cellStyle name="SAPBEXfilterText 7 2 3" xfId="11582"/>
    <cellStyle name="SAPBEXfilterText 7 2 3 2" xfId="11583"/>
    <cellStyle name="SAPBEXfilterText 7 2 3 2 2" xfId="11584"/>
    <cellStyle name="SAPBEXfilterText 7 2 3 3" xfId="11585"/>
    <cellStyle name="SAPBEXfilterText 7 2 4" xfId="11586"/>
    <cellStyle name="SAPBEXfilterText 7 2 4 2" xfId="11587"/>
    <cellStyle name="SAPBEXfilterText 7 2 4 2 2" xfId="11588"/>
    <cellStyle name="SAPBEXfilterText 7 2 5" xfId="11589"/>
    <cellStyle name="SAPBEXfilterText 7 2 5 2" xfId="11590"/>
    <cellStyle name="SAPBEXfilterText 7 2 6" xfId="36701"/>
    <cellStyle name="SAPBEXfilterText 7 2 7" xfId="36702"/>
    <cellStyle name="SAPBEXfilterText 7 20" xfId="36703"/>
    <cellStyle name="SAPBEXfilterText 7 21" xfId="36704"/>
    <cellStyle name="SAPBEXfilterText 7 22" xfId="36705"/>
    <cellStyle name="SAPBEXfilterText 7 23" xfId="36706"/>
    <cellStyle name="SAPBEXfilterText 7 24" xfId="36707"/>
    <cellStyle name="SAPBEXfilterText 7 25" xfId="36708"/>
    <cellStyle name="SAPBEXfilterText 7 26" xfId="36709"/>
    <cellStyle name="SAPBEXfilterText 7 27" xfId="36710"/>
    <cellStyle name="SAPBEXfilterText 7 28" xfId="48529"/>
    <cellStyle name="SAPBEXfilterText 7 3" xfId="11591"/>
    <cellStyle name="SAPBEXfilterText 7 4" xfId="36711"/>
    <cellStyle name="SAPBEXfilterText 7 5" xfId="36712"/>
    <cellStyle name="SAPBEXfilterText 7 6" xfId="36713"/>
    <cellStyle name="SAPBEXfilterText 7 7" xfId="36714"/>
    <cellStyle name="SAPBEXfilterText 7 8" xfId="36715"/>
    <cellStyle name="SAPBEXfilterText 7 9" xfId="36716"/>
    <cellStyle name="SAPBEXfilterText 8" xfId="968"/>
    <cellStyle name="SAPBEXfilterText 9" xfId="1970"/>
    <cellStyle name="SAPBEXfilterText 9 10" xfId="36717"/>
    <cellStyle name="SAPBEXfilterText 9 11" xfId="36718"/>
    <cellStyle name="SAPBEXfilterText 9 12" xfId="36719"/>
    <cellStyle name="SAPBEXfilterText 9 13" xfId="36720"/>
    <cellStyle name="SAPBEXfilterText 9 14" xfId="36721"/>
    <cellStyle name="SAPBEXfilterText 9 15" xfId="36722"/>
    <cellStyle name="SAPBEXfilterText 9 16" xfId="36723"/>
    <cellStyle name="SAPBEXfilterText 9 17" xfId="36724"/>
    <cellStyle name="SAPBEXfilterText 9 18" xfId="36725"/>
    <cellStyle name="SAPBEXfilterText 9 19" xfId="36726"/>
    <cellStyle name="SAPBEXfilterText 9 2" xfId="11592"/>
    <cellStyle name="SAPBEXfilterText 9 2 2" xfId="11593"/>
    <cellStyle name="SAPBEXfilterText 9 2 2 2" xfId="11594"/>
    <cellStyle name="SAPBEXfilterText 9 2 2 2 2" xfId="11595"/>
    <cellStyle name="SAPBEXfilterText 9 2 2 3" xfId="11596"/>
    <cellStyle name="SAPBEXfilterText 9 2 3" xfId="11597"/>
    <cellStyle name="SAPBEXfilterText 9 2 3 2" xfId="11598"/>
    <cellStyle name="SAPBEXfilterText 9 2 3 2 2" xfId="11599"/>
    <cellStyle name="SAPBEXfilterText 9 2 4" xfId="11600"/>
    <cellStyle name="SAPBEXfilterText 9 2 4 2" xfId="11601"/>
    <cellStyle name="SAPBEXfilterText 9 2 5" xfId="36727"/>
    <cellStyle name="SAPBEXfilterText 9 2 6" xfId="36728"/>
    <cellStyle name="SAPBEXfilterText 9 2 7" xfId="36729"/>
    <cellStyle name="SAPBEXfilterText 9 20" xfId="36730"/>
    <cellStyle name="SAPBEXfilterText 9 21" xfId="36731"/>
    <cellStyle name="SAPBEXfilterText 9 22" xfId="36732"/>
    <cellStyle name="SAPBEXfilterText 9 23" xfId="36733"/>
    <cellStyle name="SAPBEXfilterText 9 24" xfId="36734"/>
    <cellStyle name="SAPBEXfilterText 9 25" xfId="36735"/>
    <cellStyle name="SAPBEXfilterText 9 26" xfId="36736"/>
    <cellStyle name="SAPBEXfilterText 9 27" xfId="36737"/>
    <cellStyle name="SAPBEXfilterText 9 28" xfId="48530"/>
    <cellStyle name="SAPBEXfilterText 9 3" xfId="36738"/>
    <cellStyle name="SAPBEXfilterText 9 4" xfId="36739"/>
    <cellStyle name="SAPBEXfilterText 9 5" xfId="36740"/>
    <cellStyle name="SAPBEXfilterText 9 6" xfId="36741"/>
    <cellStyle name="SAPBEXfilterText 9 7" xfId="36742"/>
    <cellStyle name="SAPBEXfilterText 9 8" xfId="36743"/>
    <cellStyle name="SAPBEXfilterText 9 9" xfId="36744"/>
    <cellStyle name="SAPBEXformats" xfId="144"/>
    <cellStyle name="SAPBEXformats 10" xfId="11602"/>
    <cellStyle name="SAPBEXformats 10 2" xfId="11603"/>
    <cellStyle name="SAPBEXformats 10 2 2" xfId="11604"/>
    <cellStyle name="SAPBEXformats 10 2 2 2" xfId="11605"/>
    <cellStyle name="SAPBEXformats 10 2 3" xfId="11606"/>
    <cellStyle name="SAPBEXformats 10 3" xfId="11607"/>
    <cellStyle name="SAPBEXformats 10 3 2" xfId="11608"/>
    <cellStyle name="SAPBEXformats 10 3 2 2" xfId="11609"/>
    <cellStyle name="SAPBEXformats 10 4" xfId="11610"/>
    <cellStyle name="SAPBEXformats 10 4 2" xfId="11611"/>
    <cellStyle name="SAPBEXformats 10 5" xfId="36745"/>
    <cellStyle name="SAPBEXformats 10 6" xfId="36746"/>
    <cellStyle name="SAPBEXformats 10 7" xfId="36747"/>
    <cellStyle name="SAPBEXformats 11" xfId="36748"/>
    <cellStyle name="SAPBEXformats 12" xfId="36749"/>
    <cellStyle name="SAPBEXformats 13" xfId="36750"/>
    <cellStyle name="SAPBEXformats 14" xfId="36751"/>
    <cellStyle name="SAPBEXformats 15" xfId="36752"/>
    <cellStyle name="SAPBEXformats 16" xfId="36753"/>
    <cellStyle name="SAPBEXformats 17" xfId="36754"/>
    <cellStyle name="SAPBEXformats 18" xfId="36755"/>
    <cellStyle name="SAPBEXformats 19" xfId="36756"/>
    <cellStyle name="SAPBEXformats 2" xfId="440"/>
    <cellStyle name="SAPBEXformats 2 10" xfId="36757"/>
    <cellStyle name="SAPBEXformats 2 11" xfId="36758"/>
    <cellStyle name="SAPBEXformats 2 12" xfId="36759"/>
    <cellStyle name="SAPBEXformats 2 13" xfId="36760"/>
    <cellStyle name="SAPBEXformats 2 14" xfId="36761"/>
    <cellStyle name="SAPBEXformats 2 15" xfId="36762"/>
    <cellStyle name="SAPBEXformats 2 16" xfId="36763"/>
    <cellStyle name="SAPBEXformats 2 17" xfId="36764"/>
    <cellStyle name="SAPBEXformats 2 18" xfId="36765"/>
    <cellStyle name="SAPBEXformats 2 19" xfId="36766"/>
    <cellStyle name="SAPBEXformats 2 2" xfId="542"/>
    <cellStyle name="SAPBEXformats 2 2 10" xfId="36767"/>
    <cellStyle name="SAPBEXformats 2 2 11" xfId="36768"/>
    <cellStyle name="SAPBEXformats 2 2 12" xfId="36769"/>
    <cellStyle name="SAPBEXformats 2 2 13" xfId="36770"/>
    <cellStyle name="SAPBEXformats 2 2 14" xfId="36771"/>
    <cellStyle name="SAPBEXformats 2 2 15" xfId="36772"/>
    <cellStyle name="SAPBEXformats 2 2 16" xfId="36773"/>
    <cellStyle name="SAPBEXformats 2 2 17" xfId="36774"/>
    <cellStyle name="SAPBEXformats 2 2 18" xfId="36775"/>
    <cellStyle name="SAPBEXformats 2 2 19" xfId="36776"/>
    <cellStyle name="SAPBEXformats 2 2 2" xfId="979"/>
    <cellStyle name="SAPBEXformats 2 2 2 10" xfId="36777"/>
    <cellStyle name="SAPBEXformats 2 2 2 11" xfId="36778"/>
    <cellStyle name="SAPBEXformats 2 2 2 12" xfId="36779"/>
    <cellStyle name="SAPBEXformats 2 2 2 13" xfId="36780"/>
    <cellStyle name="SAPBEXformats 2 2 2 14" xfId="36781"/>
    <cellStyle name="SAPBEXformats 2 2 2 15" xfId="36782"/>
    <cellStyle name="SAPBEXformats 2 2 2 16" xfId="36783"/>
    <cellStyle name="SAPBEXformats 2 2 2 17" xfId="36784"/>
    <cellStyle name="SAPBEXformats 2 2 2 18" xfId="36785"/>
    <cellStyle name="SAPBEXformats 2 2 2 19" xfId="36786"/>
    <cellStyle name="SAPBEXformats 2 2 2 2" xfId="1971"/>
    <cellStyle name="SAPBEXformats 2 2 2 2 2" xfId="11612"/>
    <cellStyle name="SAPBEXformats 2 2 2 2 2 2" xfId="11613"/>
    <cellStyle name="SAPBEXformats 2 2 2 2 2 2 2" xfId="11614"/>
    <cellStyle name="SAPBEXformats 2 2 2 2 2 2 2 2" xfId="11615"/>
    <cellStyle name="SAPBEXformats 2 2 2 2 2 2 3" xfId="11616"/>
    <cellStyle name="SAPBEXformats 2 2 2 2 2 3" xfId="11617"/>
    <cellStyle name="SAPBEXformats 2 2 2 2 2 3 2" xfId="11618"/>
    <cellStyle name="SAPBEXformats 2 2 2 2 2 3 2 2" xfId="11619"/>
    <cellStyle name="SAPBEXformats 2 2 2 2 2 4" xfId="11620"/>
    <cellStyle name="SAPBEXformats 2 2 2 2 2 4 2" xfId="11621"/>
    <cellStyle name="SAPBEXformats 2 2 2 2 3" xfId="11622"/>
    <cellStyle name="SAPBEXformats 2 2 2 2 3 2" xfId="11623"/>
    <cellStyle name="SAPBEXformats 2 2 2 2 3 2 2" xfId="11624"/>
    <cellStyle name="SAPBEXformats 2 2 2 2 3 3" xfId="11625"/>
    <cellStyle name="SAPBEXformats 2 2 2 2 4" xfId="11626"/>
    <cellStyle name="SAPBEXformats 2 2 2 2 4 2" xfId="11627"/>
    <cellStyle name="SAPBEXformats 2 2 2 2 4 2 2" xfId="11628"/>
    <cellStyle name="SAPBEXformats 2 2 2 2 5" xfId="11629"/>
    <cellStyle name="SAPBEXformats 2 2 2 2 5 2" xfId="11630"/>
    <cellStyle name="SAPBEXformats 2 2 2 2 6" xfId="36787"/>
    <cellStyle name="SAPBEXformats 2 2 2 2 7" xfId="36788"/>
    <cellStyle name="SAPBEXformats 2 2 2 2 8" xfId="49832"/>
    <cellStyle name="SAPBEXformats 2 2 2 20" xfId="36789"/>
    <cellStyle name="SAPBEXformats 2 2 2 21" xfId="36790"/>
    <cellStyle name="SAPBEXformats 2 2 2 22" xfId="36791"/>
    <cellStyle name="SAPBEXformats 2 2 2 23" xfId="36792"/>
    <cellStyle name="SAPBEXformats 2 2 2 24" xfId="36793"/>
    <cellStyle name="SAPBEXformats 2 2 2 25" xfId="36794"/>
    <cellStyle name="SAPBEXformats 2 2 2 26" xfId="36795"/>
    <cellStyle name="SAPBEXformats 2 2 2 27" xfId="36796"/>
    <cellStyle name="SAPBEXformats 2 2 2 28" xfId="48531"/>
    <cellStyle name="SAPBEXformats 2 2 2 29" xfId="49317"/>
    <cellStyle name="SAPBEXformats 2 2 2 3" xfId="36797"/>
    <cellStyle name="SAPBEXformats 2 2 2 4" xfId="36798"/>
    <cellStyle name="SAPBEXformats 2 2 2 5" xfId="36799"/>
    <cellStyle name="SAPBEXformats 2 2 2 6" xfId="36800"/>
    <cellStyle name="SAPBEXformats 2 2 2 7" xfId="36801"/>
    <cellStyle name="SAPBEXformats 2 2 2 8" xfId="36802"/>
    <cellStyle name="SAPBEXformats 2 2 2 9" xfId="36803"/>
    <cellStyle name="SAPBEXformats 2 2 20" xfId="36804"/>
    <cellStyle name="SAPBEXformats 2 2 21" xfId="36805"/>
    <cellStyle name="SAPBEXformats 2 2 22" xfId="36806"/>
    <cellStyle name="SAPBEXformats 2 2 23" xfId="36807"/>
    <cellStyle name="SAPBEXformats 2 2 24" xfId="36808"/>
    <cellStyle name="SAPBEXformats 2 2 25" xfId="36809"/>
    <cellStyle name="SAPBEXformats 2 2 26" xfId="36810"/>
    <cellStyle name="SAPBEXformats 2 2 27" xfId="36811"/>
    <cellStyle name="SAPBEXformats 2 2 28" xfId="36812"/>
    <cellStyle name="SAPBEXformats 2 2 29" xfId="36813"/>
    <cellStyle name="SAPBEXformats 2 2 3" xfId="980"/>
    <cellStyle name="SAPBEXformats 2 2 3 10" xfId="36814"/>
    <cellStyle name="SAPBEXformats 2 2 3 11" xfId="36815"/>
    <cellStyle name="SAPBEXformats 2 2 3 12" xfId="36816"/>
    <cellStyle name="SAPBEXformats 2 2 3 13" xfId="36817"/>
    <cellStyle name="SAPBEXformats 2 2 3 14" xfId="36818"/>
    <cellStyle name="SAPBEXformats 2 2 3 15" xfId="36819"/>
    <cellStyle name="SAPBEXformats 2 2 3 16" xfId="36820"/>
    <cellStyle name="SAPBEXformats 2 2 3 17" xfId="36821"/>
    <cellStyle name="SAPBEXformats 2 2 3 18" xfId="36822"/>
    <cellStyle name="SAPBEXformats 2 2 3 19" xfId="36823"/>
    <cellStyle name="SAPBEXformats 2 2 3 2" xfId="1972"/>
    <cellStyle name="SAPBEXformats 2 2 3 2 2" xfId="11631"/>
    <cellStyle name="SAPBEXformats 2 2 3 2 2 2" xfId="11632"/>
    <cellStyle name="SAPBEXformats 2 2 3 2 2 2 2" xfId="11633"/>
    <cellStyle name="SAPBEXformats 2 2 3 2 2 2 2 2" xfId="11634"/>
    <cellStyle name="SAPBEXformats 2 2 3 2 2 2 3" xfId="11635"/>
    <cellStyle name="SAPBEXformats 2 2 3 2 2 3" xfId="11636"/>
    <cellStyle name="SAPBEXformats 2 2 3 2 2 3 2" xfId="11637"/>
    <cellStyle name="SAPBEXformats 2 2 3 2 2 3 2 2" xfId="11638"/>
    <cellStyle name="SAPBEXformats 2 2 3 2 2 4" xfId="11639"/>
    <cellStyle name="SAPBEXformats 2 2 3 2 2 4 2" xfId="11640"/>
    <cellStyle name="SAPBEXformats 2 2 3 2 3" xfId="11641"/>
    <cellStyle name="SAPBEXformats 2 2 3 2 3 2" xfId="11642"/>
    <cellStyle name="SAPBEXformats 2 2 3 2 3 2 2" xfId="11643"/>
    <cellStyle name="SAPBEXformats 2 2 3 2 3 3" xfId="11644"/>
    <cellStyle name="SAPBEXformats 2 2 3 2 4" xfId="11645"/>
    <cellStyle name="SAPBEXformats 2 2 3 2 4 2" xfId="11646"/>
    <cellStyle name="SAPBEXformats 2 2 3 2 4 2 2" xfId="11647"/>
    <cellStyle name="SAPBEXformats 2 2 3 2 5" xfId="11648"/>
    <cellStyle name="SAPBEXformats 2 2 3 2 5 2" xfId="11649"/>
    <cellStyle name="SAPBEXformats 2 2 3 2 6" xfId="36824"/>
    <cellStyle name="SAPBEXformats 2 2 3 2 7" xfId="36825"/>
    <cellStyle name="SAPBEXformats 2 2 3 2 8" xfId="49833"/>
    <cellStyle name="SAPBEXformats 2 2 3 20" xfId="36826"/>
    <cellStyle name="SAPBEXformats 2 2 3 21" xfId="36827"/>
    <cellStyle name="SAPBEXformats 2 2 3 22" xfId="36828"/>
    <cellStyle name="SAPBEXformats 2 2 3 23" xfId="36829"/>
    <cellStyle name="SAPBEXformats 2 2 3 24" xfId="36830"/>
    <cellStyle name="SAPBEXformats 2 2 3 25" xfId="36831"/>
    <cellStyle name="SAPBEXformats 2 2 3 26" xfId="36832"/>
    <cellStyle name="SAPBEXformats 2 2 3 27" xfId="36833"/>
    <cellStyle name="SAPBEXformats 2 2 3 28" xfId="48532"/>
    <cellStyle name="SAPBEXformats 2 2 3 29" xfId="49318"/>
    <cellStyle name="SAPBEXformats 2 2 3 3" xfId="36834"/>
    <cellStyle name="SAPBEXformats 2 2 3 4" xfId="36835"/>
    <cellStyle name="SAPBEXformats 2 2 3 5" xfId="36836"/>
    <cellStyle name="SAPBEXformats 2 2 3 6" xfId="36837"/>
    <cellStyle name="SAPBEXformats 2 2 3 7" xfId="36838"/>
    <cellStyle name="SAPBEXformats 2 2 3 8" xfId="36839"/>
    <cellStyle name="SAPBEXformats 2 2 3 9" xfId="36840"/>
    <cellStyle name="SAPBEXformats 2 2 30" xfId="36841"/>
    <cellStyle name="SAPBEXformats 2 2 31" xfId="36842"/>
    <cellStyle name="SAPBEXformats 2 2 32" xfId="36843"/>
    <cellStyle name="SAPBEXformats 2 2 33" xfId="48533"/>
    <cellStyle name="SAPBEXformats 2 2 34" xfId="49316"/>
    <cellStyle name="SAPBEXformats 2 2 4" xfId="981"/>
    <cellStyle name="SAPBEXformats 2 2 4 10" xfId="36844"/>
    <cellStyle name="SAPBEXformats 2 2 4 11" xfId="36845"/>
    <cellStyle name="SAPBEXformats 2 2 4 12" xfId="36846"/>
    <cellStyle name="SAPBEXformats 2 2 4 13" xfId="36847"/>
    <cellStyle name="SAPBEXformats 2 2 4 14" xfId="36848"/>
    <cellStyle name="SAPBEXformats 2 2 4 15" xfId="36849"/>
    <cellStyle name="SAPBEXformats 2 2 4 16" xfId="36850"/>
    <cellStyle name="SAPBEXformats 2 2 4 17" xfId="36851"/>
    <cellStyle name="SAPBEXformats 2 2 4 18" xfId="36852"/>
    <cellStyle name="SAPBEXformats 2 2 4 19" xfId="36853"/>
    <cellStyle name="SAPBEXformats 2 2 4 2" xfId="1973"/>
    <cellStyle name="SAPBEXformats 2 2 4 2 2" xfId="11650"/>
    <cellStyle name="SAPBEXformats 2 2 4 2 2 2" xfId="11651"/>
    <cellStyle name="SAPBEXformats 2 2 4 2 2 2 2" xfId="11652"/>
    <cellStyle name="SAPBEXformats 2 2 4 2 2 2 2 2" xfId="11653"/>
    <cellStyle name="SAPBEXformats 2 2 4 2 2 2 3" xfId="11654"/>
    <cellStyle name="SAPBEXformats 2 2 4 2 2 3" xfId="11655"/>
    <cellStyle name="SAPBEXformats 2 2 4 2 2 3 2" xfId="11656"/>
    <cellStyle name="SAPBEXformats 2 2 4 2 2 3 2 2" xfId="11657"/>
    <cellStyle name="SAPBEXformats 2 2 4 2 2 4" xfId="11658"/>
    <cellStyle name="SAPBEXformats 2 2 4 2 2 4 2" xfId="11659"/>
    <cellStyle name="SAPBEXformats 2 2 4 2 3" xfId="11660"/>
    <cellStyle name="SAPBEXformats 2 2 4 2 3 2" xfId="11661"/>
    <cellStyle name="SAPBEXformats 2 2 4 2 3 2 2" xfId="11662"/>
    <cellStyle name="SAPBEXformats 2 2 4 2 3 3" xfId="11663"/>
    <cellStyle name="SAPBEXformats 2 2 4 2 4" xfId="11664"/>
    <cellStyle name="SAPBEXformats 2 2 4 2 4 2" xfId="11665"/>
    <cellStyle name="SAPBEXformats 2 2 4 2 4 2 2" xfId="11666"/>
    <cellStyle name="SAPBEXformats 2 2 4 2 5" xfId="11667"/>
    <cellStyle name="SAPBEXformats 2 2 4 2 5 2" xfId="11668"/>
    <cellStyle name="SAPBEXformats 2 2 4 2 6" xfId="36854"/>
    <cellStyle name="SAPBEXformats 2 2 4 2 7" xfId="36855"/>
    <cellStyle name="SAPBEXformats 2 2 4 2 8" xfId="49834"/>
    <cellStyle name="SAPBEXformats 2 2 4 20" xfId="36856"/>
    <cellStyle name="SAPBEXformats 2 2 4 21" xfId="36857"/>
    <cellStyle name="SAPBEXformats 2 2 4 22" xfId="36858"/>
    <cellStyle name="SAPBEXformats 2 2 4 23" xfId="36859"/>
    <cellStyle name="SAPBEXformats 2 2 4 24" xfId="36860"/>
    <cellStyle name="SAPBEXformats 2 2 4 25" xfId="36861"/>
    <cellStyle name="SAPBEXformats 2 2 4 26" xfId="36862"/>
    <cellStyle name="SAPBEXformats 2 2 4 27" xfId="36863"/>
    <cellStyle name="SAPBEXformats 2 2 4 28" xfId="48534"/>
    <cellStyle name="SAPBEXformats 2 2 4 29" xfId="49319"/>
    <cellStyle name="SAPBEXformats 2 2 4 3" xfId="36864"/>
    <cellStyle name="SAPBEXformats 2 2 4 4" xfId="36865"/>
    <cellStyle name="SAPBEXformats 2 2 4 5" xfId="36866"/>
    <cellStyle name="SAPBEXformats 2 2 4 6" xfId="36867"/>
    <cellStyle name="SAPBEXformats 2 2 4 7" xfId="36868"/>
    <cellStyle name="SAPBEXformats 2 2 4 8" xfId="36869"/>
    <cellStyle name="SAPBEXformats 2 2 4 9" xfId="36870"/>
    <cellStyle name="SAPBEXformats 2 2 5" xfId="982"/>
    <cellStyle name="SAPBEXformats 2 2 5 10" xfId="36871"/>
    <cellStyle name="SAPBEXformats 2 2 5 11" xfId="36872"/>
    <cellStyle name="SAPBEXformats 2 2 5 12" xfId="36873"/>
    <cellStyle name="SAPBEXformats 2 2 5 13" xfId="36874"/>
    <cellStyle name="SAPBEXformats 2 2 5 14" xfId="36875"/>
    <cellStyle name="SAPBEXformats 2 2 5 15" xfId="36876"/>
    <cellStyle name="SAPBEXformats 2 2 5 16" xfId="36877"/>
    <cellStyle name="SAPBEXformats 2 2 5 17" xfId="36878"/>
    <cellStyle name="SAPBEXformats 2 2 5 18" xfId="36879"/>
    <cellStyle name="SAPBEXformats 2 2 5 19" xfId="36880"/>
    <cellStyle name="SAPBEXformats 2 2 5 2" xfId="1974"/>
    <cellStyle name="SAPBEXformats 2 2 5 2 2" xfId="11669"/>
    <cellStyle name="SAPBEXformats 2 2 5 2 2 2" xfId="11670"/>
    <cellStyle name="SAPBEXformats 2 2 5 2 2 2 2" xfId="11671"/>
    <cellStyle name="SAPBEXformats 2 2 5 2 2 2 2 2" xfId="11672"/>
    <cellStyle name="SAPBEXformats 2 2 5 2 2 2 3" xfId="11673"/>
    <cellStyle name="SAPBEXformats 2 2 5 2 2 3" xfId="11674"/>
    <cellStyle name="SAPBEXformats 2 2 5 2 2 3 2" xfId="11675"/>
    <cellStyle name="SAPBEXformats 2 2 5 2 2 3 2 2" xfId="11676"/>
    <cellStyle name="SAPBEXformats 2 2 5 2 2 4" xfId="11677"/>
    <cellStyle name="SAPBEXformats 2 2 5 2 2 4 2" xfId="11678"/>
    <cellStyle name="SAPBEXformats 2 2 5 2 3" xfId="11679"/>
    <cellStyle name="SAPBEXformats 2 2 5 2 3 2" xfId="11680"/>
    <cellStyle name="SAPBEXformats 2 2 5 2 3 2 2" xfId="11681"/>
    <cellStyle name="SAPBEXformats 2 2 5 2 3 3" xfId="11682"/>
    <cellStyle name="SAPBEXformats 2 2 5 2 4" xfId="11683"/>
    <cellStyle name="SAPBEXformats 2 2 5 2 4 2" xfId="11684"/>
    <cellStyle name="SAPBEXformats 2 2 5 2 4 2 2" xfId="11685"/>
    <cellStyle name="SAPBEXformats 2 2 5 2 5" xfId="11686"/>
    <cellStyle name="SAPBEXformats 2 2 5 2 5 2" xfId="11687"/>
    <cellStyle name="SAPBEXformats 2 2 5 2 6" xfId="36881"/>
    <cellStyle name="SAPBEXformats 2 2 5 2 7" xfId="36882"/>
    <cellStyle name="SAPBEXformats 2 2 5 2 8" xfId="49835"/>
    <cellStyle name="SAPBEXformats 2 2 5 20" xfId="36883"/>
    <cellStyle name="SAPBEXformats 2 2 5 21" xfId="36884"/>
    <cellStyle name="SAPBEXformats 2 2 5 22" xfId="36885"/>
    <cellStyle name="SAPBEXformats 2 2 5 23" xfId="36886"/>
    <cellStyle name="SAPBEXformats 2 2 5 24" xfId="36887"/>
    <cellStyle name="SAPBEXformats 2 2 5 25" xfId="36888"/>
    <cellStyle name="SAPBEXformats 2 2 5 26" xfId="36889"/>
    <cellStyle name="SAPBEXformats 2 2 5 27" xfId="36890"/>
    <cellStyle name="SAPBEXformats 2 2 5 28" xfId="48535"/>
    <cellStyle name="SAPBEXformats 2 2 5 29" xfId="49320"/>
    <cellStyle name="SAPBEXformats 2 2 5 3" xfId="36891"/>
    <cellStyle name="SAPBEXformats 2 2 5 4" xfId="36892"/>
    <cellStyle name="SAPBEXformats 2 2 5 5" xfId="36893"/>
    <cellStyle name="SAPBEXformats 2 2 5 6" xfId="36894"/>
    <cellStyle name="SAPBEXformats 2 2 5 7" xfId="36895"/>
    <cellStyle name="SAPBEXformats 2 2 5 8" xfId="36896"/>
    <cellStyle name="SAPBEXformats 2 2 5 9" xfId="36897"/>
    <cellStyle name="SAPBEXformats 2 2 6" xfId="983"/>
    <cellStyle name="SAPBEXformats 2 2 6 10" xfId="36898"/>
    <cellStyle name="SAPBEXformats 2 2 6 11" xfId="36899"/>
    <cellStyle name="SAPBEXformats 2 2 6 12" xfId="36900"/>
    <cellStyle name="SAPBEXformats 2 2 6 13" xfId="36901"/>
    <cellStyle name="SAPBEXformats 2 2 6 14" xfId="36902"/>
    <cellStyle name="SAPBEXformats 2 2 6 15" xfId="36903"/>
    <cellStyle name="SAPBEXformats 2 2 6 16" xfId="36904"/>
    <cellStyle name="SAPBEXformats 2 2 6 17" xfId="36905"/>
    <cellStyle name="SAPBEXformats 2 2 6 18" xfId="36906"/>
    <cellStyle name="SAPBEXformats 2 2 6 19" xfId="36907"/>
    <cellStyle name="SAPBEXformats 2 2 6 2" xfId="1975"/>
    <cellStyle name="SAPBEXformats 2 2 6 2 2" xfId="11688"/>
    <cellStyle name="SAPBEXformats 2 2 6 2 2 2" xfId="11689"/>
    <cellStyle name="SAPBEXformats 2 2 6 2 2 2 2" xfId="11690"/>
    <cellStyle name="SAPBEXformats 2 2 6 2 2 2 2 2" xfId="11691"/>
    <cellStyle name="SAPBEXformats 2 2 6 2 2 2 3" xfId="11692"/>
    <cellStyle name="SAPBEXformats 2 2 6 2 2 3" xfId="11693"/>
    <cellStyle name="SAPBEXformats 2 2 6 2 2 3 2" xfId="11694"/>
    <cellStyle name="SAPBEXformats 2 2 6 2 2 3 2 2" xfId="11695"/>
    <cellStyle name="SAPBEXformats 2 2 6 2 2 4" xfId="11696"/>
    <cellStyle name="SAPBEXformats 2 2 6 2 2 4 2" xfId="11697"/>
    <cellStyle name="SAPBEXformats 2 2 6 2 3" xfId="11698"/>
    <cellStyle name="SAPBEXformats 2 2 6 2 3 2" xfId="11699"/>
    <cellStyle name="SAPBEXformats 2 2 6 2 3 2 2" xfId="11700"/>
    <cellStyle name="SAPBEXformats 2 2 6 2 3 3" xfId="11701"/>
    <cellStyle name="SAPBEXformats 2 2 6 2 4" xfId="11702"/>
    <cellStyle name="SAPBEXformats 2 2 6 2 4 2" xfId="11703"/>
    <cellStyle name="SAPBEXformats 2 2 6 2 4 2 2" xfId="11704"/>
    <cellStyle name="SAPBEXformats 2 2 6 2 5" xfId="11705"/>
    <cellStyle name="SAPBEXformats 2 2 6 2 5 2" xfId="11706"/>
    <cellStyle name="SAPBEXformats 2 2 6 2 6" xfId="36908"/>
    <cellStyle name="SAPBEXformats 2 2 6 2 7" xfId="36909"/>
    <cellStyle name="SAPBEXformats 2 2 6 2 8" xfId="49836"/>
    <cellStyle name="SAPBEXformats 2 2 6 20" xfId="36910"/>
    <cellStyle name="SAPBEXformats 2 2 6 21" xfId="36911"/>
    <cellStyle name="SAPBEXformats 2 2 6 22" xfId="36912"/>
    <cellStyle name="SAPBEXformats 2 2 6 23" xfId="36913"/>
    <cellStyle name="SAPBEXformats 2 2 6 24" xfId="36914"/>
    <cellStyle name="SAPBEXformats 2 2 6 25" xfId="36915"/>
    <cellStyle name="SAPBEXformats 2 2 6 26" xfId="36916"/>
    <cellStyle name="SAPBEXformats 2 2 6 27" xfId="36917"/>
    <cellStyle name="SAPBEXformats 2 2 6 28" xfId="48536"/>
    <cellStyle name="SAPBEXformats 2 2 6 29" xfId="49321"/>
    <cellStyle name="SAPBEXformats 2 2 6 3" xfId="36918"/>
    <cellStyle name="SAPBEXformats 2 2 6 4" xfId="36919"/>
    <cellStyle name="SAPBEXformats 2 2 6 5" xfId="36920"/>
    <cellStyle name="SAPBEXformats 2 2 6 6" xfId="36921"/>
    <cellStyle name="SAPBEXformats 2 2 6 7" xfId="36922"/>
    <cellStyle name="SAPBEXformats 2 2 6 8" xfId="36923"/>
    <cellStyle name="SAPBEXformats 2 2 6 9" xfId="36924"/>
    <cellStyle name="SAPBEXformats 2 2 7" xfId="1976"/>
    <cellStyle name="SAPBEXformats 2 2 7 2" xfId="11707"/>
    <cellStyle name="SAPBEXformats 2 2 7 2 2" xfId="11708"/>
    <cellStyle name="SAPBEXformats 2 2 7 2 2 2" xfId="11709"/>
    <cellStyle name="SAPBEXformats 2 2 7 2 2 2 2" xfId="11710"/>
    <cellStyle name="SAPBEXformats 2 2 7 2 2 3" xfId="11711"/>
    <cellStyle name="SAPBEXformats 2 2 7 2 3" xfId="11712"/>
    <cellStyle name="SAPBEXformats 2 2 7 2 3 2" xfId="11713"/>
    <cellStyle name="SAPBEXformats 2 2 7 2 3 2 2" xfId="11714"/>
    <cellStyle name="SAPBEXformats 2 2 7 2 4" xfId="11715"/>
    <cellStyle name="SAPBEXformats 2 2 7 2 4 2" xfId="11716"/>
    <cellStyle name="SAPBEXformats 2 2 7 3" xfId="11717"/>
    <cellStyle name="SAPBEXformats 2 2 7 3 2" xfId="11718"/>
    <cellStyle name="SAPBEXformats 2 2 7 3 2 2" xfId="11719"/>
    <cellStyle name="SAPBEXformats 2 2 7 3 3" xfId="11720"/>
    <cellStyle name="SAPBEXformats 2 2 7 4" xfId="11721"/>
    <cellStyle name="SAPBEXformats 2 2 7 4 2" xfId="11722"/>
    <cellStyle name="SAPBEXformats 2 2 7 4 2 2" xfId="11723"/>
    <cellStyle name="SAPBEXformats 2 2 7 5" xfId="11724"/>
    <cellStyle name="SAPBEXformats 2 2 7 5 2" xfId="11725"/>
    <cellStyle name="SAPBEXformats 2 2 7 6" xfId="36925"/>
    <cellStyle name="SAPBEXformats 2 2 7 7" xfId="36926"/>
    <cellStyle name="SAPBEXformats 2 2 7 8" xfId="49831"/>
    <cellStyle name="SAPBEXformats 2 2 8" xfId="36927"/>
    <cellStyle name="SAPBEXformats 2 2 9" xfId="36928"/>
    <cellStyle name="SAPBEXformats 2 20" xfId="36929"/>
    <cellStyle name="SAPBEXformats 2 21" xfId="36930"/>
    <cellStyle name="SAPBEXformats 2 22" xfId="36931"/>
    <cellStyle name="SAPBEXformats 2 23" xfId="36932"/>
    <cellStyle name="SAPBEXformats 2 24" xfId="36933"/>
    <cellStyle name="SAPBEXformats 2 25" xfId="36934"/>
    <cellStyle name="SAPBEXformats 2 26" xfId="36935"/>
    <cellStyle name="SAPBEXformats 2 27" xfId="36936"/>
    <cellStyle name="SAPBEXformats 2 28" xfId="36937"/>
    <cellStyle name="SAPBEXformats 2 29" xfId="36938"/>
    <cellStyle name="SAPBEXformats 2 3" xfId="984"/>
    <cellStyle name="SAPBEXformats 2 3 10" xfId="36939"/>
    <cellStyle name="SAPBEXformats 2 3 11" xfId="36940"/>
    <cellStyle name="SAPBEXformats 2 3 12" xfId="36941"/>
    <cellStyle name="SAPBEXformats 2 3 13" xfId="36942"/>
    <cellStyle name="SAPBEXformats 2 3 14" xfId="36943"/>
    <cellStyle name="SAPBEXformats 2 3 15" xfId="36944"/>
    <cellStyle name="SAPBEXformats 2 3 16" xfId="36945"/>
    <cellStyle name="SAPBEXformats 2 3 17" xfId="36946"/>
    <cellStyle name="SAPBEXformats 2 3 18" xfId="36947"/>
    <cellStyle name="SAPBEXformats 2 3 19" xfId="36948"/>
    <cellStyle name="SAPBEXformats 2 3 2" xfId="1977"/>
    <cellStyle name="SAPBEXformats 2 3 2 2" xfId="11726"/>
    <cellStyle name="SAPBEXformats 2 3 2 2 2" xfId="11727"/>
    <cellStyle name="SAPBEXformats 2 3 2 2 2 2" xfId="11728"/>
    <cellStyle name="SAPBEXformats 2 3 2 2 2 2 2" xfId="11729"/>
    <cellStyle name="SAPBEXformats 2 3 2 2 2 3" xfId="11730"/>
    <cellStyle name="SAPBEXformats 2 3 2 2 3" xfId="11731"/>
    <cellStyle name="SAPBEXformats 2 3 2 2 3 2" xfId="11732"/>
    <cellStyle name="SAPBEXformats 2 3 2 2 3 2 2" xfId="11733"/>
    <cellStyle name="SAPBEXformats 2 3 2 2 4" xfId="11734"/>
    <cellStyle name="SAPBEXformats 2 3 2 2 4 2" xfId="11735"/>
    <cellStyle name="SAPBEXformats 2 3 2 3" xfId="11736"/>
    <cellStyle name="SAPBEXformats 2 3 2 3 2" xfId="11737"/>
    <cellStyle name="SAPBEXformats 2 3 2 3 2 2" xfId="11738"/>
    <cellStyle name="SAPBEXformats 2 3 2 3 3" xfId="11739"/>
    <cellStyle name="SAPBEXformats 2 3 2 4" xfId="11740"/>
    <cellStyle name="SAPBEXformats 2 3 2 4 2" xfId="11741"/>
    <cellStyle name="SAPBEXformats 2 3 2 4 2 2" xfId="11742"/>
    <cellStyle name="SAPBEXformats 2 3 2 5" xfId="11743"/>
    <cellStyle name="SAPBEXformats 2 3 2 5 2" xfId="11744"/>
    <cellStyle name="SAPBEXformats 2 3 2 6" xfId="36949"/>
    <cellStyle name="SAPBEXformats 2 3 2 7" xfId="36950"/>
    <cellStyle name="SAPBEXformats 2 3 2 8" xfId="49837"/>
    <cellStyle name="SAPBEXformats 2 3 20" xfId="36951"/>
    <cellStyle name="SAPBEXformats 2 3 21" xfId="36952"/>
    <cellStyle name="SAPBEXformats 2 3 22" xfId="36953"/>
    <cellStyle name="SAPBEXformats 2 3 23" xfId="36954"/>
    <cellStyle name="SAPBEXformats 2 3 24" xfId="36955"/>
    <cellStyle name="SAPBEXformats 2 3 25" xfId="36956"/>
    <cellStyle name="SAPBEXformats 2 3 26" xfId="36957"/>
    <cellStyle name="SAPBEXformats 2 3 27" xfId="36958"/>
    <cellStyle name="SAPBEXformats 2 3 28" xfId="48537"/>
    <cellStyle name="SAPBEXformats 2 3 29" xfId="49322"/>
    <cellStyle name="SAPBEXformats 2 3 3" xfId="36959"/>
    <cellStyle name="SAPBEXformats 2 3 4" xfId="36960"/>
    <cellStyle name="SAPBEXformats 2 3 5" xfId="36961"/>
    <cellStyle name="SAPBEXformats 2 3 6" xfId="36962"/>
    <cellStyle name="SAPBEXformats 2 3 7" xfId="36963"/>
    <cellStyle name="SAPBEXformats 2 3 8" xfId="36964"/>
    <cellStyle name="SAPBEXformats 2 3 9" xfId="36965"/>
    <cellStyle name="SAPBEXformats 2 30" xfId="36966"/>
    <cellStyle name="SAPBEXformats 2 31" xfId="36967"/>
    <cellStyle name="SAPBEXformats 2 32" xfId="36968"/>
    <cellStyle name="SAPBEXformats 2 33" xfId="48538"/>
    <cellStyle name="SAPBEXformats 2 34" xfId="49315"/>
    <cellStyle name="SAPBEXformats 2 4" xfId="985"/>
    <cellStyle name="SAPBEXformats 2 4 10" xfId="36969"/>
    <cellStyle name="SAPBEXformats 2 4 11" xfId="36970"/>
    <cellStyle name="SAPBEXformats 2 4 12" xfId="36971"/>
    <cellStyle name="SAPBEXformats 2 4 13" xfId="36972"/>
    <cellStyle name="SAPBEXformats 2 4 14" xfId="36973"/>
    <cellStyle name="SAPBEXformats 2 4 15" xfId="36974"/>
    <cellStyle name="SAPBEXformats 2 4 16" xfId="36975"/>
    <cellStyle name="SAPBEXformats 2 4 17" xfId="36976"/>
    <cellStyle name="SAPBEXformats 2 4 18" xfId="36977"/>
    <cellStyle name="SAPBEXformats 2 4 19" xfId="36978"/>
    <cellStyle name="SAPBEXformats 2 4 2" xfId="1978"/>
    <cellStyle name="SAPBEXformats 2 4 2 2" xfId="11745"/>
    <cellStyle name="SAPBEXformats 2 4 2 2 2" xfId="11746"/>
    <cellStyle name="SAPBEXformats 2 4 2 2 2 2" xfId="11747"/>
    <cellStyle name="SAPBEXformats 2 4 2 2 2 2 2" xfId="11748"/>
    <cellStyle name="SAPBEXformats 2 4 2 2 2 3" xfId="11749"/>
    <cellStyle name="SAPBEXformats 2 4 2 2 3" xfId="11750"/>
    <cellStyle name="SAPBEXformats 2 4 2 2 3 2" xfId="11751"/>
    <cellStyle name="SAPBEXformats 2 4 2 2 3 2 2" xfId="11752"/>
    <cellStyle name="SAPBEXformats 2 4 2 2 4" xfId="11753"/>
    <cellStyle name="SAPBEXformats 2 4 2 2 4 2" xfId="11754"/>
    <cellStyle name="SAPBEXformats 2 4 2 3" xfId="11755"/>
    <cellStyle name="SAPBEXformats 2 4 2 3 2" xfId="11756"/>
    <cellStyle name="SAPBEXformats 2 4 2 3 2 2" xfId="11757"/>
    <cellStyle name="SAPBEXformats 2 4 2 3 3" xfId="11758"/>
    <cellStyle name="SAPBEXformats 2 4 2 4" xfId="11759"/>
    <cellStyle name="SAPBEXformats 2 4 2 4 2" xfId="11760"/>
    <cellStyle name="SAPBEXformats 2 4 2 4 2 2" xfId="11761"/>
    <cellStyle name="SAPBEXformats 2 4 2 5" xfId="11762"/>
    <cellStyle name="SAPBEXformats 2 4 2 5 2" xfId="11763"/>
    <cellStyle name="SAPBEXformats 2 4 2 6" xfId="36979"/>
    <cellStyle name="SAPBEXformats 2 4 2 7" xfId="36980"/>
    <cellStyle name="SAPBEXformats 2 4 2 8" xfId="49838"/>
    <cellStyle name="SAPBEXformats 2 4 20" xfId="36981"/>
    <cellStyle name="SAPBEXformats 2 4 21" xfId="36982"/>
    <cellStyle name="SAPBEXformats 2 4 22" xfId="36983"/>
    <cellStyle name="SAPBEXformats 2 4 23" xfId="36984"/>
    <cellStyle name="SAPBEXformats 2 4 24" xfId="36985"/>
    <cellStyle name="SAPBEXformats 2 4 25" xfId="36986"/>
    <cellStyle name="SAPBEXformats 2 4 26" xfId="36987"/>
    <cellStyle name="SAPBEXformats 2 4 27" xfId="36988"/>
    <cellStyle name="SAPBEXformats 2 4 28" xfId="48539"/>
    <cellStyle name="SAPBEXformats 2 4 29" xfId="49323"/>
    <cellStyle name="SAPBEXformats 2 4 3" xfId="36989"/>
    <cellStyle name="SAPBEXformats 2 4 4" xfId="36990"/>
    <cellStyle name="SAPBEXformats 2 4 5" xfId="36991"/>
    <cellStyle name="SAPBEXformats 2 4 6" xfId="36992"/>
    <cellStyle name="SAPBEXformats 2 4 7" xfId="36993"/>
    <cellStyle name="SAPBEXformats 2 4 8" xfId="36994"/>
    <cellStyle name="SAPBEXformats 2 4 9" xfId="36995"/>
    <cellStyle name="SAPBEXformats 2 5" xfId="986"/>
    <cellStyle name="SAPBEXformats 2 5 10" xfId="36996"/>
    <cellStyle name="SAPBEXformats 2 5 11" xfId="36997"/>
    <cellStyle name="SAPBEXformats 2 5 12" xfId="36998"/>
    <cellStyle name="SAPBEXformats 2 5 13" xfId="36999"/>
    <cellStyle name="SAPBEXformats 2 5 14" xfId="37000"/>
    <cellStyle name="SAPBEXformats 2 5 15" xfId="37001"/>
    <cellStyle name="SAPBEXformats 2 5 16" xfId="37002"/>
    <cellStyle name="SAPBEXformats 2 5 17" xfId="37003"/>
    <cellStyle name="SAPBEXformats 2 5 18" xfId="37004"/>
    <cellStyle name="SAPBEXformats 2 5 19" xfId="37005"/>
    <cellStyle name="SAPBEXformats 2 5 2" xfId="1979"/>
    <cellStyle name="SAPBEXformats 2 5 2 2" xfId="11764"/>
    <cellStyle name="SAPBEXformats 2 5 2 2 2" xfId="11765"/>
    <cellStyle name="SAPBEXformats 2 5 2 2 2 2" xfId="11766"/>
    <cellStyle name="SAPBEXformats 2 5 2 2 2 2 2" xfId="11767"/>
    <cellStyle name="SAPBEXformats 2 5 2 2 2 3" xfId="11768"/>
    <cellStyle name="SAPBEXformats 2 5 2 2 3" xfId="11769"/>
    <cellStyle name="SAPBEXformats 2 5 2 2 3 2" xfId="11770"/>
    <cellStyle name="SAPBEXformats 2 5 2 2 3 2 2" xfId="11771"/>
    <cellStyle name="SAPBEXformats 2 5 2 2 4" xfId="11772"/>
    <cellStyle name="SAPBEXformats 2 5 2 2 4 2" xfId="11773"/>
    <cellStyle name="SAPBEXformats 2 5 2 3" xfId="11774"/>
    <cellStyle name="SAPBEXformats 2 5 2 3 2" xfId="11775"/>
    <cellStyle name="SAPBEXformats 2 5 2 3 2 2" xfId="11776"/>
    <cellStyle name="SAPBEXformats 2 5 2 3 3" xfId="11777"/>
    <cellStyle name="SAPBEXformats 2 5 2 4" xfId="11778"/>
    <cellStyle name="SAPBEXformats 2 5 2 4 2" xfId="11779"/>
    <cellStyle name="SAPBEXformats 2 5 2 4 2 2" xfId="11780"/>
    <cellStyle name="SAPBEXformats 2 5 2 5" xfId="11781"/>
    <cellStyle name="SAPBEXformats 2 5 2 5 2" xfId="11782"/>
    <cellStyle name="SAPBEXformats 2 5 2 6" xfId="37006"/>
    <cellStyle name="SAPBEXformats 2 5 2 7" xfId="37007"/>
    <cellStyle name="SAPBEXformats 2 5 2 8" xfId="49839"/>
    <cellStyle name="SAPBEXformats 2 5 20" xfId="37008"/>
    <cellStyle name="SAPBEXformats 2 5 21" xfId="37009"/>
    <cellStyle name="SAPBEXformats 2 5 22" xfId="37010"/>
    <cellStyle name="SAPBEXformats 2 5 23" xfId="37011"/>
    <cellStyle name="SAPBEXformats 2 5 24" xfId="37012"/>
    <cellStyle name="SAPBEXformats 2 5 25" xfId="37013"/>
    <cellStyle name="SAPBEXformats 2 5 26" xfId="37014"/>
    <cellStyle name="SAPBEXformats 2 5 27" xfId="37015"/>
    <cellStyle name="SAPBEXformats 2 5 28" xfId="48540"/>
    <cellStyle name="SAPBEXformats 2 5 29" xfId="49324"/>
    <cellStyle name="SAPBEXformats 2 5 3" xfId="37016"/>
    <cellStyle name="SAPBEXformats 2 5 4" xfId="37017"/>
    <cellStyle name="SAPBEXformats 2 5 5" xfId="37018"/>
    <cellStyle name="SAPBEXformats 2 5 6" xfId="37019"/>
    <cellStyle name="SAPBEXformats 2 5 7" xfId="37020"/>
    <cellStyle name="SAPBEXformats 2 5 8" xfId="37021"/>
    <cellStyle name="SAPBEXformats 2 5 9" xfId="37022"/>
    <cellStyle name="SAPBEXformats 2 6" xfId="987"/>
    <cellStyle name="SAPBEXformats 2 6 10" xfId="37023"/>
    <cellStyle name="SAPBEXformats 2 6 11" xfId="37024"/>
    <cellStyle name="SAPBEXformats 2 6 12" xfId="37025"/>
    <cellStyle name="SAPBEXformats 2 6 13" xfId="37026"/>
    <cellStyle name="SAPBEXformats 2 6 14" xfId="37027"/>
    <cellStyle name="SAPBEXformats 2 6 15" xfId="37028"/>
    <cellStyle name="SAPBEXformats 2 6 16" xfId="37029"/>
    <cellStyle name="SAPBEXformats 2 6 17" xfId="37030"/>
    <cellStyle name="SAPBEXformats 2 6 18" xfId="37031"/>
    <cellStyle name="SAPBEXformats 2 6 19" xfId="37032"/>
    <cellStyle name="SAPBEXformats 2 6 2" xfId="1980"/>
    <cellStyle name="SAPBEXformats 2 6 2 2" xfId="11783"/>
    <cellStyle name="SAPBEXformats 2 6 2 2 2" xfId="11784"/>
    <cellStyle name="SAPBEXformats 2 6 2 2 2 2" xfId="11785"/>
    <cellStyle name="SAPBEXformats 2 6 2 2 2 2 2" xfId="11786"/>
    <cellStyle name="SAPBEXformats 2 6 2 2 2 3" xfId="11787"/>
    <cellStyle name="SAPBEXformats 2 6 2 2 3" xfId="11788"/>
    <cellStyle name="SAPBEXformats 2 6 2 2 3 2" xfId="11789"/>
    <cellStyle name="SAPBEXformats 2 6 2 2 3 2 2" xfId="11790"/>
    <cellStyle name="SAPBEXformats 2 6 2 2 4" xfId="11791"/>
    <cellStyle name="SAPBEXformats 2 6 2 2 4 2" xfId="11792"/>
    <cellStyle name="SAPBEXformats 2 6 2 3" xfId="11793"/>
    <cellStyle name="SAPBEXformats 2 6 2 3 2" xfId="11794"/>
    <cellStyle name="SAPBEXformats 2 6 2 3 2 2" xfId="11795"/>
    <cellStyle name="SAPBEXformats 2 6 2 3 3" xfId="11796"/>
    <cellStyle name="SAPBEXformats 2 6 2 4" xfId="11797"/>
    <cellStyle name="SAPBEXformats 2 6 2 4 2" xfId="11798"/>
    <cellStyle name="SAPBEXformats 2 6 2 4 2 2" xfId="11799"/>
    <cellStyle name="SAPBEXformats 2 6 2 5" xfId="11800"/>
    <cellStyle name="SAPBEXformats 2 6 2 5 2" xfId="11801"/>
    <cellStyle name="SAPBEXformats 2 6 2 6" xfId="37033"/>
    <cellStyle name="SAPBEXformats 2 6 2 7" xfId="37034"/>
    <cellStyle name="SAPBEXformats 2 6 2 8" xfId="49840"/>
    <cellStyle name="SAPBEXformats 2 6 20" xfId="37035"/>
    <cellStyle name="SAPBEXformats 2 6 21" xfId="37036"/>
    <cellStyle name="SAPBEXformats 2 6 22" xfId="37037"/>
    <cellStyle name="SAPBEXformats 2 6 23" xfId="37038"/>
    <cellStyle name="SAPBEXformats 2 6 24" xfId="37039"/>
    <cellStyle name="SAPBEXformats 2 6 25" xfId="37040"/>
    <cellStyle name="SAPBEXformats 2 6 26" xfId="37041"/>
    <cellStyle name="SAPBEXformats 2 6 27" xfId="37042"/>
    <cellStyle name="SAPBEXformats 2 6 28" xfId="48541"/>
    <cellStyle name="SAPBEXformats 2 6 29" xfId="49325"/>
    <cellStyle name="SAPBEXformats 2 6 3" xfId="37043"/>
    <cellStyle name="SAPBEXformats 2 6 4" xfId="37044"/>
    <cellStyle name="SAPBEXformats 2 6 5" xfId="37045"/>
    <cellStyle name="SAPBEXformats 2 6 6" xfId="37046"/>
    <cellStyle name="SAPBEXformats 2 6 7" xfId="37047"/>
    <cellStyle name="SAPBEXformats 2 6 8" xfId="37048"/>
    <cellStyle name="SAPBEXformats 2 6 9" xfId="37049"/>
    <cellStyle name="SAPBEXformats 2 7" xfId="1981"/>
    <cellStyle name="SAPBEXformats 2 7 2" xfId="11802"/>
    <cellStyle name="SAPBEXformats 2 7 2 2" xfId="11803"/>
    <cellStyle name="SAPBEXformats 2 7 2 2 2" xfId="11804"/>
    <cellStyle name="SAPBEXformats 2 7 2 2 2 2" xfId="11805"/>
    <cellStyle name="SAPBEXformats 2 7 2 2 3" xfId="11806"/>
    <cellStyle name="SAPBEXformats 2 7 2 3" xfId="11807"/>
    <cellStyle name="SAPBEXformats 2 7 2 3 2" xfId="11808"/>
    <cellStyle name="SAPBEXformats 2 7 2 3 2 2" xfId="11809"/>
    <cellStyle name="SAPBEXformats 2 7 2 4" xfId="11810"/>
    <cellStyle name="SAPBEXformats 2 7 2 4 2" xfId="11811"/>
    <cellStyle name="SAPBEXformats 2 7 3" xfId="11812"/>
    <cellStyle name="SAPBEXformats 2 7 3 2" xfId="11813"/>
    <cellStyle name="SAPBEXformats 2 7 3 2 2" xfId="11814"/>
    <cellStyle name="SAPBEXformats 2 7 3 3" xfId="11815"/>
    <cellStyle name="SAPBEXformats 2 7 4" xfId="11816"/>
    <cellStyle name="SAPBEXformats 2 7 4 2" xfId="11817"/>
    <cellStyle name="SAPBEXformats 2 7 4 2 2" xfId="11818"/>
    <cellStyle name="SAPBEXformats 2 7 5" xfId="11819"/>
    <cellStyle name="SAPBEXformats 2 7 5 2" xfId="11820"/>
    <cellStyle name="SAPBEXformats 2 7 6" xfId="37050"/>
    <cellStyle name="SAPBEXformats 2 7 7" xfId="37051"/>
    <cellStyle name="SAPBEXformats 2 7 8" xfId="49830"/>
    <cellStyle name="SAPBEXformats 2 8" xfId="37052"/>
    <cellStyle name="SAPBEXformats 2 9" xfId="37053"/>
    <cellStyle name="SAPBEXformats 2_Data 2015" xfId="50043"/>
    <cellStyle name="SAPBEXformats 20" xfId="37054"/>
    <cellStyle name="SAPBEXformats 21" xfId="37055"/>
    <cellStyle name="SAPBEXformats 22" xfId="37056"/>
    <cellStyle name="SAPBEXformats 23" xfId="37057"/>
    <cellStyle name="SAPBEXformats 24" xfId="37058"/>
    <cellStyle name="SAPBEXformats 25" xfId="37059"/>
    <cellStyle name="SAPBEXformats 26" xfId="37060"/>
    <cellStyle name="SAPBEXformats 27" xfId="37061"/>
    <cellStyle name="SAPBEXformats 28" xfId="37062"/>
    <cellStyle name="SAPBEXformats 29" xfId="37063"/>
    <cellStyle name="SAPBEXformats 3" xfId="543"/>
    <cellStyle name="SAPBEXformats 3 10" xfId="37064"/>
    <cellStyle name="SAPBEXformats 3 11" xfId="37065"/>
    <cellStyle name="SAPBEXformats 3 12" xfId="37066"/>
    <cellStyle name="SAPBEXformats 3 13" xfId="37067"/>
    <cellStyle name="SAPBEXformats 3 14" xfId="37068"/>
    <cellStyle name="SAPBEXformats 3 15" xfId="37069"/>
    <cellStyle name="SAPBEXformats 3 16" xfId="37070"/>
    <cellStyle name="SAPBEXformats 3 17" xfId="37071"/>
    <cellStyle name="SAPBEXformats 3 18" xfId="37072"/>
    <cellStyle name="SAPBEXformats 3 19" xfId="37073"/>
    <cellStyle name="SAPBEXformats 3 2" xfId="988"/>
    <cellStyle name="SAPBEXformats 3 2 10" xfId="37074"/>
    <cellStyle name="SAPBEXformats 3 2 11" xfId="37075"/>
    <cellStyle name="SAPBEXformats 3 2 12" xfId="37076"/>
    <cellStyle name="SAPBEXformats 3 2 13" xfId="37077"/>
    <cellStyle name="SAPBEXformats 3 2 14" xfId="37078"/>
    <cellStyle name="SAPBEXformats 3 2 15" xfId="37079"/>
    <cellStyle name="SAPBEXformats 3 2 16" xfId="37080"/>
    <cellStyle name="SAPBEXformats 3 2 17" xfId="37081"/>
    <cellStyle name="SAPBEXformats 3 2 18" xfId="37082"/>
    <cellStyle name="SAPBEXformats 3 2 19" xfId="37083"/>
    <cellStyle name="SAPBEXformats 3 2 2" xfId="1982"/>
    <cellStyle name="SAPBEXformats 3 2 2 2" xfId="11821"/>
    <cellStyle name="SAPBEXformats 3 2 2 2 2" xfId="11822"/>
    <cellStyle name="SAPBEXformats 3 2 2 2 2 2" xfId="11823"/>
    <cellStyle name="SAPBEXformats 3 2 2 2 2 2 2" xfId="11824"/>
    <cellStyle name="SAPBEXformats 3 2 2 2 2 3" xfId="11825"/>
    <cellStyle name="SAPBEXformats 3 2 2 2 3" xfId="11826"/>
    <cellStyle name="SAPBEXformats 3 2 2 2 3 2" xfId="11827"/>
    <cellStyle name="SAPBEXformats 3 2 2 2 3 2 2" xfId="11828"/>
    <cellStyle name="SAPBEXformats 3 2 2 2 4" xfId="11829"/>
    <cellStyle name="SAPBEXformats 3 2 2 2 4 2" xfId="11830"/>
    <cellStyle name="SAPBEXformats 3 2 2 3" xfId="11831"/>
    <cellStyle name="SAPBEXformats 3 2 2 3 2" xfId="11832"/>
    <cellStyle name="SAPBEXformats 3 2 2 3 2 2" xfId="11833"/>
    <cellStyle name="SAPBEXformats 3 2 2 3 3" xfId="11834"/>
    <cellStyle name="SAPBEXformats 3 2 2 4" xfId="11835"/>
    <cellStyle name="SAPBEXformats 3 2 2 4 2" xfId="11836"/>
    <cellStyle name="SAPBEXformats 3 2 2 4 2 2" xfId="11837"/>
    <cellStyle name="SAPBEXformats 3 2 2 5" xfId="11838"/>
    <cellStyle name="SAPBEXformats 3 2 2 5 2" xfId="11839"/>
    <cellStyle name="SAPBEXformats 3 2 2 6" xfId="37084"/>
    <cellStyle name="SAPBEXformats 3 2 2 7" xfId="37085"/>
    <cellStyle name="SAPBEXformats 3 2 2 8" xfId="49842"/>
    <cellStyle name="SAPBEXformats 3 2 20" xfId="37086"/>
    <cellStyle name="SAPBEXformats 3 2 21" xfId="37087"/>
    <cellStyle name="SAPBEXformats 3 2 22" xfId="37088"/>
    <cellStyle name="SAPBEXformats 3 2 23" xfId="37089"/>
    <cellStyle name="SAPBEXformats 3 2 24" xfId="37090"/>
    <cellStyle name="SAPBEXformats 3 2 25" xfId="37091"/>
    <cellStyle name="SAPBEXformats 3 2 26" xfId="37092"/>
    <cellStyle name="SAPBEXformats 3 2 27" xfId="37093"/>
    <cellStyle name="SAPBEXformats 3 2 28" xfId="48542"/>
    <cellStyle name="SAPBEXformats 3 2 29" xfId="49327"/>
    <cellStyle name="SAPBEXformats 3 2 3" xfId="37094"/>
    <cellStyle name="SAPBEXformats 3 2 4" xfId="37095"/>
    <cellStyle name="SAPBEXformats 3 2 5" xfId="37096"/>
    <cellStyle name="SAPBEXformats 3 2 6" xfId="37097"/>
    <cellStyle name="SAPBEXformats 3 2 7" xfId="37098"/>
    <cellStyle name="SAPBEXformats 3 2 8" xfId="37099"/>
    <cellStyle name="SAPBEXformats 3 2 9" xfId="37100"/>
    <cellStyle name="SAPBEXformats 3 20" xfId="37101"/>
    <cellStyle name="SAPBEXformats 3 21" xfId="37102"/>
    <cellStyle name="SAPBEXformats 3 22" xfId="37103"/>
    <cellStyle name="SAPBEXformats 3 23" xfId="37104"/>
    <cellStyle name="SAPBEXformats 3 24" xfId="37105"/>
    <cellStyle name="SAPBEXformats 3 25" xfId="37106"/>
    <cellStyle name="SAPBEXformats 3 26" xfId="37107"/>
    <cellStyle name="SAPBEXformats 3 27" xfId="37108"/>
    <cellStyle name="SAPBEXformats 3 28" xfId="37109"/>
    <cellStyle name="SAPBEXformats 3 29" xfId="37110"/>
    <cellStyle name="SAPBEXformats 3 3" xfId="989"/>
    <cellStyle name="SAPBEXformats 3 3 10" xfId="37111"/>
    <cellStyle name="SAPBEXformats 3 3 11" xfId="37112"/>
    <cellStyle name="SAPBEXformats 3 3 12" xfId="37113"/>
    <cellStyle name="SAPBEXformats 3 3 13" xfId="37114"/>
    <cellStyle name="SAPBEXformats 3 3 14" xfId="37115"/>
    <cellStyle name="SAPBEXformats 3 3 15" xfId="37116"/>
    <cellStyle name="SAPBEXformats 3 3 16" xfId="37117"/>
    <cellStyle name="SAPBEXformats 3 3 17" xfId="37118"/>
    <cellStyle name="SAPBEXformats 3 3 18" xfId="37119"/>
    <cellStyle name="SAPBEXformats 3 3 19" xfId="37120"/>
    <cellStyle name="SAPBEXformats 3 3 2" xfId="1983"/>
    <cellStyle name="SAPBEXformats 3 3 2 2" xfId="11840"/>
    <cellStyle name="SAPBEXformats 3 3 2 2 2" xfId="11841"/>
    <cellStyle name="SAPBEXformats 3 3 2 2 2 2" xfId="11842"/>
    <cellStyle name="SAPBEXformats 3 3 2 2 2 2 2" xfId="11843"/>
    <cellStyle name="SAPBEXformats 3 3 2 2 2 3" xfId="11844"/>
    <cellStyle name="SAPBEXformats 3 3 2 2 3" xfId="11845"/>
    <cellStyle name="SAPBEXformats 3 3 2 2 3 2" xfId="11846"/>
    <cellStyle name="SAPBEXformats 3 3 2 2 3 2 2" xfId="11847"/>
    <cellStyle name="SAPBEXformats 3 3 2 2 4" xfId="11848"/>
    <cellStyle name="SAPBEXformats 3 3 2 2 4 2" xfId="11849"/>
    <cellStyle name="SAPBEXformats 3 3 2 3" xfId="11850"/>
    <cellStyle name="SAPBEXformats 3 3 2 3 2" xfId="11851"/>
    <cellStyle name="SAPBEXformats 3 3 2 3 2 2" xfId="11852"/>
    <cellStyle name="SAPBEXformats 3 3 2 3 3" xfId="11853"/>
    <cellStyle name="SAPBEXformats 3 3 2 4" xfId="11854"/>
    <cellStyle name="SAPBEXformats 3 3 2 4 2" xfId="11855"/>
    <cellStyle name="SAPBEXformats 3 3 2 4 2 2" xfId="11856"/>
    <cellStyle name="SAPBEXformats 3 3 2 5" xfId="11857"/>
    <cellStyle name="SAPBEXformats 3 3 2 5 2" xfId="11858"/>
    <cellStyle name="SAPBEXformats 3 3 2 6" xfId="37121"/>
    <cellStyle name="SAPBEXformats 3 3 2 7" xfId="37122"/>
    <cellStyle name="SAPBEXformats 3 3 2 8" xfId="49843"/>
    <cellStyle name="SAPBEXformats 3 3 20" xfId="37123"/>
    <cellStyle name="SAPBEXformats 3 3 21" xfId="37124"/>
    <cellStyle name="SAPBEXformats 3 3 22" xfId="37125"/>
    <cellStyle name="SAPBEXformats 3 3 23" xfId="37126"/>
    <cellStyle name="SAPBEXformats 3 3 24" xfId="37127"/>
    <cellStyle name="SAPBEXformats 3 3 25" xfId="37128"/>
    <cellStyle name="SAPBEXformats 3 3 26" xfId="37129"/>
    <cellStyle name="SAPBEXformats 3 3 27" xfId="37130"/>
    <cellStyle name="SAPBEXformats 3 3 28" xfId="48543"/>
    <cellStyle name="SAPBEXformats 3 3 29" xfId="49328"/>
    <cellStyle name="SAPBEXformats 3 3 3" xfId="37131"/>
    <cellStyle name="SAPBEXformats 3 3 4" xfId="37132"/>
    <cellStyle name="SAPBEXformats 3 3 5" xfId="37133"/>
    <cellStyle name="SAPBEXformats 3 3 6" xfId="37134"/>
    <cellStyle name="SAPBEXformats 3 3 7" xfId="37135"/>
    <cellStyle name="SAPBEXformats 3 3 8" xfId="37136"/>
    <cellStyle name="SAPBEXformats 3 3 9" xfId="37137"/>
    <cellStyle name="SAPBEXformats 3 30" xfId="37138"/>
    <cellStyle name="SAPBEXformats 3 31" xfId="37139"/>
    <cellStyle name="SAPBEXformats 3 32" xfId="37140"/>
    <cellStyle name="SAPBEXformats 3 33" xfId="48544"/>
    <cellStyle name="SAPBEXformats 3 34" xfId="49326"/>
    <cellStyle name="SAPBEXformats 3 4" xfId="990"/>
    <cellStyle name="SAPBEXformats 3 4 10" xfId="37141"/>
    <cellStyle name="SAPBEXformats 3 4 11" xfId="37142"/>
    <cellStyle name="SAPBEXformats 3 4 12" xfId="37143"/>
    <cellStyle name="SAPBEXformats 3 4 13" xfId="37144"/>
    <cellStyle name="SAPBEXformats 3 4 14" xfId="37145"/>
    <cellStyle name="SAPBEXformats 3 4 15" xfId="37146"/>
    <cellStyle name="SAPBEXformats 3 4 16" xfId="37147"/>
    <cellStyle name="SAPBEXformats 3 4 17" xfId="37148"/>
    <cellStyle name="SAPBEXformats 3 4 18" xfId="37149"/>
    <cellStyle name="SAPBEXformats 3 4 19" xfId="37150"/>
    <cellStyle name="SAPBEXformats 3 4 2" xfId="1984"/>
    <cellStyle name="SAPBEXformats 3 4 2 2" xfId="11859"/>
    <cellStyle name="SAPBEXformats 3 4 2 2 2" xfId="11860"/>
    <cellStyle name="SAPBEXformats 3 4 2 2 2 2" xfId="11861"/>
    <cellStyle name="SAPBEXformats 3 4 2 2 2 2 2" xfId="11862"/>
    <cellStyle name="SAPBEXformats 3 4 2 2 2 3" xfId="11863"/>
    <cellStyle name="SAPBEXformats 3 4 2 2 3" xfId="11864"/>
    <cellStyle name="SAPBEXformats 3 4 2 2 3 2" xfId="11865"/>
    <cellStyle name="SAPBEXformats 3 4 2 2 3 2 2" xfId="11866"/>
    <cellStyle name="SAPBEXformats 3 4 2 2 4" xfId="11867"/>
    <cellStyle name="SAPBEXformats 3 4 2 2 4 2" xfId="11868"/>
    <cellStyle name="SAPBEXformats 3 4 2 3" xfId="11869"/>
    <cellStyle name="SAPBEXformats 3 4 2 3 2" xfId="11870"/>
    <cellStyle name="SAPBEXformats 3 4 2 3 2 2" xfId="11871"/>
    <cellStyle name="SAPBEXformats 3 4 2 3 3" xfId="11872"/>
    <cellStyle name="SAPBEXformats 3 4 2 4" xfId="11873"/>
    <cellStyle name="SAPBEXformats 3 4 2 4 2" xfId="11874"/>
    <cellStyle name="SAPBEXformats 3 4 2 4 2 2" xfId="11875"/>
    <cellStyle name="SAPBEXformats 3 4 2 5" xfId="11876"/>
    <cellStyle name="SAPBEXformats 3 4 2 5 2" xfId="11877"/>
    <cellStyle name="SAPBEXformats 3 4 2 6" xfId="37151"/>
    <cellStyle name="SAPBEXformats 3 4 2 7" xfId="37152"/>
    <cellStyle name="SAPBEXformats 3 4 2 8" xfId="49844"/>
    <cellStyle name="SAPBEXformats 3 4 20" xfId="37153"/>
    <cellStyle name="SAPBEXformats 3 4 21" xfId="37154"/>
    <cellStyle name="SAPBEXformats 3 4 22" xfId="37155"/>
    <cellStyle name="SAPBEXformats 3 4 23" xfId="37156"/>
    <cellStyle name="SAPBEXformats 3 4 24" xfId="37157"/>
    <cellStyle name="SAPBEXformats 3 4 25" xfId="37158"/>
    <cellStyle name="SAPBEXformats 3 4 26" xfId="37159"/>
    <cellStyle name="SAPBEXformats 3 4 27" xfId="37160"/>
    <cellStyle name="SAPBEXformats 3 4 28" xfId="48545"/>
    <cellStyle name="SAPBEXformats 3 4 29" xfId="49329"/>
    <cellStyle name="SAPBEXformats 3 4 3" xfId="37161"/>
    <cellStyle name="SAPBEXformats 3 4 4" xfId="37162"/>
    <cellStyle name="SAPBEXformats 3 4 5" xfId="37163"/>
    <cellStyle name="SAPBEXformats 3 4 6" xfId="37164"/>
    <cellStyle name="SAPBEXformats 3 4 7" xfId="37165"/>
    <cellStyle name="SAPBEXformats 3 4 8" xfId="37166"/>
    <cellStyle name="SAPBEXformats 3 4 9" xfId="37167"/>
    <cellStyle name="SAPBEXformats 3 5" xfId="991"/>
    <cellStyle name="SAPBEXformats 3 5 10" xfId="37168"/>
    <cellStyle name="SAPBEXformats 3 5 11" xfId="37169"/>
    <cellStyle name="SAPBEXformats 3 5 12" xfId="37170"/>
    <cellStyle name="SAPBEXformats 3 5 13" xfId="37171"/>
    <cellStyle name="SAPBEXformats 3 5 14" xfId="37172"/>
    <cellStyle name="SAPBEXformats 3 5 15" xfId="37173"/>
    <cellStyle name="SAPBEXformats 3 5 16" xfId="37174"/>
    <cellStyle name="SAPBEXformats 3 5 17" xfId="37175"/>
    <cellStyle name="SAPBEXformats 3 5 18" xfId="37176"/>
    <cellStyle name="SAPBEXformats 3 5 19" xfId="37177"/>
    <cellStyle name="SAPBEXformats 3 5 2" xfId="1985"/>
    <cellStyle name="SAPBEXformats 3 5 2 2" xfId="11878"/>
    <cellStyle name="SAPBEXformats 3 5 2 2 2" xfId="11879"/>
    <cellStyle name="SAPBEXformats 3 5 2 2 2 2" xfId="11880"/>
    <cellStyle name="SAPBEXformats 3 5 2 2 2 2 2" xfId="11881"/>
    <cellStyle name="SAPBEXformats 3 5 2 2 2 3" xfId="11882"/>
    <cellStyle name="SAPBEXformats 3 5 2 2 3" xfId="11883"/>
    <cellStyle name="SAPBEXformats 3 5 2 2 3 2" xfId="11884"/>
    <cellStyle name="SAPBEXformats 3 5 2 2 3 2 2" xfId="11885"/>
    <cellStyle name="SAPBEXformats 3 5 2 2 4" xfId="11886"/>
    <cellStyle name="SAPBEXformats 3 5 2 2 4 2" xfId="11887"/>
    <cellStyle name="SAPBEXformats 3 5 2 3" xfId="11888"/>
    <cellStyle name="SAPBEXformats 3 5 2 3 2" xfId="11889"/>
    <cellStyle name="SAPBEXformats 3 5 2 3 2 2" xfId="11890"/>
    <cellStyle name="SAPBEXformats 3 5 2 3 3" xfId="11891"/>
    <cellStyle name="SAPBEXformats 3 5 2 4" xfId="11892"/>
    <cellStyle name="SAPBEXformats 3 5 2 4 2" xfId="11893"/>
    <cellStyle name="SAPBEXformats 3 5 2 4 2 2" xfId="11894"/>
    <cellStyle name="SAPBEXformats 3 5 2 5" xfId="11895"/>
    <cellStyle name="SAPBEXformats 3 5 2 5 2" xfId="11896"/>
    <cellStyle name="SAPBEXformats 3 5 2 6" xfId="37178"/>
    <cellStyle name="SAPBEXformats 3 5 2 7" xfId="37179"/>
    <cellStyle name="SAPBEXformats 3 5 2 8" xfId="49845"/>
    <cellStyle name="SAPBEXformats 3 5 20" xfId="37180"/>
    <cellStyle name="SAPBEXformats 3 5 21" xfId="37181"/>
    <cellStyle name="SAPBEXformats 3 5 22" xfId="37182"/>
    <cellStyle name="SAPBEXformats 3 5 23" xfId="37183"/>
    <cellStyle name="SAPBEXformats 3 5 24" xfId="37184"/>
    <cellStyle name="SAPBEXformats 3 5 25" xfId="37185"/>
    <cellStyle name="SAPBEXformats 3 5 26" xfId="37186"/>
    <cellStyle name="SAPBEXformats 3 5 27" xfId="37187"/>
    <cellStyle name="SAPBEXformats 3 5 28" xfId="48546"/>
    <cellStyle name="SAPBEXformats 3 5 29" xfId="49330"/>
    <cellStyle name="SAPBEXformats 3 5 3" xfId="37188"/>
    <cellStyle name="SAPBEXformats 3 5 4" xfId="37189"/>
    <cellStyle name="SAPBEXformats 3 5 5" xfId="37190"/>
    <cellStyle name="SAPBEXformats 3 5 6" xfId="37191"/>
    <cellStyle name="SAPBEXformats 3 5 7" xfId="37192"/>
    <cellStyle name="SAPBEXformats 3 5 8" xfId="37193"/>
    <cellStyle name="SAPBEXformats 3 5 9" xfId="37194"/>
    <cellStyle name="SAPBEXformats 3 6" xfId="992"/>
    <cellStyle name="SAPBEXformats 3 6 10" xfId="37195"/>
    <cellStyle name="SAPBEXformats 3 6 11" xfId="37196"/>
    <cellStyle name="SAPBEXformats 3 6 12" xfId="37197"/>
    <cellStyle name="SAPBEXformats 3 6 13" xfId="37198"/>
    <cellStyle name="SAPBEXformats 3 6 14" xfId="37199"/>
    <cellStyle name="SAPBEXformats 3 6 15" xfId="37200"/>
    <cellStyle name="SAPBEXformats 3 6 16" xfId="37201"/>
    <cellStyle name="SAPBEXformats 3 6 17" xfId="37202"/>
    <cellStyle name="SAPBEXformats 3 6 18" xfId="37203"/>
    <cellStyle name="SAPBEXformats 3 6 19" xfId="37204"/>
    <cellStyle name="SAPBEXformats 3 6 2" xfId="1986"/>
    <cellStyle name="SAPBEXformats 3 6 2 2" xfId="11897"/>
    <cellStyle name="SAPBEXformats 3 6 2 2 2" xfId="11898"/>
    <cellStyle name="SAPBEXformats 3 6 2 2 2 2" xfId="11899"/>
    <cellStyle name="SAPBEXformats 3 6 2 2 2 2 2" xfId="11900"/>
    <cellStyle name="SAPBEXformats 3 6 2 2 2 3" xfId="11901"/>
    <cellStyle name="SAPBEXformats 3 6 2 2 3" xfId="11902"/>
    <cellStyle name="SAPBEXformats 3 6 2 2 3 2" xfId="11903"/>
    <cellStyle name="SAPBEXformats 3 6 2 2 3 2 2" xfId="11904"/>
    <cellStyle name="SAPBEXformats 3 6 2 2 4" xfId="11905"/>
    <cellStyle name="SAPBEXformats 3 6 2 2 4 2" xfId="11906"/>
    <cellStyle name="SAPBEXformats 3 6 2 3" xfId="11907"/>
    <cellStyle name="SAPBEXformats 3 6 2 3 2" xfId="11908"/>
    <cellStyle name="SAPBEXformats 3 6 2 3 2 2" xfId="11909"/>
    <cellStyle name="SAPBEXformats 3 6 2 3 3" xfId="11910"/>
    <cellStyle name="SAPBEXformats 3 6 2 4" xfId="11911"/>
    <cellStyle name="SAPBEXformats 3 6 2 4 2" xfId="11912"/>
    <cellStyle name="SAPBEXformats 3 6 2 4 2 2" xfId="11913"/>
    <cellStyle name="SAPBEXformats 3 6 2 5" xfId="11914"/>
    <cellStyle name="SAPBEXformats 3 6 2 5 2" xfId="11915"/>
    <cellStyle name="SAPBEXformats 3 6 2 6" xfId="37205"/>
    <cellStyle name="SAPBEXformats 3 6 2 7" xfId="37206"/>
    <cellStyle name="SAPBEXformats 3 6 2 8" xfId="49846"/>
    <cellStyle name="SAPBEXformats 3 6 20" xfId="37207"/>
    <cellStyle name="SAPBEXformats 3 6 21" xfId="37208"/>
    <cellStyle name="SAPBEXformats 3 6 22" xfId="37209"/>
    <cellStyle name="SAPBEXformats 3 6 23" xfId="37210"/>
    <cellStyle name="SAPBEXformats 3 6 24" xfId="37211"/>
    <cellStyle name="SAPBEXformats 3 6 25" xfId="37212"/>
    <cellStyle name="SAPBEXformats 3 6 26" xfId="37213"/>
    <cellStyle name="SAPBEXformats 3 6 27" xfId="37214"/>
    <cellStyle name="SAPBEXformats 3 6 28" xfId="48547"/>
    <cellStyle name="SAPBEXformats 3 6 29" xfId="49331"/>
    <cellStyle name="SAPBEXformats 3 6 3" xfId="37215"/>
    <cellStyle name="SAPBEXformats 3 6 4" xfId="37216"/>
    <cellStyle name="SAPBEXformats 3 6 5" xfId="37217"/>
    <cellStyle name="SAPBEXformats 3 6 6" xfId="37218"/>
    <cellStyle name="SAPBEXformats 3 6 7" xfId="37219"/>
    <cellStyle name="SAPBEXformats 3 6 8" xfId="37220"/>
    <cellStyle name="SAPBEXformats 3 6 9" xfId="37221"/>
    <cellStyle name="SAPBEXformats 3 7" xfId="1987"/>
    <cellStyle name="SAPBEXformats 3 7 2" xfId="11916"/>
    <cellStyle name="SAPBEXformats 3 7 2 2" xfId="11917"/>
    <cellStyle name="SAPBEXformats 3 7 2 2 2" xfId="11918"/>
    <cellStyle name="SAPBEXformats 3 7 2 2 2 2" xfId="11919"/>
    <cellStyle name="SAPBEXformats 3 7 2 2 3" xfId="11920"/>
    <cellStyle name="SAPBEXformats 3 7 2 3" xfId="11921"/>
    <cellStyle name="SAPBEXformats 3 7 2 3 2" xfId="11922"/>
    <cellStyle name="SAPBEXformats 3 7 2 3 2 2" xfId="11923"/>
    <cellStyle name="SAPBEXformats 3 7 2 4" xfId="11924"/>
    <cellStyle name="SAPBEXformats 3 7 2 4 2" xfId="11925"/>
    <cellStyle name="SAPBEXformats 3 7 3" xfId="11926"/>
    <cellStyle name="SAPBEXformats 3 7 3 2" xfId="11927"/>
    <cellStyle name="SAPBEXformats 3 7 3 2 2" xfId="11928"/>
    <cellStyle name="SAPBEXformats 3 7 3 3" xfId="11929"/>
    <cellStyle name="SAPBEXformats 3 7 4" xfId="11930"/>
    <cellStyle name="SAPBEXformats 3 7 4 2" xfId="11931"/>
    <cellStyle name="SAPBEXformats 3 7 4 2 2" xfId="11932"/>
    <cellStyle name="SAPBEXformats 3 7 5" xfId="11933"/>
    <cellStyle name="SAPBEXformats 3 7 5 2" xfId="11934"/>
    <cellStyle name="SAPBEXformats 3 7 6" xfId="37222"/>
    <cellStyle name="SAPBEXformats 3 7 7" xfId="37223"/>
    <cellStyle name="SAPBEXformats 3 7 8" xfId="49841"/>
    <cellStyle name="SAPBEXformats 3 8" xfId="37224"/>
    <cellStyle name="SAPBEXformats 3 9" xfId="37225"/>
    <cellStyle name="SAPBEXformats 3_Data 2015" xfId="50044"/>
    <cellStyle name="SAPBEXformats 30" xfId="37226"/>
    <cellStyle name="SAPBEXformats 31" xfId="37227"/>
    <cellStyle name="SAPBEXformats 32" xfId="37228"/>
    <cellStyle name="SAPBEXformats 33" xfId="37229"/>
    <cellStyle name="SAPBEXformats 34" xfId="37230"/>
    <cellStyle name="SAPBEXformats 35" xfId="37231"/>
    <cellStyle name="SAPBEXformats 36" xfId="48548"/>
    <cellStyle name="SAPBEXformats 37" xfId="49314"/>
    <cellStyle name="SAPBEXformats 4" xfId="993"/>
    <cellStyle name="SAPBEXformats 4 10" xfId="37232"/>
    <cellStyle name="SAPBEXformats 4 11" xfId="37233"/>
    <cellStyle name="SAPBEXformats 4 12" xfId="37234"/>
    <cellStyle name="SAPBEXformats 4 13" xfId="37235"/>
    <cellStyle name="SAPBEXformats 4 14" xfId="37236"/>
    <cellStyle name="SAPBEXformats 4 15" xfId="37237"/>
    <cellStyle name="SAPBEXformats 4 16" xfId="37238"/>
    <cellStyle name="SAPBEXformats 4 17" xfId="37239"/>
    <cellStyle name="SAPBEXformats 4 18" xfId="37240"/>
    <cellStyle name="SAPBEXformats 4 19" xfId="37241"/>
    <cellStyle name="SAPBEXformats 4 2" xfId="1988"/>
    <cellStyle name="SAPBEXformats 4 2 2" xfId="11935"/>
    <cellStyle name="SAPBEXformats 4 2 2 2" xfId="11936"/>
    <cellStyle name="SAPBEXformats 4 2 2 2 2" xfId="11937"/>
    <cellStyle name="SAPBEXformats 4 2 2 2 2 2" xfId="11938"/>
    <cellStyle name="SAPBEXformats 4 2 2 2 3" xfId="11939"/>
    <cellStyle name="SAPBEXformats 4 2 2 3" xfId="11940"/>
    <cellStyle name="SAPBEXformats 4 2 2 3 2" xfId="11941"/>
    <cellStyle name="SAPBEXformats 4 2 2 3 2 2" xfId="11942"/>
    <cellStyle name="SAPBEXformats 4 2 2 4" xfId="11943"/>
    <cellStyle name="SAPBEXformats 4 2 2 4 2" xfId="11944"/>
    <cellStyle name="SAPBEXformats 4 2 3" xfId="11945"/>
    <cellStyle name="SAPBEXformats 4 2 3 2" xfId="11946"/>
    <cellStyle name="SAPBEXformats 4 2 3 2 2" xfId="11947"/>
    <cellStyle name="SAPBEXformats 4 2 3 3" xfId="11948"/>
    <cellStyle name="SAPBEXformats 4 2 4" xfId="11949"/>
    <cellStyle name="SAPBEXformats 4 2 4 2" xfId="11950"/>
    <cellStyle name="SAPBEXformats 4 2 4 2 2" xfId="11951"/>
    <cellStyle name="SAPBEXformats 4 2 5" xfId="11952"/>
    <cellStyle name="SAPBEXformats 4 2 5 2" xfId="11953"/>
    <cellStyle name="SAPBEXformats 4 2 6" xfId="37242"/>
    <cellStyle name="SAPBEXformats 4 2 7" xfId="37243"/>
    <cellStyle name="SAPBEXformats 4 2 8" xfId="49847"/>
    <cellStyle name="SAPBEXformats 4 20" xfId="37244"/>
    <cellStyle name="SAPBEXformats 4 21" xfId="37245"/>
    <cellStyle name="SAPBEXformats 4 22" xfId="37246"/>
    <cellStyle name="SAPBEXformats 4 23" xfId="37247"/>
    <cellStyle name="SAPBEXformats 4 24" xfId="37248"/>
    <cellStyle name="SAPBEXformats 4 25" xfId="37249"/>
    <cellStyle name="SAPBEXformats 4 26" xfId="37250"/>
    <cellStyle name="SAPBEXformats 4 27" xfId="37251"/>
    <cellStyle name="SAPBEXformats 4 28" xfId="48549"/>
    <cellStyle name="SAPBEXformats 4 29" xfId="49332"/>
    <cellStyle name="SAPBEXformats 4 3" xfId="37252"/>
    <cellStyle name="SAPBEXformats 4 4" xfId="37253"/>
    <cellStyle name="SAPBEXformats 4 5" xfId="37254"/>
    <cellStyle name="SAPBEXformats 4 6" xfId="37255"/>
    <cellStyle name="SAPBEXformats 4 7" xfId="37256"/>
    <cellStyle name="SAPBEXformats 4 8" xfId="37257"/>
    <cellStyle name="SAPBEXformats 4 9" xfId="37258"/>
    <cellStyle name="SAPBEXformats 5" xfId="994"/>
    <cellStyle name="SAPBEXformats 5 10" xfId="37259"/>
    <cellStyle name="SAPBEXformats 5 11" xfId="37260"/>
    <cellStyle name="SAPBEXformats 5 12" xfId="37261"/>
    <cellStyle name="SAPBEXformats 5 13" xfId="37262"/>
    <cellStyle name="SAPBEXformats 5 14" xfId="37263"/>
    <cellStyle name="SAPBEXformats 5 15" xfId="37264"/>
    <cellStyle name="SAPBEXformats 5 16" xfId="37265"/>
    <cellStyle name="SAPBEXformats 5 17" xfId="37266"/>
    <cellStyle name="SAPBEXformats 5 18" xfId="37267"/>
    <cellStyle name="SAPBEXformats 5 19" xfId="37268"/>
    <cellStyle name="SAPBEXformats 5 2" xfId="1989"/>
    <cellStyle name="SAPBEXformats 5 2 2" xfId="11954"/>
    <cellStyle name="SAPBEXformats 5 2 2 2" xfId="11955"/>
    <cellStyle name="SAPBEXformats 5 2 2 2 2" xfId="11956"/>
    <cellStyle name="SAPBEXformats 5 2 2 2 2 2" xfId="11957"/>
    <cellStyle name="SAPBEXformats 5 2 2 2 3" xfId="11958"/>
    <cellStyle name="SAPBEXformats 5 2 2 3" xfId="11959"/>
    <cellStyle name="SAPBEXformats 5 2 2 3 2" xfId="11960"/>
    <cellStyle name="SAPBEXformats 5 2 2 3 2 2" xfId="11961"/>
    <cellStyle name="SAPBEXformats 5 2 2 4" xfId="11962"/>
    <cellStyle name="SAPBEXformats 5 2 2 4 2" xfId="11963"/>
    <cellStyle name="SAPBEXformats 5 2 3" xfId="11964"/>
    <cellStyle name="SAPBEXformats 5 2 3 2" xfId="11965"/>
    <cellStyle name="SAPBEXformats 5 2 3 2 2" xfId="11966"/>
    <cellStyle name="SAPBEXformats 5 2 3 3" xfId="11967"/>
    <cellStyle name="SAPBEXformats 5 2 4" xfId="11968"/>
    <cellStyle name="SAPBEXformats 5 2 4 2" xfId="11969"/>
    <cellStyle name="SAPBEXformats 5 2 4 2 2" xfId="11970"/>
    <cellStyle name="SAPBEXformats 5 2 5" xfId="11971"/>
    <cellStyle name="SAPBEXformats 5 2 5 2" xfId="11972"/>
    <cellStyle name="SAPBEXformats 5 2 6" xfId="37269"/>
    <cellStyle name="SAPBEXformats 5 2 7" xfId="37270"/>
    <cellStyle name="SAPBEXformats 5 2 8" xfId="49848"/>
    <cellStyle name="SAPBEXformats 5 20" xfId="37271"/>
    <cellStyle name="SAPBEXformats 5 21" xfId="37272"/>
    <cellStyle name="SAPBEXformats 5 22" xfId="37273"/>
    <cellStyle name="SAPBEXformats 5 23" xfId="37274"/>
    <cellStyle name="SAPBEXformats 5 24" xfId="37275"/>
    <cellStyle name="SAPBEXformats 5 25" xfId="37276"/>
    <cellStyle name="SAPBEXformats 5 26" xfId="37277"/>
    <cellStyle name="SAPBEXformats 5 27" xfId="37278"/>
    <cellStyle name="SAPBEXformats 5 28" xfId="48550"/>
    <cellStyle name="SAPBEXformats 5 29" xfId="49333"/>
    <cellStyle name="SAPBEXformats 5 3" xfId="37279"/>
    <cellStyle name="SAPBEXformats 5 4" xfId="37280"/>
    <cellStyle name="SAPBEXformats 5 5" xfId="37281"/>
    <cellStyle name="SAPBEXformats 5 6" xfId="37282"/>
    <cellStyle name="SAPBEXformats 5 7" xfId="37283"/>
    <cellStyle name="SAPBEXformats 5 8" xfId="37284"/>
    <cellStyle name="SAPBEXformats 5 9" xfId="37285"/>
    <cellStyle name="SAPBEXformats 6" xfId="995"/>
    <cellStyle name="SAPBEXformats 6 10" xfId="37286"/>
    <cellStyle name="SAPBEXformats 6 11" xfId="37287"/>
    <cellStyle name="SAPBEXformats 6 12" xfId="37288"/>
    <cellStyle name="SAPBEXformats 6 13" xfId="37289"/>
    <cellStyle name="SAPBEXformats 6 14" xfId="37290"/>
    <cellStyle name="SAPBEXformats 6 15" xfId="37291"/>
    <cellStyle name="SAPBEXformats 6 16" xfId="37292"/>
    <cellStyle name="SAPBEXformats 6 17" xfId="37293"/>
    <cellStyle name="SAPBEXformats 6 18" xfId="37294"/>
    <cellStyle name="SAPBEXformats 6 19" xfId="37295"/>
    <cellStyle name="SAPBEXformats 6 2" xfId="1990"/>
    <cellStyle name="SAPBEXformats 6 2 2" xfId="11973"/>
    <cellStyle name="SAPBEXformats 6 2 2 2" xfId="11974"/>
    <cellStyle name="SAPBEXformats 6 2 2 2 2" xfId="11975"/>
    <cellStyle name="SAPBEXformats 6 2 2 2 2 2" xfId="11976"/>
    <cellStyle name="SAPBEXformats 6 2 2 2 3" xfId="11977"/>
    <cellStyle name="SAPBEXformats 6 2 2 3" xfId="11978"/>
    <cellStyle name="SAPBEXformats 6 2 2 3 2" xfId="11979"/>
    <cellStyle name="SAPBEXformats 6 2 2 3 2 2" xfId="11980"/>
    <cellStyle name="SAPBEXformats 6 2 2 4" xfId="11981"/>
    <cellStyle name="SAPBEXformats 6 2 2 4 2" xfId="11982"/>
    <cellStyle name="SAPBEXformats 6 2 3" xfId="11983"/>
    <cellStyle name="SAPBEXformats 6 2 3 2" xfId="11984"/>
    <cellStyle name="SAPBEXformats 6 2 3 2 2" xfId="11985"/>
    <cellStyle name="SAPBEXformats 6 2 3 3" xfId="11986"/>
    <cellStyle name="SAPBEXformats 6 2 4" xfId="11987"/>
    <cellStyle name="SAPBEXformats 6 2 4 2" xfId="11988"/>
    <cellStyle name="SAPBEXformats 6 2 4 2 2" xfId="11989"/>
    <cellStyle name="SAPBEXformats 6 2 5" xfId="11990"/>
    <cellStyle name="SAPBEXformats 6 2 5 2" xfId="11991"/>
    <cellStyle name="SAPBEXformats 6 2 6" xfId="37296"/>
    <cellStyle name="SAPBEXformats 6 2 7" xfId="37297"/>
    <cellStyle name="SAPBEXformats 6 2 8" xfId="49849"/>
    <cellStyle name="SAPBEXformats 6 20" xfId="37298"/>
    <cellStyle name="SAPBEXformats 6 21" xfId="37299"/>
    <cellStyle name="SAPBEXformats 6 22" xfId="37300"/>
    <cellStyle name="SAPBEXformats 6 23" xfId="37301"/>
    <cellStyle name="SAPBEXformats 6 24" xfId="37302"/>
    <cellStyle name="SAPBEXformats 6 25" xfId="37303"/>
    <cellStyle name="SAPBEXformats 6 26" xfId="37304"/>
    <cellStyle name="SAPBEXformats 6 27" xfId="37305"/>
    <cellStyle name="SAPBEXformats 6 28" xfId="48551"/>
    <cellStyle name="SAPBEXformats 6 29" xfId="49334"/>
    <cellStyle name="SAPBEXformats 6 3" xfId="37306"/>
    <cellStyle name="SAPBEXformats 6 4" xfId="37307"/>
    <cellStyle name="SAPBEXformats 6 5" xfId="37308"/>
    <cellStyle name="SAPBEXformats 6 6" xfId="37309"/>
    <cellStyle name="SAPBEXformats 6 7" xfId="37310"/>
    <cellStyle name="SAPBEXformats 6 8" xfId="37311"/>
    <cellStyle name="SAPBEXformats 6 9" xfId="37312"/>
    <cellStyle name="SAPBEXformats 7" xfId="996"/>
    <cellStyle name="SAPBEXformats 7 10" xfId="37313"/>
    <cellStyle name="SAPBEXformats 7 11" xfId="37314"/>
    <cellStyle name="SAPBEXformats 7 12" xfId="37315"/>
    <cellStyle name="SAPBEXformats 7 13" xfId="37316"/>
    <cellStyle name="SAPBEXformats 7 14" xfId="37317"/>
    <cellStyle name="SAPBEXformats 7 15" xfId="37318"/>
    <cellStyle name="SAPBEXformats 7 16" xfId="37319"/>
    <cellStyle name="SAPBEXformats 7 17" xfId="37320"/>
    <cellStyle name="SAPBEXformats 7 18" xfId="37321"/>
    <cellStyle name="SAPBEXformats 7 19" xfId="37322"/>
    <cellStyle name="SAPBEXformats 7 2" xfId="1991"/>
    <cellStyle name="SAPBEXformats 7 2 2" xfId="11992"/>
    <cellStyle name="SAPBEXformats 7 2 2 2" xfId="11993"/>
    <cellStyle name="SAPBEXformats 7 2 2 2 2" xfId="11994"/>
    <cellStyle name="SAPBEXformats 7 2 2 2 2 2" xfId="11995"/>
    <cellStyle name="SAPBEXformats 7 2 2 2 3" xfId="11996"/>
    <cellStyle name="SAPBEXformats 7 2 2 3" xfId="11997"/>
    <cellStyle name="SAPBEXformats 7 2 2 3 2" xfId="11998"/>
    <cellStyle name="SAPBEXformats 7 2 2 3 2 2" xfId="11999"/>
    <cellStyle name="SAPBEXformats 7 2 2 4" xfId="12000"/>
    <cellStyle name="SAPBEXformats 7 2 2 4 2" xfId="12001"/>
    <cellStyle name="SAPBEXformats 7 2 3" xfId="12002"/>
    <cellStyle name="SAPBEXformats 7 2 3 2" xfId="12003"/>
    <cellStyle name="SAPBEXformats 7 2 3 2 2" xfId="12004"/>
    <cellStyle name="SAPBEXformats 7 2 3 3" xfId="12005"/>
    <cellStyle name="SAPBEXformats 7 2 4" xfId="12006"/>
    <cellStyle name="SAPBEXformats 7 2 4 2" xfId="12007"/>
    <cellStyle name="SAPBEXformats 7 2 4 2 2" xfId="12008"/>
    <cellStyle name="SAPBEXformats 7 2 5" xfId="12009"/>
    <cellStyle name="SAPBEXformats 7 2 5 2" xfId="12010"/>
    <cellStyle name="SAPBEXformats 7 2 6" xfId="37323"/>
    <cellStyle name="SAPBEXformats 7 2 7" xfId="37324"/>
    <cellStyle name="SAPBEXformats 7 2 8" xfId="49850"/>
    <cellStyle name="SAPBEXformats 7 20" xfId="37325"/>
    <cellStyle name="SAPBEXformats 7 21" xfId="37326"/>
    <cellStyle name="SAPBEXformats 7 22" xfId="37327"/>
    <cellStyle name="SAPBEXformats 7 23" xfId="37328"/>
    <cellStyle name="SAPBEXformats 7 24" xfId="37329"/>
    <cellStyle name="SAPBEXformats 7 25" xfId="37330"/>
    <cellStyle name="SAPBEXformats 7 26" xfId="37331"/>
    <cellStyle name="SAPBEXformats 7 27" xfId="37332"/>
    <cellStyle name="SAPBEXformats 7 28" xfId="48552"/>
    <cellStyle name="SAPBEXformats 7 29" xfId="49335"/>
    <cellStyle name="SAPBEXformats 7 3" xfId="37333"/>
    <cellStyle name="SAPBEXformats 7 4" xfId="37334"/>
    <cellStyle name="SAPBEXformats 7 5" xfId="37335"/>
    <cellStyle name="SAPBEXformats 7 6" xfId="37336"/>
    <cellStyle name="SAPBEXformats 7 7" xfId="37337"/>
    <cellStyle name="SAPBEXformats 7 8" xfId="37338"/>
    <cellStyle name="SAPBEXformats 7 9" xfId="37339"/>
    <cellStyle name="SAPBEXformats 8" xfId="978"/>
    <cellStyle name="SAPBEXformats 8 10" xfId="37340"/>
    <cellStyle name="SAPBEXformats 8 11" xfId="37341"/>
    <cellStyle name="SAPBEXformats 8 12" xfId="37342"/>
    <cellStyle name="SAPBEXformats 8 13" xfId="37343"/>
    <cellStyle name="SAPBEXformats 8 14" xfId="37344"/>
    <cellStyle name="SAPBEXformats 8 15" xfId="37345"/>
    <cellStyle name="SAPBEXformats 8 16" xfId="37346"/>
    <cellStyle name="SAPBEXformats 8 17" xfId="37347"/>
    <cellStyle name="SAPBEXformats 8 18" xfId="37348"/>
    <cellStyle name="SAPBEXformats 8 19" xfId="37349"/>
    <cellStyle name="SAPBEXformats 8 2" xfId="1992"/>
    <cellStyle name="SAPBEXformats 8 2 2" xfId="12011"/>
    <cellStyle name="SAPBEXformats 8 2 2 2" xfId="12012"/>
    <cellStyle name="SAPBEXformats 8 2 2 2 2" xfId="12013"/>
    <cellStyle name="SAPBEXformats 8 2 2 2 2 2" xfId="12014"/>
    <cellStyle name="SAPBEXformats 8 2 2 2 3" xfId="12015"/>
    <cellStyle name="SAPBEXformats 8 2 2 3" xfId="12016"/>
    <cellStyle name="SAPBEXformats 8 2 2 3 2" xfId="12017"/>
    <cellStyle name="SAPBEXformats 8 2 2 3 2 2" xfId="12018"/>
    <cellStyle name="SAPBEXformats 8 2 2 4" xfId="12019"/>
    <cellStyle name="SAPBEXformats 8 2 2 4 2" xfId="12020"/>
    <cellStyle name="SAPBEXformats 8 2 3" xfId="12021"/>
    <cellStyle name="SAPBEXformats 8 2 3 2" xfId="12022"/>
    <cellStyle name="SAPBEXformats 8 2 3 2 2" xfId="12023"/>
    <cellStyle name="SAPBEXformats 8 2 3 3" xfId="12024"/>
    <cellStyle name="SAPBEXformats 8 2 4" xfId="12025"/>
    <cellStyle name="SAPBEXformats 8 2 4 2" xfId="12026"/>
    <cellStyle name="SAPBEXformats 8 2 4 2 2" xfId="12027"/>
    <cellStyle name="SAPBEXformats 8 2 5" xfId="12028"/>
    <cellStyle name="SAPBEXformats 8 2 5 2" xfId="12029"/>
    <cellStyle name="SAPBEXformats 8 2 6" xfId="37350"/>
    <cellStyle name="SAPBEXformats 8 2 7" xfId="37351"/>
    <cellStyle name="SAPBEXformats 8 20" xfId="37352"/>
    <cellStyle name="SAPBEXformats 8 21" xfId="37353"/>
    <cellStyle name="SAPBEXformats 8 22" xfId="37354"/>
    <cellStyle name="SAPBEXformats 8 23" xfId="37355"/>
    <cellStyle name="SAPBEXformats 8 24" xfId="37356"/>
    <cellStyle name="SAPBEXformats 8 25" xfId="37357"/>
    <cellStyle name="SAPBEXformats 8 26" xfId="37358"/>
    <cellStyle name="SAPBEXformats 8 27" xfId="48553"/>
    <cellStyle name="SAPBEXformats 8 3" xfId="12030"/>
    <cellStyle name="SAPBEXformats 8 4" xfId="37359"/>
    <cellStyle name="SAPBEXformats 8 5" xfId="37360"/>
    <cellStyle name="SAPBEXformats 8 6" xfId="37361"/>
    <cellStyle name="SAPBEXformats 8 7" xfId="37362"/>
    <cellStyle name="SAPBEXformats 8 8" xfId="37363"/>
    <cellStyle name="SAPBEXformats 8 9" xfId="37364"/>
    <cellStyle name="SAPBEXformats 9" xfId="1993"/>
    <cellStyle name="SAPBEXformats 9 10" xfId="37365"/>
    <cellStyle name="SAPBEXformats 9 11" xfId="37366"/>
    <cellStyle name="SAPBEXformats 9 12" xfId="37367"/>
    <cellStyle name="SAPBEXformats 9 13" xfId="37368"/>
    <cellStyle name="SAPBEXformats 9 14" xfId="37369"/>
    <cellStyle name="SAPBEXformats 9 15" xfId="37370"/>
    <cellStyle name="SAPBEXformats 9 16" xfId="37371"/>
    <cellStyle name="SAPBEXformats 9 17" xfId="37372"/>
    <cellStyle name="SAPBEXformats 9 18" xfId="37373"/>
    <cellStyle name="SAPBEXformats 9 19" xfId="37374"/>
    <cellStyle name="SAPBEXformats 9 2" xfId="12031"/>
    <cellStyle name="SAPBEXformats 9 2 2" xfId="12032"/>
    <cellStyle name="SAPBEXformats 9 2 2 2" xfId="12033"/>
    <cellStyle name="SAPBEXformats 9 2 2 2 2" xfId="12034"/>
    <cellStyle name="SAPBEXformats 9 2 2 3" xfId="12035"/>
    <cellStyle name="SAPBEXformats 9 2 3" xfId="12036"/>
    <cellStyle name="SAPBEXformats 9 2 3 2" xfId="12037"/>
    <cellStyle name="SAPBEXformats 9 2 3 2 2" xfId="12038"/>
    <cellStyle name="SAPBEXformats 9 2 4" xfId="12039"/>
    <cellStyle name="SAPBEXformats 9 2 4 2" xfId="12040"/>
    <cellStyle name="SAPBEXformats 9 2 5" xfId="37375"/>
    <cellStyle name="SAPBEXformats 9 2 6" xfId="37376"/>
    <cellStyle name="SAPBEXformats 9 2 7" xfId="37377"/>
    <cellStyle name="SAPBEXformats 9 20" xfId="37378"/>
    <cellStyle name="SAPBEXformats 9 21" xfId="37379"/>
    <cellStyle name="SAPBEXformats 9 22" xfId="37380"/>
    <cellStyle name="SAPBEXformats 9 23" xfId="37381"/>
    <cellStyle name="SAPBEXformats 9 24" xfId="37382"/>
    <cellStyle name="SAPBEXformats 9 25" xfId="37383"/>
    <cellStyle name="SAPBEXformats 9 26" xfId="37384"/>
    <cellStyle name="SAPBEXformats 9 27" xfId="37385"/>
    <cellStyle name="SAPBEXformats 9 28" xfId="48554"/>
    <cellStyle name="SAPBEXformats 9 29" xfId="49829"/>
    <cellStyle name="SAPBEXformats 9 3" xfId="37386"/>
    <cellStyle name="SAPBEXformats 9 4" xfId="37387"/>
    <cellStyle name="SAPBEXformats 9 5" xfId="37388"/>
    <cellStyle name="SAPBEXformats 9 6" xfId="37389"/>
    <cellStyle name="SAPBEXformats 9 7" xfId="37390"/>
    <cellStyle name="SAPBEXformats 9 8" xfId="37391"/>
    <cellStyle name="SAPBEXformats 9 9" xfId="37392"/>
    <cellStyle name="SAPBEXformats_20120921_SF-grote-ronde-Liesbethdump2" xfId="441"/>
    <cellStyle name="SAPBEXheaderItem" xfId="145"/>
    <cellStyle name="SAPBEXheaderItem 10" xfId="12041"/>
    <cellStyle name="SAPBEXheaderItem 10 2" xfId="12042"/>
    <cellStyle name="SAPBEXheaderItem 10 2 2" xfId="12043"/>
    <cellStyle name="SAPBEXheaderItem 10 2 2 2" xfId="12044"/>
    <cellStyle name="SAPBEXheaderItem 10 2 3" xfId="12045"/>
    <cellStyle name="SAPBEXheaderItem 10 3" xfId="12046"/>
    <cellStyle name="SAPBEXheaderItem 10 3 2" xfId="12047"/>
    <cellStyle name="SAPBEXheaderItem 10 3 2 2" xfId="12048"/>
    <cellStyle name="SAPBEXheaderItem 10 4" xfId="12049"/>
    <cellStyle name="SAPBEXheaderItem 10 4 2" xfId="12050"/>
    <cellStyle name="SAPBEXheaderItem 10 5" xfId="37393"/>
    <cellStyle name="SAPBEXheaderItem 10 6" xfId="37394"/>
    <cellStyle name="SAPBEXheaderItem 10 7" xfId="37395"/>
    <cellStyle name="SAPBEXheaderItem 11" xfId="37396"/>
    <cellStyle name="SAPBEXheaderItem 12" xfId="37397"/>
    <cellStyle name="SAPBEXheaderItem 13" xfId="37398"/>
    <cellStyle name="SAPBEXheaderItem 14" xfId="37399"/>
    <cellStyle name="SAPBEXheaderItem 15" xfId="37400"/>
    <cellStyle name="SAPBEXheaderItem 16" xfId="37401"/>
    <cellStyle name="SAPBEXheaderItem 17" xfId="37402"/>
    <cellStyle name="SAPBEXheaderItem 18" xfId="37403"/>
    <cellStyle name="SAPBEXheaderItem 19" xfId="37404"/>
    <cellStyle name="SAPBEXheaderItem 2" xfId="442"/>
    <cellStyle name="SAPBEXheaderItem 2 10" xfId="37405"/>
    <cellStyle name="SAPBEXheaderItem 2 11" xfId="37406"/>
    <cellStyle name="SAPBEXheaderItem 2 12" xfId="37407"/>
    <cellStyle name="SAPBEXheaderItem 2 13" xfId="37408"/>
    <cellStyle name="SAPBEXheaderItem 2 14" xfId="37409"/>
    <cellStyle name="SAPBEXheaderItem 2 15" xfId="37410"/>
    <cellStyle name="SAPBEXheaderItem 2 16" xfId="37411"/>
    <cellStyle name="SAPBEXheaderItem 2 17" xfId="37412"/>
    <cellStyle name="SAPBEXheaderItem 2 18" xfId="37413"/>
    <cellStyle name="SAPBEXheaderItem 2 19" xfId="37414"/>
    <cellStyle name="SAPBEXheaderItem 2 2" xfId="544"/>
    <cellStyle name="SAPBEXheaderItem 2 2 10" xfId="37415"/>
    <cellStyle name="SAPBEXheaderItem 2 2 11" xfId="37416"/>
    <cellStyle name="SAPBEXheaderItem 2 2 12" xfId="37417"/>
    <cellStyle name="SAPBEXheaderItem 2 2 13" xfId="37418"/>
    <cellStyle name="SAPBEXheaderItem 2 2 14" xfId="37419"/>
    <cellStyle name="SAPBEXheaderItem 2 2 15" xfId="37420"/>
    <cellStyle name="SAPBEXheaderItem 2 2 16" xfId="37421"/>
    <cellStyle name="SAPBEXheaderItem 2 2 17" xfId="37422"/>
    <cellStyle name="SAPBEXheaderItem 2 2 18" xfId="37423"/>
    <cellStyle name="SAPBEXheaderItem 2 2 19" xfId="37424"/>
    <cellStyle name="SAPBEXheaderItem 2 2 2" xfId="998"/>
    <cellStyle name="SAPBEXheaderItem 2 2 2 10" xfId="37425"/>
    <cellStyle name="SAPBEXheaderItem 2 2 2 11" xfId="37426"/>
    <cellStyle name="SAPBEXheaderItem 2 2 2 12" xfId="37427"/>
    <cellStyle name="SAPBEXheaderItem 2 2 2 13" xfId="37428"/>
    <cellStyle name="SAPBEXheaderItem 2 2 2 14" xfId="37429"/>
    <cellStyle name="SAPBEXheaderItem 2 2 2 15" xfId="37430"/>
    <cellStyle name="SAPBEXheaderItem 2 2 2 16" xfId="37431"/>
    <cellStyle name="SAPBEXheaderItem 2 2 2 17" xfId="37432"/>
    <cellStyle name="SAPBEXheaderItem 2 2 2 18" xfId="37433"/>
    <cellStyle name="SAPBEXheaderItem 2 2 2 19" xfId="37434"/>
    <cellStyle name="SAPBEXheaderItem 2 2 2 2" xfId="1994"/>
    <cellStyle name="SAPBEXheaderItem 2 2 2 2 2" xfId="12051"/>
    <cellStyle name="SAPBEXheaderItem 2 2 2 2 2 2" xfId="12052"/>
    <cellStyle name="SAPBEXheaderItem 2 2 2 2 2 2 2" xfId="12053"/>
    <cellStyle name="SAPBEXheaderItem 2 2 2 2 2 2 2 2" xfId="12054"/>
    <cellStyle name="SAPBEXheaderItem 2 2 2 2 2 2 3" xfId="12055"/>
    <cellStyle name="SAPBEXheaderItem 2 2 2 2 2 3" xfId="12056"/>
    <cellStyle name="SAPBEXheaderItem 2 2 2 2 2 3 2" xfId="12057"/>
    <cellStyle name="SAPBEXheaderItem 2 2 2 2 2 3 2 2" xfId="12058"/>
    <cellStyle name="SAPBEXheaderItem 2 2 2 2 2 4" xfId="12059"/>
    <cellStyle name="SAPBEXheaderItem 2 2 2 2 2 4 2" xfId="12060"/>
    <cellStyle name="SAPBEXheaderItem 2 2 2 2 3" xfId="12061"/>
    <cellStyle name="SAPBEXheaderItem 2 2 2 2 3 2" xfId="12062"/>
    <cellStyle name="SAPBEXheaderItem 2 2 2 2 3 2 2" xfId="12063"/>
    <cellStyle name="SAPBEXheaderItem 2 2 2 2 3 3" xfId="12064"/>
    <cellStyle name="SAPBEXheaderItem 2 2 2 2 4" xfId="12065"/>
    <cellStyle name="SAPBEXheaderItem 2 2 2 2 4 2" xfId="12066"/>
    <cellStyle name="SAPBEXheaderItem 2 2 2 2 4 2 2" xfId="12067"/>
    <cellStyle name="SAPBEXheaderItem 2 2 2 2 5" xfId="12068"/>
    <cellStyle name="SAPBEXheaderItem 2 2 2 2 5 2" xfId="12069"/>
    <cellStyle name="SAPBEXheaderItem 2 2 2 2 6" xfId="37435"/>
    <cellStyle name="SAPBEXheaderItem 2 2 2 2 7" xfId="37436"/>
    <cellStyle name="SAPBEXheaderItem 2 2 2 20" xfId="37437"/>
    <cellStyle name="SAPBEXheaderItem 2 2 2 21" xfId="37438"/>
    <cellStyle name="SAPBEXheaderItem 2 2 2 22" xfId="37439"/>
    <cellStyle name="SAPBEXheaderItem 2 2 2 23" xfId="37440"/>
    <cellStyle name="SAPBEXheaderItem 2 2 2 24" xfId="37441"/>
    <cellStyle name="SAPBEXheaderItem 2 2 2 25" xfId="37442"/>
    <cellStyle name="SAPBEXheaderItem 2 2 2 26" xfId="37443"/>
    <cellStyle name="SAPBEXheaderItem 2 2 2 27" xfId="37444"/>
    <cellStyle name="SAPBEXheaderItem 2 2 2 28" xfId="48555"/>
    <cellStyle name="SAPBEXheaderItem 2 2 2 3" xfId="37445"/>
    <cellStyle name="SAPBEXheaderItem 2 2 2 4" xfId="37446"/>
    <cellStyle name="SAPBEXheaderItem 2 2 2 5" xfId="37447"/>
    <cellStyle name="SAPBEXheaderItem 2 2 2 6" xfId="37448"/>
    <cellStyle name="SAPBEXheaderItem 2 2 2 7" xfId="37449"/>
    <cellStyle name="SAPBEXheaderItem 2 2 2 8" xfId="37450"/>
    <cellStyle name="SAPBEXheaderItem 2 2 2 9" xfId="37451"/>
    <cellStyle name="SAPBEXheaderItem 2 2 20" xfId="37452"/>
    <cellStyle name="SAPBEXheaderItem 2 2 21" xfId="37453"/>
    <cellStyle name="SAPBEXheaderItem 2 2 22" xfId="37454"/>
    <cellStyle name="SAPBEXheaderItem 2 2 23" xfId="37455"/>
    <cellStyle name="SAPBEXheaderItem 2 2 24" xfId="37456"/>
    <cellStyle name="SAPBEXheaderItem 2 2 25" xfId="37457"/>
    <cellStyle name="SAPBEXheaderItem 2 2 26" xfId="37458"/>
    <cellStyle name="SAPBEXheaderItem 2 2 27" xfId="37459"/>
    <cellStyle name="SAPBEXheaderItem 2 2 28" xfId="37460"/>
    <cellStyle name="SAPBEXheaderItem 2 2 29" xfId="37461"/>
    <cellStyle name="SAPBEXheaderItem 2 2 3" xfId="999"/>
    <cellStyle name="SAPBEXheaderItem 2 2 3 10" xfId="37462"/>
    <cellStyle name="SAPBEXheaderItem 2 2 3 11" xfId="37463"/>
    <cellStyle name="SAPBEXheaderItem 2 2 3 12" xfId="37464"/>
    <cellStyle name="SAPBEXheaderItem 2 2 3 13" xfId="37465"/>
    <cellStyle name="SAPBEXheaderItem 2 2 3 14" xfId="37466"/>
    <cellStyle name="SAPBEXheaderItem 2 2 3 15" xfId="37467"/>
    <cellStyle name="SAPBEXheaderItem 2 2 3 16" xfId="37468"/>
    <cellStyle name="SAPBEXheaderItem 2 2 3 17" xfId="37469"/>
    <cellStyle name="SAPBEXheaderItem 2 2 3 18" xfId="37470"/>
    <cellStyle name="SAPBEXheaderItem 2 2 3 19" xfId="37471"/>
    <cellStyle name="SAPBEXheaderItem 2 2 3 2" xfId="1995"/>
    <cellStyle name="SAPBEXheaderItem 2 2 3 2 2" xfId="12070"/>
    <cellStyle name="SAPBEXheaderItem 2 2 3 2 2 2" xfId="12071"/>
    <cellStyle name="SAPBEXheaderItem 2 2 3 2 2 2 2" xfId="12072"/>
    <cellStyle name="SAPBEXheaderItem 2 2 3 2 2 2 2 2" xfId="12073"/>
    <cellStyle name="SAPBEXheaderItem 2 2 3 2 2 2 3" xfId="12074"/>
    <cellStyle name="SAPBEXheaderItem 2 2 3 2 2 3" xfId="12075"/>
    <cellStyle name="SAPBEXheaderItem 2 2 3 2 2 3 2" xfId="12076"/>
    <cellStyle name="SAPBEXheaderItem 2 2 3 2 2 3 2 2" xfId="12077"/>
    <cellStyle name="SAPBEXheaderItem 2 2 3 2 2 4" xfId="12078"/>
    <cellStyle name="SAPBEXheaderItem 2 2 3 2 2 4 2" xfId="12079"/>
    <cellStyle name="SAPBEXheaderItem 2 2 3 2 3" xfId="12080"/>
    <cellStyle name="SAPBEXheaderItem 2 2 3 2 3 2" xfId="12081"/>
    <cellStyle name="SAPBEXheaderItem 2 2 3 2 3 2 2" xfId="12082"/>
    <cellStyle name="SAPBEXheaderItem 2 2 3 2 3 3" xfId="12083"/>
    <cellStyle name="SAPBEXheaderItem 2 2 3 2 4" xfId="12084"/>
    <cellStyle name="SAPBEXheaderItem 2 2 3 2 4 2" xfId="12085"/>
    <cellStyle name="SAPBEXheaderItem 2 2 3 2 4 2 2" xfId="12086"/>
    <cellStyle name="SAPBEXheaderItem 2 2 3 2 5" xfId="12087"/>
    <cellStyle name="SAPBEXheaderItem 2 2 3 2 5 2" xfId="12088"/>
    <cellStyle name="SAPBEXheaderItem 2 2 3 2 6" xfId="37472"/>
    <cellStyle name="SAPBEXheaderItem 2 2 3 2 7" xfId="37473"/>
    <cellStyle name="SAPBEXheaderItem 2 2 3 20" xfId="37474"/>
    <cellStyle name="SAPBEXheaderItem 2 2 3 21" xfId="37475"/>
    <cellStyle name="SAPBEXheaderItem 2 2 3 22" xfId="37476"/>
    <cellStyle name="SAPBEXheaderItem 2 2 3 23" xfId="37477"/>
    <cellStyle name="SAPBEXheaderItem 2 2 3 24" xfId="37478"/>
    <cellStyle name="SAPBEXheaderItem 2 2 3 25" xfId="37479"/>
    <cellStyle name="SAPBEXheaderItem 2 2 3 26" xfId="37480"/>
    <cellStyle name="SAPBEXheaderItem 2 2 3 27" xfId="37481"/>
    <cellStyle name="SAPBEXheaderItem 2 2 3 28" xfId="48556"/>
    <cellStyle name="SAPBEXheaderItem 2 2 3 3" xfId="37482"/>
    <cellStyle name="SAPBEXheaderItem 2 2 3 4" xfId="37483"/>
    <cellStyle name="SAPBEXheaderItem 2 2 3 5" xfId="37484"/>
    <cellStyle name="SAPBEXheaderItem 2 2 3 6" xfId="37485"/>
    <cellStyle name="SAPBEXheaderItem 2 2 3 7" xfId="37486"/>
    <cellStyle name="SAPBEXheaderItem 2 2 3 8" xfId="37487"/>
    <cellStyle name="SAPBEXheaderItem 2 2 3 9" xfId="37488"/>
    <cellStyle name="SAPBEXheaderItem 2 2 30" xfId="37489"/>
    <cellStyle name="SAPBEXheaderItem 2 2 31" xfId="37490"/>
    <cellStyle name="SAPBEXheaderItem 2 2 32" xfId="37491"/>
    <cellStyle name="SAPBEXheaderItem 2 2 33" xfId="48557"/>
    <cellStyle name="SAPBEXheaderItem 2 2 4" xfId="1000"/>
    <cellStyle name="SAPBEXheaderItem 2 2 4 10" xfId="37492"/>
    <cellStyle name="SAPBEXheaderItem 2 2 4 11" xfId="37493"/>
    <cellStyle name="SAPBEXheaderItem 2 2 4 12" xfId="37494"/>
    <cellStyle name="SAPBEXheaderItem 2 2 4 13" xfId="37495"/>
    <cellStyle name="SAPBEXheaderItem 2 2 4 14" xfId="37496"/>
    <cellStyle name="SAPBEXheaderItem 2 2 4 15" xfId="37497"/>
    <cellStyle name="SAPBEXheaderItem 2 2 4 16" xfId="37498"/>
    <cellStyle name="SAPBEXheaderItem 2 2 4 17" xfId="37499"/>
    <cellStyle name="SAPBEXheaderItem 2 2 4 18" xfId="37500"/>
    <cellStyle name="SAPBEXheaderItem 2 2 4 19" xfId="37501"/>
    <cellStyle name="SAPBEXheaderItem 2 2 4 2" xfId="1996"/>
    <cellStyle name="SAPBEXheaderItem 2 2 4 2 2" xfId="12089"/>
    <cellStyle name="SAPBEXheaderItem 2 2 4 2 2 2" xfId="12090"/>
    <cellStyle name="SAPBEXheaderItem 2 2 4 2 2 2 2" xfId="12091"/>
    <cellStyle name="SAPBEXheaderItem 2 2 4 2 2 2 2 2" xfId="12092"/>
    <cellStyle name="SAPBEXheaderItem 2 2 4 2 2 2 3" xfId="12093"/>
    <cellStyle name="SAPBEXheaderItem 2 2 4 2 2 3" xfId="12094"/>
    <cellStyle name="SAPBEXheaderItem 2 2 4 2 2 3 2" xfId="12095"/>
    <cellStyle name="SAPBEXheaderItem 2 2 4 2 2 3 2 2" xfId="12096"/>
    <cellStyle name="SAPBEXheaderItem 2 2 4 2 2 4" xfId="12097"/>
    <cellStyle name="SAPBEXheaderItem 2 2 4 2 2 4 2" xfId="12098"/>
    <cellStyle name="SAPBEXheaderItem 2 2 4 2 3" xfId="12099"/>
    <cellStyle name="SAPBEXheaderItem 2 2 4 2 3 2" xfId="12100"/>
    <cellStyle name="SAPBEXheaderItem 2 2 4 2 3 2 2" xfId="12101"/>
    <cellStyle name="SAPBEXheaderItem 2 2 4 2 3 3" xfId="12102"/>
    <cellStyle name="SAPBEXheaderItem 2 2 4 2 4" xfId="12103"/>
    <cellStyle name="SAPBEXheaderItem 2 2 4 2 4 2" xfId="12104"/>
    <cellStyle name="SAPBEXheaderItem 2 2 4 2 4 2 2" xfId="12105"/>
    <cellStyle name="SAPBEXheaderItem 2 2 4 2 5" xfId="12106"/>
    <cellStyle name="SAPBEXheaderItem 2 2 4 2 5 2" xfId="12107"/>
    <cellStyle name="SAPBEXheaderItem 2 2 4 2 6" xfId="37502"/>
    <cellStyle name="SAPBEXheaderItem 2 2 4 2 7" xfId="37503"/>
    <cellStyle name="SAPBEXheaderItem 2 2 4 20" xfId="37504"/>
    <cellStyle name="SAPBEXheaderItem 2 2 4 21" xfId="37505"/>
    <cellStyle name="SAPBEXheaderItem 2 2 4 22" xfId="37506"/>
    <cellStyle name="SAPBEXheaderItem 2 2 4 23" xfId="37507"/>
    <cellStyle name="SAPBEXheaderItem 2 2 4 24" xfId="37508"/>
    <cellStyle name="SAPBEXheaderItem 2 2 4 25" xfId="37509"/>
    <cellStyle name="SAPBEXheaderItem 2 2 4 26" xfId="37510"/>
    <cellStyle name="SAPBEXheaderItem 2 2 4 27" xfId="37511"/>
    <cellStyle name="SAPBEXheaderItem 2 2 4 28" xfId="48558"/>
    <cellStyle name="SAPBEXheaderItem 2 2 4 3" xfId="37512"/>
    <cellStyle name="SAPBEXheaderItem 2 2 4 4" xfId="37513"/>
    <cellStyle name="SAPBEXheaderItem 2 2 4 5" xfId="37514"/>
    <cellStyle name="SAPBEXheaderItem 2 2 4 6" xfId="37515"/>
    <cellStyle name="SAPBEXheaderItem 2 2 4 7" xfId="37516"/>
    <cellStyle name="SAPBEXheaderItem 2 2 4 8" xfId="37517"/>
    <cellStyle name="SAPBEXheaderItem 2 2 4 9" xfId="37518"/>
    <cellStyle name="SAPBEXheaderItem 2 2 5" xfId="1001"/>
    <cellStyle name="SAPBEXheaderItem 2 2 5 10" xfId="37519"/>
    <cellStyle name="SAPBEXheaderItem 2 2 5 11" xfId="37520"/>
    <cellStyle name="SAPBEXheaderItem 2 2 5 12" xfId="37521"/>
    <cellStyle name="SAPBEXheaderItem 2 2 5 13" xfId="37522"/>
    <cellStyle name="SAPBEXheaderItem 2 2 5 14" xfId="37523"/>
    <cellStyle name="SAPBEXheaderItem 2 2 5 15" xfId="37524"/>
    <cellStyle name="SAPBEXheaderItem 2 2 5 16" xfId="37525"/>
    <cellStyle name="SAPBEXheaderItem 2 2 5 17" xfId="37526"/>
    <cellStyle name="SAPBEXheaderItem 2 2 5 18" xfId="37527"/>
    <cellStyle name="SAPBEXheaderItem 2 2 5 19" xfId="37528"/>
    <cellStyle name="SAPBEXheaderItem 2 2 5 2" xfId="1997"/>
    <cellStyle name="SAPBEXheaderItem 2 2 5 2 2" xfId="12108"/>
    <cellStyle name="SAPBEXheaderItem 2 2 5 2 2 2" xfId="12109"/>
    <cellStyle name="SAPBEXheaderItem 2 2 5 2 2 2 2" xfId="12110"/>
    <cellStyle name="SAPBEXheaderItem 2 2 5 2 2 2 2 2" xfId="12111"/>
    <cellStyle name="SAPBEXheaderItem 2 2 5 2 2 2 3" xfId="12112"/>
    <cellStyle name="SAPBEXheaderItem 2 2 5 2 2 3" xfId="12113"/>
    <cellStyle name="SAPBEXheaderItem 2 2 5 2 2 3 2" xfId="12114"/>
    <cellStyle name="SAPBEXheaderItem 2 2 5 2 2 3 2 2" xfId="12115"/>
    <cellStyle name="SAPBEXheaderItem 2 2 5 2 2 4" xfId="12116"/>
    <cellStyle name="SAPBEXheaderItem 2 2 5 2 2 4 2" xfId="12117"/>
    <cellStyle name="SAPBEXheaderItem 2 2 5 2 3" xfId="12118"/>
    <cellStyle name="SAPBEXheaderItem 2 2 5 2 3 2" xfId="12119"/>
    <cellStyle name="SAPBEXheaderItem 2 2 5 2 3 2 2" xfId="12120"/>
    <cellStyle name="SAPBEXheaderItem 2 2 5 2 3 3" xfId="12121"/>
    <cellStyle name="SAPBEXheaderItem 2 2 5 2 4" xfId="12122"/>
    <cellStyle name="SAPBEXheaderItem 2 2 5 2 4 2" xfId="12123"/>
    <cellStyle name="SAPBEXheaderItem 2 2 5 2 4 2 2" xfId="12124"/>
    <cellStyle name="SAPBEXheaderItem 2 2 5 2 5" xfId="12125"/>
    <cellStyle name="SAPBEXheaderItem 2 2 5 2 5 2" xfId="12126"/>
    <cellStyle name="SAPBEXheaderItem 2 2 5 2 6" xfId="37529"/>
    <cellStyle name="SAPBEXheaderItem 2 2 5 2 7" xfId="37530"/>
    <cellStyle name="SAPBEXheaderItem 2 2 5 20" xfId="37531"/>
    <cellStyle name="SAPBEXheaderItem 2 2 5 21" xfId="37532"/>
    <cellStyle name="SAPBEXheaderItem 2 2 5 22" xfId="37533"/>
    <cellStyle name="SAPBEXheaderItem 2 2 5 23" xfId="37534"/>
    <cellStyle name="SAPBEXheaderItem 2 2 5 24" xfId="37535"/>
    <cellStyle name="SAPBEXheaderItem 2 2 5 25" xfId="37536"/>
    <cellStyle name="SAPBEXheaderItem 2 2 5 26" xfId="37537"/>
    <cellStyle name="SAPBEXheaderItem 2 2 5 27" xfId="37538"/>
    <cellStyle name="SAPBEXheaderItem 2 2 5 28" xfId="48559"/>
    <cellStyle name="SAPBEXheaderItem 2 2 5 3" xfId="37539"/>
    <cellStyle name="SAPBEXheaderItem 2 2 5 4" xfId="37540"/>
    <cellStyle name="SAPBEXheaderItem 2 2 5 5" xfId="37541"/>
    <cellStyle name="SAPBEXheaderItem 2 2 5 6" xfId="37542"/>
    <cellStyle name="SAPBEXheaderItem 2 2 5 7" xfId="37543"/>
    <cellStyle name="SAPBEXheaderItem 2 2 5 8" xfId="37544"/>
    <cellStyle name="SAPBEXheaderItem 2 2 5 9" xfId="37545"/>
    <cellStyle name="SAPBEXheaderItem 2 2 6" xfId="1002"/>
    <cellStyle name="SAPBEXheaderItem 2 2 6 10" xfId="37546"/>
    <cellStyle name="SAPBEXheaderItem 2 2 6 11" xfId="37547"/>
    <cellStyle name="SAPBEXheaderItem 2 2 6 12" xfId="37548"/>
    <cellStyle name="SAPBEXheaderItem 2 2 6 13" xfId="37549"/>
    <cellStyle name="SAPBEXheaderItem 2 2 6 14" xfId="37550"/>
    <cellStyle name="SAPBEXheaderItem 2 2 6 15" xfId="37551"/>
    <cellStyle name="SAPBEXheaderItem 2 2 6 16" xfId="37552"/>
    <cellStyle name="SAPBEXheaderItem 2 2 6 17" xfId="37553"/>
    <cellStyle name="SAPBEXheaderItem 2 2 6 18" xfId="37554"/>
    <cellStyle name="SAPBEXheaderItem 2 2 6 19" xfId="37555"/>
    <cellStyle name="SAPBEXheaderItem 2 2 6 2" xfId="1998"/>
    <cellStyle name="SAPBEXheaderItem 2 2 6 2 2" xfId="12127"/>
    <cellStyle name="SAPBEXheaderItem 2 2 6 2 2 2" xfId="12128"/>
    <cellStyle name="SAPBEXheaderItem 2 2 6 2 2 2 2" xfId="12129"/>
    <cellStyle name="SAPBEXheaderItem 2 2 6 2 2 2 2 2" xfId="12130"/>
    <cellStyle name="SAPBEXheaderItem 2 2 6 2 2 2 3" xfId="12131"/>
    <cellStyle name="SAPBEXheaderItem 2 2 6 2 2 3" xfId="12132"/>
    <cellStyle name="SAPBEXheaderItem 2 2 6 2 2 3 2" xfId="12133"/>
    <cellStyle name="SAPBEXheaderItem 2 2 6 2 2 3 2 2" xfId="12134"/>
    <cellStyle name="SAPBEXheaderItem 2 2 6 2 2 4" xfId="12135"/>
    <cellStyle name="SAPBEXheaderItem 2 2 6 2 2 4 2" xfId="12136"/>
    <cellStyle name="SAPBEXheaderItem 2 2 6 2 3" xfId="12137"/>
    <cellStyle name="SAPBEXheaderItem 2 2 6 2 3 2" xfId="12138"/>
    <cellStyle name="SAPBEXheaderItem 2 2 6 2 3 2 2" xfId="12139"/>
    <cellStyle name="SAPBEXheaderItem 2 2 6 2 3 3" xfId="12140"/>
    <cellStyle name="SAPBEXheaderItem 2 2 6 2 4" xfId="12141"/>
    <cellStyle name="SAPBEXheaderItem 2 2 6 2 4 2" xfId="12142"/>
    <cellStyle name="SAPBEXheaderItem 2 2 6 2 4 2 2" xfId="12143"/>
    <cellStyle name="SAPBEXheaderItem 2 2 6 2 5" xfId="12144"/>
    <cellStyle name="SAPBEXheaderItem 2 2 6 2 5 2" xfId="12145"/>
    <cellStyle name="SAPBEXheaderItem 2 2 6 2 6" xfId="37556"/>
    <cellStyle name="SAPBEXheaderItem 2 2 6 2 7" xfId="37557"/>
    <cellStyle name="SAPBEXheaderItem 2 2 6 20" xfId="37558"/>
    <cellStyle name="SAPBEXheaderItem 2 2 6 21" xfId="37559"/>
    <cellStyle name="SAPBEXheaderItem 2 2 6 22" xfId="37560"/>
    <cellStyle name="SAPBEXheaderItem 2 2 6 23" xfId="37561"/>
    <cellStyle name="SAPBEXheaderItem 2 2 6 24" xfId="37562"/>
    <cellStyle name="SAPBEXheaderItem 2 2 6 25" xfId="37563"/>
    <cellStyle name="SAPBEXheaderItem 2 2 6 26" xfId="37564"/>
    <cellStyle name="SAPBEXheaderItem 2 2 6 27" xfId="37565"/>
    <cellStyle name="SAPBEXheaderItem 2 2 6 28" xfId="48560"/>
    <cellStyle name="SAPBEXheaderItem 2 2 6 3" xfId="37566"/>
    <cellStyle name="SAPBEXheaderItem 2 2 6 4" xfId="37567"/>
    <cellStyle name="SAPBEXheaderItem 2 2 6 5" xfId="37568"/>
    <cellStyle name="SAPBEXheaderItem 2 2 6 6" xfId="37569"/>
    <cellStyle name="SAPBEXheaderItem 2 2 6 7" xfId="37570"/>
    <cellStyle name="SAPBEXheaderItem 2 2 6 8" xfId="37571"/>
    <cellStyle name="SAPBEXheaderItem 2 2 6 9" xfId="37572"/>
    <cellStyle name="SAPBEXheaderItem 2 2 7" xfId="1999"/>
    <cellStyle name="SAPBEXheaderItem 2 2 7 2" xfId="12146"/>
    <cellStyle name="SAPBEXheaderItem 2 2 7 2 2" xfId="12147"/>
    <cellStyle name="SAPBEXheaderItem 2 2 7 2 2 2" xfId="12148"/>
    <cellStyle name="SAPBEXheaderItem 2 2 7 2 2 2 2" xfId="12149"/>
    <cellStyle name="SAPBEXheaderItem 2 2 7 2 2 3" xfId="12150"/>
    <cellStyle name="SAPBEXheaderItem 2 2 7 2 3" xfId="12151"/>
    <cellStyle name="SAPBEXheaderItem 2 2 7 2 3 2" xfId="12152"/>
    <cellStyle name="SAPBEXheaderItem 2 2 7 2 3 2 2" xfId="12153"/>
    <cellStyle name="SAPBEXheaderItem 2 2 7 2 4" xfId="12154"/>
    <cellStyle name="SAPBEXheaderItem 2 2 7 2 4 2" xfId="12155"/>
    <cellStyle name="SAPBEXheaderItem 2 2 7 3" xfId="12156"/>
    <cellStyle name="SAPBEXheaderItem 2 2 7 3 2" xfId="12157"/>
    <cellStyle name="SAPBEXheaderItem 2 2 7 3 2 2" xfId="12158"/>
    <cellStyle name="SAPBEXheaderItem 2 2 7 3 3" xfId="12159"/>
    <cellStyle name="SAPBEXheaderItem 2 2 7 4" xfId="12160"/>
    <cellStyle name="SAPBEXheaderItem 2 2 7 4 2" xfId="12161"/>
    <cellStyle name="SAPBEXheaderItem 2 2 7 4 2 2" xfId="12162"/>
    <cellStyle name="SAPBEXheaderItem 2 2 7 5" xfId="12163"/>
    <cellStyle name="SAPBEXheaderItem 2 2 7 5 2" xfId="12164"/>
    <cellStyle name="SAPBEXheaderItem 2 2 7 6" xfId="37573"/>
    <cellStyle name="SAPBEXheaderItem 2 2 7 7" xfId="37574"/>
    <cellStyle name="SAPBEXheaderItem 2 2 8" xfId="37575"/>
    <cellStyle name="SAPBEXheaderItem 2 2 9" xfId="37576"/>
    <cellStyle name="SAPBEXheaderItem 2 20" xfId="37577"/>
    <cellStyle name="SAPBEXheaderItem 2 21" xfId="37578"/>
    <cellStyle name="SAPBEXheaderItem 2 22" xfId="37579"/>
    <cellStyle name="SAPBEXheaderItem 2 23" xfId="37580"/>
    <cellStyle name="SAPBEXheaderItem 2 24" xfId="37581"/>
    <cellStyle name="SAPBEXheaderItem 2 25" xfId="37582"/>
    <cellStyle name="SAPBEXheaderItem 2 26" xfId="37583"/>
    <cellStyle name="SAPBEXheaderItem 2 27" xfId="37584"/>
    <cellStyle name="SAPBEXheaderItem 2 28" xfId="37585"/>
    <cellStyle name="SAPBEXheaderItem 2 29" xfId="37586"/>
    <cellStyle name="SAPBEXheaderItem 2 3" xfId="1003"/>
    <cellStyle name="SAPBEXheaderItem 2 3 10" xfId="37587"/>
    <cellStyle name="SAPBEXheaderItem 2 3 11" xfId="37588"/>
    <cellStyle name="SAPBEXheaderItem 2 3 12" xfId="37589"/>
    <cellStyle name="SAPBEXheaderItem 2 3 13" xfId="37590"/>
    <cellStyle name="SAPBEXheaderItem 2 3 14" xfId="37591"/>
    <cellStyle name="SAPBEXheaderItem 2 3 15" xfId="37592"/>
    <cellStyle name="SAPBEXheaderItem 2 3 16" xfId="37593"/>
    <cellStyle name="SAPBEXheaderItem 2 3 17" xfId="37594"/>
    <cellStyle name="SAPBEXheaderItem 2 3 18" xfId="37595"/>
    <cellStyle name="SAPBEXheaderItem 2 3 19" xfId="37596"/>
    <cellStyle name="SAPBEXheaderItem 2 3 2" xfId="2000"/>
    <cellStyle name="SAPBEXheaderItem 2 3 2 2" xfId="12165"/>
    <cellStyle name="SAPBEXheaderItem 2 3 2 2 2" xfId="12166"/>
    <cellStyle name="SAPBEXheaderItem 2 3 2 2 2 2" xfId="12167"/>
    <cellStyle name="SAPBEXheaderItem 2 3 2 2 2 2 2" xfId="12168"/>
    <cellStyle name="SAPBEXheaderItem 2 3 2 2 2 3" xfId="12169"/>
    <cellStyle name="SAPBEXheaderItem 2 3 2 2 3" xfId="12170"/>
    <cellStyle name="SAPBEXheaderItem 2 3 2 2 3 2" xfId="12171"/>
    <cellStyle name="SAPBEXheaderItem 2 3 2 2 3 2 2" xfId="12172"/>
    <cellStyle name="SAPBEXheaderItem 2 3 2 2 4" xfId="12173"/>
    <cellStyle name="SAPBEXheaderItem 2 3 2 2 4 2" xfId="12174"/>
    <cellStyle name="SAPBEXheaderItem 2 3 2 3" xfId="12175"/>
    <cellStyle name="SAPBEXheaderItem 2 3 2 3 2" xfId="12176"/>
    <cellStyle name="SAPBEXheaderItem 2 3 2 3 2 2" xfId="12177"/>
    <cellStyle name="SAPBEXheaderItem 2 3 2 3 3" xfId="12178"/>
    <cellStyle name="SAPBEXheaderItem 2 3 2 4" xfId="12179"/>
    <cellStyle name="SAPBEXheaderItem 2 3 2 4 2" xfId="12180"/>
    <cellStyle name="SAPBEXheaderItem 2 3 2 4 2 2" xfId="12181"/>
    <cellStyle name="SAPBEXheaderItem 2 3 2 5" xfId="12182"/>
    <cellStyle name="SAPBEXheaderItem 2 3 2 5 2" xfId="12183"/>
    <cellStyle name="SAPBEXheaderItem 2 3 2 6" xfId="37597"/>
    <cellStyle name="SAPBEXheaderItem 2 3 2 7" xfId="37598"/>
    <cellStyle name="SAPBEXheaderItem 2 3 20" xfId="37599"/>
    <cellStyle name="SAPBEXheaderItem 2 3 21" xfId="37600"/>
    <cellStyle name="SAPBEXheaderItem 2 3 22" xfId="37601"/>
    <cellStyle name="SAPBEXheaderItem 2 3 23" xfId="37602"/>
    <cellStyle name="SAPBEXheaderItem 2 3 24" xfId="37603"/>
    <cellStyle name="SAPBEXheaderItem 2 3 25" xfId="37604"/>
    <cellStyle name="SAPBEXheaderItem 2 3 26" xfId="37605"/>
    <cellStyle name="SAPBEXheaderItem 2 3 27" xfId="37606"/>
    <cellStyle name="SAPBEXheaderItem 2 3 28" xfId="48561"/>
    <cellStyle name="SAPBEXheaderItem 2 3 3" xfId="37607"/>
    <cellStyle name="SAPBEXheaderItem 2 3 4" xfId="37608"/>
    <cellStyle name="SAPBEXheaderItem 2 3 5" xfId="37609"/>
    <cellStyle name="SAPBEXheaderItem 2 3 6" xfId="37610"/>
    <cellStyle name="SAPBEXheaderItem 2 3 7" xfId="37611"/>
    <cellStyle name="SAPBEXheaderItem 2 3 8" xfId="37612"/>
    <cellStyle name="SAPBEXheaderItem 2 3 9" xfId="37613"/>
    <cellStyle name="SAPBEXheaderItem 2 30" xfId="37614"/>
    <cellStyle name="SAPBEXheaderItem 2 31" xfId="37615"/>
    <cellStyle name="SAPBEXheaderItem 2 32" xfId="37616"/>
    <cellStyle name="SAPBEXheaderItem 2 33" xfId="48562"/>
    <cellStyle name="SAPBEXheaderItem 2 4" xfId="1004"/>
    <cellStyle name="SAPBEXheaderItem 2 4 10" xfId="37617"/>
    <cellStyle name="SAPBEXheaderItem 2 4 11" xfId="37618"/>
    <cellStyle name="SAPBEXheaderItem 2 4 12" xfId="37619"/>
    <cellStyle name="SAPBEXheaderItem 2 4 13" xfId="37620"/>
    <cellStyle name="SAPBEXheaderItem 2 4 14" xfId="37621"/>
    <cellStyle name="SAPBEXheaderItem 2 4 15" xfId="37622"/>
    <cellStyle name="SAPBEXheaderItem 2 4 16" xfId="37623"/>
    <cellStyle name="SAPBEXheaderItem 2 4 17" xfId="37624"/>
    <cellStyle name="SAPBEXheaderItem 2 4 18" xfId="37625"/>
    <cellStyle name="SAPBEXheaderItem 2 4 19" xfId="37626"/>
    <cellStyle name="SAPBEXheaderItem 2 4 2" xfId="2001"/>
    <cellStyle name="SAPBEXheaderItem 2 4 2 2" xfId="12184"/>
    <cellStyle name="SAPBEXheaderItem 2 4 2 2 2" xfId="12185"/>
    <cellStyle name="SAPBEXheaderItem 2 4 2 2 2 2" xfId="12186"/>
    <cellStyle name="SAPBEXheaderItem 2 4 2 2 2 2 2" xfId="12187"/>
    <cellStyle name="SAPBEXheaderItem 2 4 2 2 2 3" xfId="12188"/>
    <cellStyle name="SAPBEXheaderItem 2 4 2 2 3" xfId="12189"/>
    <cellStyle name="SAPBEXheaderItem 2 4 2 2 3 2" xfId="12190"/>
    <cellStyle name="SAPBEXheaderItem 2 4 2 2 3 2 2" xfId="12191"/>
    <cellStyle name="SAPBEXheaderItem 2 4 2 2 4" xfId="12192"/>
    <cellStyle name="SAPBEXheaderItem 2 4 2 2 4 2" xfId="12193"/>
    <cellStyle name="SAPBEXheaderItem 2 4 2 3" xfId="12194"/>
    <cellStyle name="SAPBEXheaderItem 2 4 2 3 2" xfId="12195"/>
    <cellStyle name="SAPBEXheaderItem 2 4 2 3 2 2" xfId="12196"/>
    <cellStyle name="SAPBEXheaderItem 2 4 2 3 3" xfId="12197"/>
    <cellStyle name="SAPBEXheaderItem 2 4 2 4" xfId="12198"/>
    <cellStyle name="SAPBEXheaderItem 2 4 2 4 2" xfId="12199"/>
    <cellStyle name="SAPBEXheaderItem 2 4 2 4 2 2" xfId="12200"/>
    <cellStyle name="SAPBEXheaderItem 2 4 2 5" xfId="12201"/>
    <cellStyle name="SAPBEXheaderItem 2 4 2 5 2" xfId="12202"/>
    <cellStyle name="SAPBEXheaderItem 2 4 2 6" xfId="37627"/>
    <cellStyle name="SAPBEXheaderItem 2 4 2 7" xfId="37628"/>
    <cellStyle name="SAPBEXheaderItem 2 4 20" xfId="37629"/>
    <cellStyle name="SAPBEXheaderItem 2 4 21" xfId="37630"/>
    <cellStyle name="SAPBEXheaderItem 2 4 22" xfId="37631"/>
    <cellStyle name="SAPBEXheaderItem 2 4 23" xfId="37632"/>
    <cellStyle name="SAPBEXheaderItem 2 4 24" xfId="37633"/>
    <cellStyle name="SAPBEXheaderItem 2 4 25" xfId="37634"/>
    <cellStyle name="SAPBEXheaderItem 2 4 26" xfId="37635"/>
    <cellStyle name="SAPBEXheaderItem 2 4 27" xfId="37636"/>
    <cellStyle name="SAPBEXheaderItem 2 4 28" xfId="48563"/>
    <cellStyle name="SAPBEXheaderItem 2 4 3" xfId="37637"/>
    <cellStyle name="SAPBEXheaderItem 2 4 4" xfId="37638"/>
    <cellStyle name="SAPBEXheaderItem 2 4 5" xfId="37639"/>
    <cellStyle name="SAPBEXheaderItem 2 4 6" xfId="37640"/>
    <cellStyle name="SAPBEXheaderItem 2 4 7" xfId="37641"/>
    <cellStyle name="SAPBEXheaderItem 2 4 8" xfId="37642"/>
    <cellStyle name="SAPBEXheaderItem 2 4 9" xfId="37643"/>
    <cellStyle name="SAPBEXheaderItem 2 5" xfId="1005"/>
    <cellStyle name="SAPBEXheaderItem 2 5 10" xfId="37644"/>
    <cellStyle name="SAPBEXheaderItem 2 5 11" xfId="37645"/>
    <cellStyle name="SAPBEXheaderItem 2 5 12" xfId="37646"/>
    <cellStyle name="SAPBEXheaderItem 2 5 13" xfId="37647"/>
    <cellStyle name="SAPBEXheaderItem 2 5 14" xfId="37648"/>
    <cellStyle name="SAPBEXheaderItem 2 5 15" xfId="37649"/>
    <cellStyle name="SAPBEXheaderItem 2 5 16" xfId="37650"/>
    <cellStyle name="SAPBEXheaderItem 2 5 17" xfId="37651"/>
    <cellStyle name="SAPBEXheaderItem 2 5 18" xfId="37652"/>
    <cellStyle name="SAPBEXheaderItem 2 5 19" xfId="37653"/>
    <cellStyle name="SAPBEXheaderItem 2 5 2" xfId="2002"/>
    <cellStyle name="SAPBEXheaderItem 2 5 2 2" xfId="12203"/>
    <cellStyle name="SAPBEXheaderItem 2 5 2 2 2" xfId="12204"/>
    <cellStyle name="SAPBEXheaderItem 2 5 2 2 2 2" xfId="12205"/>
    <cellStyle name="SAPBEXheaderItem 2 5 2 2 2 2 2" xfId="12206"/>
    <cellStyle name="SAPBEXheaderItem 2 5 2 2 2 3" xfId="12207"/>
    <cellStyle name="SAPBEXheaderItem 2 5 2 2 3" xfId="12208"/>
    <cellStyle name="SAPBEXheaderItem 2 5 2 2 3 2" xfId="12209"/>
    <cellStyle name="SAPBEXheaderItem 2 5 2 2 3 2 2" xfId="12210"/>
    <cellStyle name="SAPBEXheaderItem 2 5 2 2 4" xfId="12211"/>
    <cellStyle name="SAPBEXheaderItem 2 5 2 2 4 2" xfId="12212"/>
    <cellStyle name="SAPBEXheaderItem 2 5 2 3" xfId="12213"/>
    <cellStyle name="SAPBEXheaderItem 2 5 2 3 2" xfId="12214"/>
    <cellStyle name="SAPBEXheaderItem 2 5 2 3 2 2" xfId="12215"/>
    <cellStyle name="SAPBEXheaderItem 2 5 2 3 3" xfId="12216"/>
    <cellStyle name="SAPBEXheaderItem 2 5 2 4" xfId="12217"/>
    <cellStyle name="SAPBEXheaderItem 2 5 2 4 2" xfId="12218"/>
    <cellStyle name="SAPBEXheaderItem 2 5 2 4 2 2" xfId="12219"/>
    <cellStyle name="SAPBEXheaderItem 2 5 2 5" xfId="12220"/>
    <cellStyle name="SAPBEXheaderItem 2 5 2 5 2" xfId="12221"/>
    <cellStyle name="SAPBEXheaderItem 2 5 2 6" xfId="37654"/>
    <cellStyle name="SAPBEXheaderItem 2 5 2 7" xfId="37655"/>
    <cellStyle name="SAPBEXheaderItem 2 5 20" xfId="37656"/>
    <cellStyle name="SAPBEXheaderItem 2 5 21" xfId="37657"/>
    <cellStyle name="SAPBEXheaderItem 2 5 22" xfId="37658"/>
    <cellStyle name="SAPBEXheaderItem 2 5 23" xfId="37659"/>
    <cellStyle name="SAPBEXheaderItem 2 5 24" xfId="37660"/>
    <cellStyle name="SAPBEXheaderItem 2 5 25" xfId="37661"/>
    <cellStyle name="SAPBEXheaderItem 2 5 26" xfId="37662"/>
    <cellStyle name="SAPBEXheaderItem 2 5 27" xfId="37663"/>
    <cellStyle name="SAPBEXheaderItem 2 5 28" xfId="48564"/>
    <cellStyle name="SAPBEXheaderItem 2 5 3" xfId="37664"/>
    <cellStyle name="SAPBEXheaderItem 2 5 4" xfId="37665"/>
    <cellStyle name="SAPBEXheaderItem 2 5 5" xfId="37666"/>
    <cellStyle name="SAPBEXheaderItem 2 5 6" xfId="37667"/>
    <cellStyle name="SAPBEXheaderItem 2 5 7" xfId="37668"/>
    <cellStyle name="SAPBEXheaderItem 2 5 8" xfId="37669"/>
    <cellStyle name="SAPBEXheaderItem 2 5 9" xfId="37670"/>
    <cellStyle name="SAPBEXheaderItem 2 6" xfId="1006"/>
    <cellStyle name="SAPBEXheaderItem 2 6 10" xfId="37671"/>
    <cellStyle name="SAPBEXheaderItem 2 6 11" xfId="37672"/>
    <cellStyle name="SAPBEXheaderItem 2 6 12" xfId="37673"/>
    <cellStyle name="SAPBEXheaderItem 2 6 13" xfId="37674"/>
    <cellStyle name="SAPBEXheaderItem 2 6 14" xfId="37675"/>
    <cellStyle name="SAPBEXheaderItem 2 6 15" xfId="37676"/>
    <cellStyle name="SAPBEXheaderItem 2 6 16" xfId="37677"/>
    <cellStyle name="SAPBEXheaderItem 2 6 17" xfId="37678"/>
    <cellStyle name="SAPBEXheaderItem 2 6 18" xfId="37679"/>
    <cellStyle name="SAPBEXheaderItem 2 6 19" xfId="37680"/>
    <cellStyle name="SAPBEXheaderItem 2 6 2" xfId="2003"/>
    <cellStyle name="SAPBEXheaderItem 2 6 2 2" xfId="12222"/>
    <cellStyle name="SAPBEXheaderItem 2 6 2 2 2" xfId="12223"/>
    <cellStyle name="SAPBEXheaderItem 2 6 2 2 2 2" xfId="12224"/>
    <cellStyle name="SAPBEXheaderItem 2 6 2 2 2 2 2" xfId="12225"/>
    <cellStyle name="SAPBEXheaderItem 2 6 2 2 2 3" xfId="12226"/>
    <cellStyle name="SAPBEXheaderItem 2 6 2 2 3" xfId="12227"/>
    <cellStyle name="SAPBEXheaderItem 2 6 2 2 3 2" xfId="12228"/>
    <cellStyle name="SAPBEXheaderItem 2 6 2 2 3 2 2" xfId="12229"/>
    <cellStyle name="SAPBEXheaderItem 2 6 2 2 4" xfId="12230"/>
    <cellStyle name="SAPBEXheaderItem 2 6 2 2 4 2" xfId="12231"/>
    <cellStyle name="SAPBEXheaderItem 2 6 2 3" xfId="12232"/>
    <cellStyle name="SAPBEXheaderItem 2 6 2 3 2" xfId="12233"/>
    <cellStyle name="SAPBEXheaderItem 2 6 2 3 2 2" xfId="12234"/>
    <cellStyle name="SAPBEXheaderItem 2 6 2 3 3" xfId="12235"/>
    <cellStyle name="SAPBEXheaderItem 2 6 2 4" xfId="12236"/>
    <cellStyle name="SAPBEXheaderItem 2 6 2 4 2" xfId="12237"/>
    <cellStyle name="SAPBEXheaderItem 2 6 2 4 2 2" xfId="12238"/>
    <cellStyle name="SAPBEXheaderItem 2 6 2 5" xfId="12239"/>
    <cellStyle name="SAPBEXheaderItem 2 6 2 5 2" xfId="12240"/>
    <cellStyle name="SAPBEXheaderItem 2 6 2 6" xfId="37681"/>
    <cellStyle name="SAPBEXheaderItem 2 6 2 7" xfId="37682"/>
    <cellStyle name="SAPBEXheaderItem 2 6 20" xfId="37683"/>
    <cellStyle name="SAPBEXheaderItem 2 6 21" xfId="37684"/>
    <cellStyle name="SAPBEXheaderItem 2 6 22" xfId="37685"/>
    <cellStyle name="SAPBEXheaderItem 2 6 23" xfId="37686"/>
    <cellStyle name="SAPBEXheaderItem 2 6 24" xfId="37687"/>
    <cellStyle name="SAPBEXheaderItem 2 6 25" xfId="37688"/>
    <cellStyle name="SAPBEXheaderItem 2 6 26" xfId="37689"/>
    <cellStyle name="SAPBEXheaderItem 2 6 27" xfId="37690"/>
    <cellStyle name="SAPBEXheaderItem 2 6 28" xfId="48565"/>
    <cellStyle name="SAPBEXheaderItem 2 6 3" xfId="37691"/>
    <cellStyle name="SAPBEXheaderItem 2 6 4" xfId="37692"/>
    <cellStyle name="SAPBEXheaderItem 2 6 5" xfId="37693"/>
    <cellStyle name="SAPBEXheaderItem 2 6 6" xfId="37694"/>
    <cellStyle name="SAPBEXheaderItem 2 6 7" xfId="37695"/>
    <cellStyle name="SAPBEXheaderItem 2 6 8" xfId="37696"/>
    <cellStyle name="SAPBEXheaderItem 2 6 9" xfId="37697"/>
    <cellStyle name="SAPBEXheaderItem 2 7" xfId="2004"/>
    <cellStyle name="SAPBEXheaderItem 2 7 2" xfId="2005"/>
    <cellStyle name="SAPBEXheaderItem 2 7 2 2" xfId="12241"/>
    <cellStyle name="SAPBEXheaderItem 2 7 2 2 2" xfId="12242"/>
    <cellStyle name="SAPBEXheaderItem 2 7 2 2 2 2" xfId="12243"/>
    <cellStyle name="SAPBEXheaderItem 2 7 2 2 3" xfId="12244"/>
    <cellStyle name="SAPBEXheaderItem 2 7 2 3" xfId="12245"/>
    <cellStyle name="SAPBEXheaderItem 2 7 2 3 2" xfId="12246"/>
    <cellStyle name="SAPBEXheaderItem 2 7 2 3 2 2" xfId="12247"/>
    <cellStyle name="SAPBEXheaderItem 2 7 2 4" xfId="12248"/>
    <cellStyle name="SAPBEXheaderItem 2 7 2 4 2" xfId="12249"/>
    <cellStyle name="SAPBEXheaderItem 2 7 2 5" xfId="49851"/>
    <cellStyle name="SAPBEXheaderItem 2 7 3" xfId="12250"/>
    <cellStyle name="SAPBEXheaderItem 2 7 3 2" xfId="12251"/>
    <cellStyle name="SAPBEXheaderItem 2 7 3 2 2" xfId="12252"/>
    <cellStyle name="SAPBEXheaderItem 2 7 3 2 2 2" xfId="12253"/>
    <cellStyle name="SAPBEXheaderItem 2 7 3 2 3" xfId="12254"/>
    <cellStyle name="SAPBEXheaderItem 2 7 3 3" xfId="12255"/>
    <cellStyle name="SAPBEXheaderItem 2 7 3 3 2" xfId="12256"/>
    <cellStyle name="SAPBEXheaderItem 2 7 3 3 2 2" xfId="12257"/>
    <cellStyle name="SAPBEXheaderItem 2 7 3 4" xfId="12258"/>
    <cellStyle name="SAPBEXheaderItem 2 7 3 4 2" xfId="12259"/>
    <cellStyle name="SAPBEXheaderItem 2 7 3 5" xfId="37698"/>
    <cellStyle name="SAPBEXheaderItem 2 7 4" xfId="12260"/>
    <cellStyle name="SAPBEXheaderItem 2 7 4 2" xfId="12261"/>
    <cellStyle name="SAPBEXheaderItem 2 7 4 2 2" xfId="12262"/>
    <cellStyle name="SAPBEXheaderItem 2 7 4 2 2 2" xfId="12263"/>
    <cellStyle name="SAPBEXheaderItem 2 7 4 3" xfId="12264"/>
    <cellStyle name="SAPBEXheaderItem 2 7 4 3 2" xfId="12265"/>
    <cellStyle name="SAPBEXheaderItem 2 7 5" xfId="12266"/>
    <cellStyle name="SAPBEXheaderItem 2 7 5 2" xfId="12267"/>
    <cellStyle name="SAPBEXheaderItem 2 7 5 2 2" xfId="12268"/>
    <cellStyle name="SAPBEXheaderItem 2 7 5 3" xfId="12269"/>
    <cellStyle name="SAPBEXheaderItem 2 7 6" xfId="12270"/>
    <cellStyle name="SAPBEXheaderItem 2 7 6 2" xfId="12271"/>
    <cellStyle name="SAPBEXheaderItem 2 7 6 2 2" xfId="12272"/>
    <cellStyle name="SAPBEXheaderItem 2 7 7" xfId="12273"/>
    <cellStyle name="SAPBEXheaderItem 2 7 7 2" xfId="12274"/>
    <cellStyle name="SAPBEXheaderItem 2 7 8" xfId="48566"/>
    <cellStyle name="SAPBEXheaderItem 2 8" xfId="37699"/>
    <cellStyle name="SAPBEXheaderItem 2 9" xfId="37700"/>
    <cellStyle name="SAPBEXheaderItem 20" xfId="37701"/>
    <cellStyle name="SAPBEXheaderItem 21" xfId="37702"/>
    <cellStyle name="SAPBEXheaderItem 22" xfId="37703"/>
    <cellStyle name="SAPBEXheaderItem 23" xfId="37704"/>
    <cellStyle name="SAPBEXheaderItem 24" xfId="37705"/>
    <cellStyle name="SAPBEXheaderItem 25" xfId="37706"/>
    <cellStyle name="SAPBEXheaderItem 26" xfId="37707"/>
    <cellStyle name="SAPBEXheaderItem 27" xfId="37708"/>
    <cellStyle name="SAPBEXheaderItem 28" xfId="37709"/>
    <cellStyle name="SAPBEXheaderItem 29" xfId="37710"/>
    <cellStyle name="SAPBEXheaderItem 3" xfId="545"/>
    <cellStyle name="SAPBEXheaderItem 3 10" xfId="37711"/>
    <cellStyle name="SAPBEXheaderItem 3 11" xfId="37712"/>
    <cellStyle name="SAPBEXheaderItem 3 12" xfId="37713"/>
    <cellStyle name="SAPBEXheaderItem 3 13" xfId="37714"/>
    <cellStyle name="SAPBEXheaderItem 3 14" xfId="37715"/>
    <cellStyle name="SAPBEXheaderItem 3 15" xfId="37716"/>
    <cellStyle name="SAPBEXheaderItem 3 16" xfId="37717"/>
    <cellStyle name="SAPBEXheaderItem 3 17" xfId="37718"/>
    <cellStyle name="SAPBEXheaderItem 3 18" xfId="37719"/>
    <cellStyle name="SAPBEXheaderItem 3 19" xfId="37720"/>
    <cellStyle name="SAPBEXheaderItem 3 2" xfId="1007"/>
    <cellStyle name="SAPBEXheaderItem 3 2 10" xfId="37721"/>
    <cellStyle name="SAPBEXheaderItem 3 2 11" xfId="37722"/>
    <cellStyle name="SAPBEXheaderItem 3 2 12" xfId="37723"/>
    <cellStyle name="SAPBEXheaderItem 3 2 13" xfId="37724"/>
    <cellStyle name="SAPBEXheaderItem 3 2 14" xfId="37725"/>
    <cellStyle name="SAPBEXheaderItem 3 2 15" xfId="37726"/>
    <cellStyle name="SAPBEXheaderItem 3 2 16" xfId="37727"/>
    <cellStyle name="SAPBEXheaderItem 3 2 17" xfId="37728"/>
    <cellStyle name="SAPBEXheaderItem 3 2 18" xfId="37729"/>
    <cellStyle name="SAPBEXheaderItem 3 2 19" xfId="37730"/>
    <cellStyle name="SAPBEXheaderItem 3 2 2" xfId="2006"/>
    <cellStyle name="SAPBEXheaderItem 3 2 2 2" xfId="12275"/>
    <cellStyle name="SAPBEXheaderItem 3 2 2 2 2" xfId="12276"/>
    <cellStyle name="SAPBEXheaderItem 3 2 2 2 2 2" xfId="12277"/>
    <cellStyle name="SAPBEXheaderItem 3 2 2 2 2 2 2" xfId="12278"/>
    <cellStyle name="SAPBEXheaderItem 3 2 2 2 2 3" xfId="12279"/>
    <cellStyle name="SAPBEXheaderItem 3 2 2 2 3" xfId="12280"/>
    <cellStyle name="SAPBEXheaderItem 3 2 2 2 3 2" xfId="12281"/>
    <cellStyle name="SAPBEXheaderItem 3 2 2 2 3 2 2" xfId="12282"/>
    <cellStyle name="SAPBEXheaderItem 3 2 2 2 4" xfId="12283"/>
    <cellStyle name="SAPBEXheaderItem 3 2 2 2 4 2" xfId="12284"/>
    <cellStyle name="SAPBEXheaderItem 3 2 2 3" xfId="12285"/>
    <cellStyle name="SAPBEXheaderItem 3 2 2 3 2" xfId="12286"/>
    <cellStyle name="SAPBEXheaderItem 3 2 2 3 2 2" xfId="12287"/>
    <cellStyle name="SAPBEXheaderItem 3 2 2 3 3" xfId="12288"/>
    <cellStyle name="SAPBEXheaderItem 3 2 2 4" xfId="12289"/>
    <cellStyle name="SAPBEXheaderItem 3 2 2 4 2" xfId="12290"/>
    <cellStyle name="SAPBEXheaderItem 3 2 2 4 2 2" xfId="12291"/>
    <cellStyle name="SAPBEXheaderItem 3 2 2 5" xfId="12292"/>
    <cellStyle name="SAPBEXheaderItem 3 2 2 5 2" xfId="12293"/>
    <cellStyle name="SAPBEXheaderItem 3 2 2 6" xfId="37731"/>
    <cellStyle name="SAPBEXheaderItem 3 2 2 7" xfId="37732"/>
    <cellStyle name="SAPBEXheaderItem 3 2 20" xfId="37733"/>
    <cellStyle name="SAPBEXheaderItem 3 2 21" xfId="37734"/>
    <cellStyle name="SAPBEXheaderItem 3 2 22" xfId="37735"/>
    <cellStyle name="SAPBEXheaderItem 3 2 23" xfId="37736"/>
    <cellStyle name="SAPBEXheaderItem 3 2 24" xfId="37737"/>
    <cellStyle name="SAPBEXheaderItem 3 2 25" xfId="37738"/>
    <cellStyle name="SAPBEXheaderItem 3 2 26" xfId="37739"/>
    <cellStyle name="SAPBEXheaderItem 3 2 27" xfId="37740"/>
    <cellStyle name="SAPBEXheaderItem 3 2 28" xfId="48567"/>
    <cellStyle name="SAPBEXheaderItem 3 2 3" xfId="37741"/>
    <cellStyle name="SAPBEXheaderItem 3 2 4" xfId="37742"/>
    <cellStyle name="SAPBEXheaderItem 3 2 5" xfId="37743"/>
    <cellStyle name="SAPBEXheaderItem 3 2 6" xfId="37744"/>
    <cellStyle name="SAPBEXheaderItem 3 2 7" xfId="37745"/>
    <cellStyle name="SAPBEXheaderItem 3 2 8" xfId="37746"/>
    <cellStyle name="SAPBEXheaderItem 3 2 9" xfId="37747"/>
    <cellStyle name="SAPBEXheaderItem 3 20" xfId="37748"/>
    <cellStyle name="SAPBEXheaderItem 3 21" xfId="37749"/>
    <cellStyle name="SAPBEXheaderItem 3 22" xfId="37750"/>
    <cellStyle name="SAPBEXheaderItem 3 23" xfId="37751"/>
    <cellStyle name="SAPBEXheaderItem 3 24" xfId="37752"/>
    <cellStyle name="SAPBEXheaderItem 3 25" xfId="37753"/>
    <cellStyle name="SAPBEXheaderItem 3 26" xfId="37754"/>
    <cellStyle name="SAPBEXheaderItem 3 27" xfId="37755"/>
    <cellStyle name="SAPBEXheaderItem 3 28" xfId="37756"/>
    <cellStyle name="SAPBEXheaderItem 3 29" xfId="37757"/>
    <cellStyle name="SAPBEXheaderItem 3 3" xfId="1008"/>
    <cellStyle name="SAPBEXheaderItem 3 3 10" xfId="37758"/>
    <cellStyle name="SAPBEXheaderItem 3 3 11" xfId="37759"/>
    <cellStyle name="SAPBEXheaderItem 3 3 12" xfId="37760"/>
    <cellStyle name="SAPBEXheaderItem 3 3 13" xfId="37761"/>
    <cellStyle name="SAPBEXheaderItem 3 3 14" xfId="37762"/>
    <cellStyle name="SAPBEXheaderItem 3 3 15" xfId="37763"/>
    <cellStyle name="SAPBEXheaderItem 3 3 16" xfId="37764"/>
    <cellStyle name="SAPBEXheaderItem 3 3 17" xfId="37765"/>
    <cellStyle name="SAPBEXheaderItem 3 3 18" xfId="37766"/>
    <cellStyle name="SAPBEXheaderItem 3 3 19" xfId="37767"/>
    <cellStyle name="SAPBEXheaderItem 3 3 2" xfId="2007"/>
    <cellStyle name="SAPBEXheaderItem 3 3 2 2" xfId="12294"/>
    <cellStyle name="SAPBEXheaderItem 3 3 2 2 2" xfId="12295"/>
    <cellStyle name="SAPBEXheaderItem 3 3 2 2 2 2" xfId="12296"/>
    <cellStyle name="SAPBEXheaderItem 3 3 2 2 2 2 2" xfId="12297"/>
    <cellStyle name="SAPBEXheaderItem 3 3 2 2 2 3" xfId="12298"/>
    <cellStyle name="SAPBEXheaderItem 3 3 2 2 3" xfId="12299"/>
    <cellStyle name="SAPBEXheaderItem 3 3 2 2 3 2" xfId="12300"/>
    <cellStyle name="SAPBEXheaderItem 3 3 2 2 3 2 2" xfId="12301"/>
    <cellStyle name="SAPBEXheaderItem 3 3 2 2 4" xfId="12302"/>
    <cellStyle name="SAPBEXheaderItem 3 3 2 2 4 2" xfId="12303"/>
    <cellStyle name="SAPBEXheaderItem 3 3 2 3" xfId="12304"/>
    <cellStyle name="SAPBEXheaderItem 3 3 2 3 2" xfId="12305"/>
    <cellStyle name="SAPBEXheaderItem 3 3 2 3 2 2" xfId="12306"/>
    <cellStyle name="SAPBEXheaderItem 3 3 2 3 3" xfId="12307"/>
    <cellStyle name="SAPBEXheaderItem 3 3 2 4" xfId="12308"/>
    <cellStyle name="SAPBEXheaderItem 3 3 2 4 2" xfId="12309"/>
    <cellStyle name="SAPBEXheaderItem 3 3 2 4 2 2" xfId="12310"/>
    <cellStyle name="SAPBEXheaderItem 3 3 2 5" xfId="12311"/>
    <cellStyle name="SAPBEXheaderItem 3 3 2 5 2" xfId="12312"/>
    <cellStyle name="SAPBEXheaderItem 3 3 2 6" xfId="37768"/>
    <cellStyle name="SAPBEXheaderItem 3 3 2 7" xfId="37769"/>
    <cellStyle name="SAPBEXheaderItem 3 3 20" xfId="37770"/>
    <cellStyle name="SAPBEXheaderItem 3 3 21" xfId="37771"/>
    <cellStyle name="SAPBEXheaderItem 3 3 22" xfId="37772"/>
    <cellStyle name="SAPBEXheaderItem 3 3 23" xfId="37773"/>
    <cellStyle name="SAPBEXheaderItem 3 3 24" xfId="37774"/>
    <cellStyle name="SAPBEXheaderItem 3 3 25" xfId="37775"/>
    <cellStyle name="SAPBEXheaderItem 3 3 26" xfId="37776"/>
    <cellStyle name="SAPBEXheaderItem 3 3 27" xfId="37777"/>
    <cellStyle name="SAPBEXheaderItem 3 3 28" xfId="48568"/>
    <cellStyle name="SAPBEXheaderItem 3 3 3" xfId="37778"/>
    <cellStyle name="SAPBEXheaderItem 3 3 4" xfId="37779"/>
    <cellStyle name="SAPBEXheaderItem 3 3 5" xfId="37780"/>
    <cellStyle name="SAPBEXheaderItem 3 3 6" xfId="37781"/>
    <cellStyle name="SAPBEXheaderItem 3 3 7" xfId="37782"/>
    <cellStyle name="SAPBEXheaderItem 3 3 8" xfId="37783"/>
    <cellStyle name="SAPBEXheaderItem 3 3 9" xfId="37784"/>
    <cellStyle name="SAPBEXheaderItem 3 30" xfId="37785"/>
    <cellStyle name="SAPBEXheaderItem 3 31" xfId="37786"/>
    <cellStyle name="SAPBEXheaderItem 3 32" xfId="37787"/>
    <cellStyle name="SAPBEXheaderItem 3 33" xfId="48569"/>
    <cellStyle name="SAPBEXheaderItem 3 4" xfId="1009"/>
    <cellStyle name="SAPBEXheaderItem 3 4 10" xfId="37788"/>
    <cellStyle name="SAPBEXheaderItem 3 4 11" xfId="37789"/>
    <cellStyle name="SAPBEXheaderItem 3 4 12" xfId="37790"/>
    <cellStyle name="SAPBEXheaderItem 3 4 13" xfId="37791"/>
    <cellStyle name="SAPBEXheaderItem 3 4 14" xfId="37792"/>
    <cellStyle name="SAPBEXheaderItem 3 4 15" xfId="37793"/>
    <cellStyle name="SAPBEXheaderItem 3 4 16" xfId="37794"/>
    <cellStyle name="SAPBEXheaderItem 3 4 17" xfId="37795"/>
    <cellStyle name="SAPBEXheaderItem 3 4 18" xfId="37796"/>
    <cellStyle name="SAPBEXheaderItem 3 4 19" xfId="37797"/>
    <cellStyle name="SAPBEXheaderItem 3 4 2" xfId="2008"/>
    <cellStyle name="SAPBEXheaderItem 3 4 2 2" xfId="12313"/>
    <cellStyle name="SAPBEXheaderItem 3 4 2 2 2" xfId="12314"/>
    <cellStyle name="SAPBEXheaderItem 3 4 2 2 2 2" xfId="12315"/>
    <cellStyle name="SAPBEXheaderItem 3 4 2 2 2 2 2" xfId="12316"/>
    <cellStyle name="SAPBEXheaderItem 3 4 2 2 2 3" xfId="12317"/>
    <cellStyle name="SAPBEXheaderItem 3 4 2 2 3" xfId="12318"/>
    <cellStyle name="SAPBEXheaderItem 3 4 2 2 3 2" xfId="12319"/>
    <cellStyle name="SAPBEXheaderItem 3 4 2 2 3 2 2" xfId="12320"/>
    <cellStyle name="SAPBEXheaderItem 3 4 2 2 4" xfId="12321"/>
    <cellStyle name="SAPBEXheaderItem 3 4 2 2 4 2" xfId="12322"/>
    <cellStyle name="SAPBEXheaderItem 3 4 2 3" xfId="12323"/>
    <cellStyle name="SAPBEXheaderItem 3 4 2 3 2" xfId="12324"/>
    <cellStyle name="SAPBEXheaderItem 3 4 2 3 2 2" xfId="12325"/>
    <cellStyle name="SAPBEXheaderItem 3 4 2 3 3" xfId="12326"/>
    <cellStyle name="SAPBEXheaderItem 3 4 2 4" xfId="12327"/>
    <cellStyle name="SAPBEXheaderItem 3 4 2 4 2" xfId="12328"/>
    <cellStyle name="SAPBEXheaderItem 3 4 2 4 2 2" xfId="12329"/>
    <cellStyle name="SAPBEXheaderItem 3 4 2 5" xfId="12330"/>
    <cellStyle name="SAPBEXheaderItem 3 4 2 5 2" xfId="12331"/>
    <cellStyle name="SAPBEXheaderItem 3 4 2 6" xfId="37798"/>
    <cellStyle name="SAPBEXheaderItem 3 4 2 7" xfId="37799"/>
    <cellStyle name="SAPBEXheaderItem 3 4 20" xfId="37800"/>
    <cellStyle name="SAPBEXheaderItem 3 4 21" xfId="37801"/>
    <cellStyle name="SAPBEXheaderItem 3 4 22" xfId="37802"/>
    <cellStyle name="SAPBEXheaderItem 3 4 23" xfId="37803"/>
    <cellStyle name="SAPBEXheaderItem 3 4 24" xfId="37804"/>
    <cellStyle name="SAPBEXheaderItem 3 4 25" xfId="37805"/>
    <cellStyle name="SAPBEXheaderItem 3 4 26" xfId="37806"/>
    <cellStyle name="SAPBEXheaderItem 3 4 27" xfId="37807"/>
    <cellStyle name="SAPBEXheaderItem 3 4 28" xfId="48570"/>
    <cellStyle name="SAPBEXheaderItem 3 4 3" xfId="37808"/>
    <cellStyle name="SAPBEXheaderItem 3 4 4" xfId="37809"/>
    <cellStyle name="SAPBEXheaderItem 3 4 5" xfId="37810"/>
    <cellStyle name="SAPBEXheaderItem 3 4 6" xfId="37811"/>
    <cellStyle name="SAPBEXheaderItem 3 4 7" xfId="37812"/>
    <cellStyle name="SAPBEXheaderItem 3 4 8" xfId="37813"/>
    <cellStyle name="SAPBEXheaderItem 3 4 9" xfId="37814"/>
    <cellStyle name="SAPBEXheaderItem 3 5" xfId="1010"/>
    <cellStyle name="SAPBEXheaderItem 3 5 10" xfId="37815"/>
    <cellStyle name="SAPBEXheaderItem 3 5 11" xfId="37816"/>
    <cellStyle name="SAPBEXheaderItem 3 5 12" xfId="37817"/>
    <cellStyle name="SAPBEXheaderItem 3 5 13" xfId="37818"/>
    <cellStyle name="SAPBEXheaderItem 3 5 14" xfId="37819"/>
    <cellStyle name="SAPBEXheaderItem 3 5 15" xfId="37820"/>
    <cellStyle name="SAPBEXheaderItem 3 5 16" xfId="37821"/>
    <cellStyle name="SAPBEXheaderItem 3 5 17" xfId="37822"/>
    <cellStyle name="SAPBEXheaderItem 3 5 18" xfId="37823"/>
    <cellStyle name="SAPBEXheaderItem 3 5 19" xfId="37824"/>
    <cellStyle name="SAPBEXheaderItem 3 5 2" xfId="2009"/>
    <cellStyle name="SAPBEXheaderItem 3 5 2 2" xfId="12332"/>
    <cellStyle name="SAPBEXheaderItem 3 5 2 2 2" xfId="12333"/>
    <cellStyle name="SAPBEXheaderItem 3 5 2 2 2 2" xfId="12334"/>
    <cellStyle name="SAPBEXheaderItem 3 5 2 2 2 2 2" xfId="12335"/>
    <cellStyle name="SAPBEXheaderItem 3 5 2 2 2 3" xfId="12336"/>
    <cellStyle name="SAPBEXheaderItem 3 5 2 2 3" xfId="12337"/>
    <cellStyle name="SAPBEXheaderItem 3 5 2 2 3 2" xfId="12338"/>
    <cellStyle name="SAPBEXheaderItem 3 5 2 2 3 2 2" xfId="12339"/>
    <cellStyle name="SAPBEXheaderItem 3 5 2 2 4" xfId="12340"/>
    <cellStyle name="SAPBEXheaderItem 3 5 2 2 4 2" xfId="12341"/>
    <cellStyle name="SAPBEXheaderItem 3 5 2 3" xfId="12342"/>
    <cellStyle name="SAPBEXheaderItem 3 5 2 3 2" xfId="12343"/>
    <cellStyle name="SAPBEXheaderItem 3 5 2 3 2 2" xfId="12344"/>
    <cellStyle name="SAPBEXheaderItem 3 5 2 3 3" xfId="12345"/>
    <cellStyle name="SAPBEXheaderItem 3 5 2 4" xfId="12346"/>
    <cellStyle name="SAPBEXheaderItem 3 5 2 4 2" xfId="12347"/>
    <cellStyle name="SAPBEXheaderItem 3 5 2 4 2 2" xfId="12348"/>
    <cellStyle name="SAPBEXheaderItem 3 5 2 5" xfId="12349"/>
    <cellStyle name="SAPBEXheaderItem 3 5 2 5 2" xfId="12350"/>
    <cellStyle name="SAPBEXheaderItem 3 5 2 6" xfId="37825"/>
    <cellStyle name="SAPBEXheaderItem 3 5 2 7" xfId="37826"/>
    <cellStyle name="SAPBEXheaderItem 3 5 20" xfId="37827"/>
    <cellStyle name="SAPBEXheaderItem 3 5 21" xfId="37828"/>
    <cellStyle name="SAPBEXheaderItem 3 5 22" xfId="37829"/>
    <cellStyle name="SAPBEXheaderItem 3 5 23" xfId="37830"/>
    <cellStyle name="SAPBEXheaderItem 3 5 24" xfId="37831"/>
    <cellStyle name="SAPBEXheaderItem 3 5 25" xfId="37832"/>
    <cellStyle name="SAPBEXheaderItem 3 5 26" xfId="37833"/>
    <cellStyle name="SAPBEXheaderItem 3 5 27" xfId="37834"/>
    <cellStyle name="SAPBEXheaderItem 3 5 28" xfId="48571"/>
    <cellStyle name="SAPBEXheaderItem 3 5 3" xfId="37835"/>
    <cellStyle name="SAPBEXheaderItem 3 5 4" xfId="37836"/>
    <cellStyle name="SAPBEXheaderItem 3 5 5" xfId="37837"/>
    <cellStyle name="SAPBEXheaderItem 3 5 6" xfId="37838"/>
    <cellStyle name="SAPBEXheaderItem 3 5 7" xfId="37839"/>
    <cellStyle name="SAPBEXheaderItem 3 5 8" xfId="37840"/>
    <cellStyle name="SAPBEXheaderItem 3 5 9" xfId="37841"/>
    <cellStyle name="SAPBEXheaderItem 3 6" xfId="1011"/>
    <cellStyle name="SAPBEXheaderItem 3 6 10" xfId="37842"/>
    <cellStyle name="SAPBEXheaderItem 3 6 11" xfId="37843"/>
    <cellStyle name="SAPBEXheaderItem 3 6 12" xfId="37844"/>
    <cellStyle name="SAPBEXheaderItem 3 6 13" xfId="37845"/>
    <cellStyle name="SAPBEXheaderItem 3 6 14" xfId="37846"/>
    <cellStyle name="SAPBEXheaderItem 3 6 15" xfId="37847"/>
    <cellStyle name="SAPBEXheaderItem 3 6 16" xfId="37848"/>
    <cellStyle name="SAPBEXheaderItem 3 6 17" xfId="37849"/>
    <cellStyle name="SAPBEXheaderItem 3 6 18" xfId="37850"/>
    <cellStyle name="SAPBEXheaderItem 3 6 19" xfId="37851"/>
    <cellStyle name="SAPBEXheaderItem 3 6 2" xfId="2010"/>
    <cellStyle name="SAPBEXheaderItem 3 6 2 2" xfId="12351"/>
    <cellStyle name="SAPBEXheaderItem 3 6 2 2 2" xfId="12352"/>
    <cellStyle name="SAPBEXheaderItem 3 6 2 2 2 2" xfId="12353"/>
    <cellStyle name="SAPBEXheaderItem 3 6 2 2 2 2 2" xfId="12354"/>
    <cellStyle name="SAPBEXheaderItem 3 6 2 2 2 3" xfId="12355"/>
    <cellStyle name="SAPBEXheaderItem 3 6 2 2 3" xfId="12356"/>
    <cellStyle name="SAPBEXheaderItem 3 6 2 2 3 2" xfId="12357"/>
    <cellStyle name="SAPBEXheaderItem 3 6 2 2 3 2 2" xfId="12358"/>
    <cellStyle name="SAPBEXheaderItem 3 6 2 2 4" xfId="12359"/>
    <cellStyle name="SAPBEXheaderItem 3 6 2 2 4 2" xfId="12360"/>
    <cellStyle name="SAPBEXheaderItem 3 6 2 3" xfId="12361"/>
    <cellStyle name="SAPBEXheaderItem 3 6 2 3 2" xfId="12362"/>
    <cellStyle name="SAPBEXheaderItem 3 6 2 3 2 2" xfId="12363"/>
    <cellStyle name="SAPBEXheaderItem 3 6 2 3 3" xfId="12364"/>
    <cellStyle name="SAPBEXheaderItem 3 6 2 4" xfId="12365"/>
    <cellStyle name="SAPBEXheaderItem 3 6 2 4 2" xfId="12366"/>
    <cellStyle name="SAPBEXheaderItem 3 6 2 4 2 2" xfId="12367"/>
    <cellStyle name="SAPBEXheaderItem 3 6 2 5" xfId="12368"/>
    <cellStyle name="SAPBEXheaderItem 3 6 2 5 2" xfId="12369"/>
    <cellStyle name="SAPBEXheaderItem 3 6 2 6" xfId="37852"/>
    <cellStyle name="SAPBEXheaderItem 3 6 2 7" xfId="37853"/>
    <cellStyle name="SAPBEXheaderItem 3 6 20" xfId="37854"/>
    <cellStyle name="SAPBEXheaderItem 3 6 21" xfId="37855"/>
    <cellStyle name="SAPBEXheaderItem 3 6 22" xfId="37856"/>
    <cellStyle name="SAPBEXheaderItem 3 6 23" xfId="37857"/>
    <cellStyle name="SAPBEXheaderItem 3 6 24" xfId="37858"/>
    <cellStyle name="SAPBEXheaderItem 3 6 25" xfId="37859"/>
    <cellStyle name="SAPBEXheaderItem 3 6 26" xfId="37860"/>
    <cellStyle name="SAPBEXheaderItem 3 6 27" xfId="37861"/>
    <cellStyle name="SAPBEXheaderItem 3 6 28" xfId="48572"/>
    <cellStyle name="SAPBEXheaderItem 3 6 3" xfId="37862"/>
    <cellStyle name="SAPBEXheaderItem 3 6 4" xfId="37863"/>
    <cellStyle name="SAPBEXheaderItem 3 6 5" xfId="37864"/>
    <cellStyle name="SAPBEXheaderItem 3 6 6" xfId="37865"/>
    <cellStyle name="SAPBEXheaderItem 3 6 7" xfId="37866"/>
    <cellStyle name="SAPBEXheaderItem 3 6 8" xfId="37867"/>
    <cellStyle name="SAPBEXheaderItem 3 6 9" xfId="37868"/>
    <cellStyle name="SAPBEXheaderItem 3 7" xfId="2011"/>
    <cellStyle name="SAPBEXheaderItem 3 7 2" xfId="12370"/>
    <cellStyle name="SAPBEXheaderItem 3 7 2 2" xfId="12371"/>
    <cellStyle name="SAPBEXheaderItem 3 7 2 2 2" xfId="12372"/>
    <cellStyle name="SAPBEXheaderItem 3 7 2 2 2 2" xfId="12373"/>
    <cellStyle name="SAPBEXheaderItem 3 7 2 2 3" xfId="12374"/>
    <cellStyle name="SAPBEXheaderItem 3 7 2 3" xfId="12375"/>
    <cellStyle name="SAPBEXheaderItem 3 7 2 3 2" xfId="12376"/>
    <cellStyle name="SAPBEXheaderItem 3 7 2 3 2 2" xfId="12377"/>
    <cellStyle name="SAPBEXheaderItem 3 7 2 4" xfId="12378"/>
    <cellStyle name="SAPBEXheaderItem 3 7 2 4 2" xfId="12379"/>
    <cellStyle name="SAPBEXheaderItem 3 7 3" xfId="12380"/>
    <cellStyle name="SAPBEXheaderItem 3 7 3 2" xfId="12381"/>
    <cellStyle name="SAPBEXheaderItem 3 7 3 2 2" xfId="12382"/>
    <cellStyle name="SAPBEXheaderItem 3 7 3 3" xfId="12383"/>
    <cellStyle name="SAPBEXheaderItem 3 7 4" xfId="12384"/>
    <cellStyle name="SAPBEXheaderItem 3 7 4 2" xfId="12385"/>
    <cellStyle name="SAPBEXheaderItem 3 7 4 2 2" xfId="12386"/>
    <cellStyle name="SAPBEXheaderItem 3 7 5" xfId="12387"/>
    <cellStyle name="SAPBEXheaderItem 3 7 5 2" xfId="12388"/>
    <cellStyle name="SAPBEXheaderItem 3 7 6" xfId="37869"/>
    <cellStyle name="SAPBEXheaderItem 3 7 7" xfId="37870"/>
    <cellStyle name="SAPBEXheaderItem 3 8" xfId="37871"/>
    <cellStyle name="SAPBEXheaderItem 3 9" xfId="37872"/>
    <cellStyle name="SAPBEXheaderItem 30" xfId="37873"/>
    <cellStyle name="SAPBEXheaderItem 31" xfId="37874"/>
    <cellStyle name="SAPBEXheaderItem 32" xfId="37875"/>
    <cellStyle name="SAPBEXheaderItem 33" xfId="37876"/>
    <cellStyle name="SAPBEXheaderItem 34" xfId="37877"/>
    <cellStyle name="SAPBEXheaderItem 35" xfId="37878"/>
    <cellStyle name="SAPBEXheaderItem 36" xfId="48573"/>
    <cellStyle name="SAPBEXheaderItem 4" xfId="1012"/>
    <cellStyle name="SAPBEXheaderItem 4 10" xfId="37879"/>
    <cellStyle name="SAPBEXheaderItem 4 11" xfId="37880"/>
    <cellStyle name="SAPBEXheaderItem 4 12" xfId="37881"/>
    <cellStyle name="SAPBEXheaderItem 4 13" xfId="37882"/>
    <cellStyle name="SAPBEXheaderItem 4 14" xfId="37883"/>
    <cellStyle name="SAPBEXheaderItem 4 15" xfId="37884"/>
    <cellStyle name="SAPBEXheaderItem 4 16" xfId="37885"/>
    <cellStyle name="SAPBEXheaderItem 4 17" xfId="37886"/>
    <cellStyle name="SAPBEXheaderItem 4 18" xfId="37887"/>
    <cellStyle name="SAPBEXheaderItem 4 19" xfId="37888"/>
    <cellStyle name="SAPBEXheaderItem 4 2" xfId="2012"/>
    <cellStyle name="SAPBEXheaderItem 4 2 2" xfId="12389"/>
    <cellStyle name="SAPBEXheaderItem 4 2 2 2" xfId="12390"/>
    <cellStyle name="SAPBEXheaderItem 4 2 2 2 2" xfId="12391"/>
    <cellStyle name="SAPBEXheaderItem 4 2 2 2 2 2" xfId="12392"/>
    <cellStyle name="SAPBEXheaderItem 4 2 2 2 3" xfId="12393"/>
    <cellStyle name="SAPBEXheaderItem 4 2 2 3" xfId="12394"/>
    <cellStyle name="SAPBEXheaderItem 4 2 2 3 2" xfId="12395"/>
    <cellStyle name="SAPBEXheaderItem 4 2 2 3 2 2" xfId="12396"/>
    <cellStyle name="SAPBEXheaderItem 4 2 2 4" xfId="12397"/>
    <cellStyle name="SAPBEXheaderItem 4 2 2 4 2" xfId="12398"/>
    <cellStyle name="SAPBEXheaderItem 4 2 3" xfId="12399"/>
    <cellStyle name="SAPBEXheaderItem 4 2 3 2" xfId="12400"/>
    <cellStyle name="SAPBEXheaderItem 4 2 3 2 2" xfId="12401"/>
    <cellStyle name="SAPBEXheaderItem 4 2 3 3" xfId="12402"/>
    <cellStyle name="SAPBEXheaderItem 4 2 4" xfId="12403"/>
    <cellStyle name="SAPBEXheaderItem 4 2 4 2" xfId="12404"/>
    <cellStyle name="SAPBEXheaderItem 4 2 4 2 2" xfId="12405"/>
    <cellStyle name="SAPBEXheaderItem 4 2 5" xfId="12406"/>
    <cellStyle name="SAPBEXheaderItem 4 2 5 2" xfId="12407"/>
    <cellStyle name="SAPBEXheaderItem 4 2 6" xfId="37889"/>
    <cellStyle name="SAPBEXheaderItem 4 2 7" xfId="37890"/>
    <cellStyle name="SAPBEXheaderItem 4 20" xfId="37891"/>
    <cellStyle name="SAPBEXheaderItem 4 21" xfId="37892"/>
    <cellStyle name="SAPBEXheaderItem 4 22" xfId="37893"/>
    <cellStyle name="SAPBEXheaderItem 4 23" xfId="37894"/>
    <cellStyle name="SAPBEXheaderItem 4 24" xfId="37895"/>
    <cellStyle name="SAPBEXheaderItem 4 25" xfId="37896"/>
    <cellStyle name="SAPBEXheaderItem 4 26" xfId="37897"/>
    <cellStyle name="SAPBEXheaderItem 4 27" xfId="37898"/>
    <cellStyle name="SAPBEXheaderItem 4 28" xfId="48574"/>
    <cellStyle name="SAPBEXheaderItem 4 3" xfId="37899"/>
    <cellStyle name="SAPBEXheaderItem 4 4" xfId="37900"/>
    <cellStyle name="SAPBEXheaderItem 4 5" xfId="37901"/>
    <cellStyle name="SAPBEXheaderItem 4 6" xfId="37902"/>
    <cellStyle name="SAPBEXheaderItem 4 7" xfId="37903"/>
    <cellStyle name="SAPBEXheaderItem 4 8" xfId="37904"/>
    <cellStyle name="SAPBEXheaderItem 4 9" xfId="37905"/>
    <cellStyle name="SAPBEXheaderItem 5" xfId="1013"/>
    <cellStyle name="SAPBEXheaderItem 5 10" xfId="37906"/>
    <cellStyle name="SAPBEXheaderItem 5 11" xfId="37907"/>
    <cellStyle name="SAPBEXheaderItem 5 12" xfId="37908"/>
    <cellStyle name="SAPBEXheaderItem 5 13" xfId="37909"/>
    <cellStyle name="SAPBEXheaderItem 5 14" xfId="37910"/>
    <cellStyle name="SAPBEXheaderItem 5 15" xfId="37911"/>
    <cellStyle name="SAPBEXheaderItem 5 16" xfId="37912"/>
    <cellStyle name="SAPBEXheaderItem 5 17" xfId="37913"/>
    <cellStyle name="SAPBEXheaderItem 5 18" xfId="37914"/>
    <cellStyle name="SAPBEXheaderItem 5 19" xfId="37915"/>
    <cellStyle name="SAPBEXheaderItem 5 2" xfId="2013"/>
    <cellStyle name="SAPBEXheaderItem 5 2 2" xfId="12408"/>
    <cellStyle name="SAPBEXheaderItem 5 2 2 2" xfId="12409"/>
    <cellStyle name="SAPBEXheaderItem 5 2 2 2 2" xfId="12410"/>
    <cellStyle name="SAPBEXheaderItem 5 2 2 2 2 2" xfId="12411"/>
    <cellStyle name="SAPBEXheaderItem 5 2 2 2 3" xfId="12412"/>
    <cellStyle name="SAPBEXheaderItem 5 2 2 3" xfId="12413"/>
    <cellStyle name="SAPBEXheaderItem 5 2 2 3 2" xfId="12414"/>
    <cellStyle name="SAPBEXheaderItem 5 2 2 3 2 2" xfId="12415"/>
    <cellStyle name="SAPBEXheaderItem 5 2 2 4" xfId="12416"/>
    <cellStyle name="SAPBEXheaderItem 5 2 2 4 2" xfId="12417"/>
    <cellStyle name="SAPBEXheaderItem 5 2 3" xfId="12418"/>
    <cellStyle name="SAPBEXheaderItem 5 2 3 2" xfId="12419"/>
    <cellStyle name="SAPBEXheaderItem 5 2 3 2 2" xfId="12420"/>
    <cellStyle name="SAPBEXheaderItem 5 2 3 3" xfId="12421"/>
    <cellStyle name="SAPBEXheaderItem 5 2 4" xfId="12422"/>
    <cellStyle name="SAPBEXheaderItem 5 2 4 2" xfId="12423"/>
    <cellStyle name="SAPBEXheaderItem 5 2 4 2 2" xfId="12424"/>
    <cellStyle name="SAPBEXheaderItem 5 2 5" xfId="12425"/>
    <cellStyle name="SAPBEXheaderItem 5 2 5 2" xfId="12426"/>
    <cellStyle name="SAPBEXheaderItem 5 2 6" xfId="37916"/>
    <cellStyle name="SAPBEXheaderItem 5 2 7" xfId="37917"/>
    <cellStyle name="SAPBEXheaderItem 5 20" xfId="37918"/>
    <cellStyle name="SAPBEXheaderItem 5 21" xfId="37919"/>
    <cellStyle name="SAPBEXheaderItem 5 22" xfId="37920"/>
    <cellStyle name="SAPBEXheaderItem 5 23" xfId="37921"/>
    <cellStyle name="SAPBEXheaderItem 5 24" xfId="37922"/>
    <cellStyle name="SAPBEXheaderItem 5 25" xfId="37923"/>
    <cellStyle name="SAPBEXheaderItem 5 26" xfId="37924"/>
    <cellStyle name="SAPBEXheaderItem 5 27" xfId="37925"/>
    <cellStyle name="SAPBEXheaderItem 5 28" xfId="48575"/>
    <cellStyle name="SAPBEXheaderItem 5 3" xfId="37926"/>
    <cellStyle name="SAPBEXheaderItem 5 4" xfId="37927"/>
    <cellStyle name="SAPBEXheaderItem 5 5" xfId="37928"/>
    <cellStyle name="SAPBEXheaderItem 5 6" xfId="37929"/>
    <cellStyle name="SAPBEXheaderItem 5 7" xfId="37930"/>
    <cellStyle name="SAPBEXheaderItem 5 8" xfId="37931"/>
    <cellStyle name="SAPBEXheaderItem 5 9" xfId="37932"/>
    <cellStyle name="SAPBEXheaderItem 6" xfId="1014"/>
    <cellStyle name="SAPBEXheaderItem 6 10" xfId="37933"/>
    <cellStyle name="SAPBEXheaderItem 6 11" xfId="37934"/>
    <cellStyle name="SAPBEXheaderItem 6 12" xfId="37935"/>
    <cellStyle name="SAPBEXheaderItem 6 13" xfId="37936"/>
    <cellStyle name="SAPBEXheaderItem 6 14" xfId="37937"/>
    <cellStyle name="SAPBEXheaderItem 6 15" xfId="37938"/>
    <cellStyle name="SAPBEXheaderItem 6 16" xfId="37939"/>
    <cellStyle name="SAPBEXheaderItem 6 17" xfId="37940"/>
    <cellStyle name="SAPBEXheaderItem 6 18" xfId="37941"/>
    <cellStyle name="SAPBEXheaderItem 6 19" xfId="37942"/>
    <cellStyle name="SAPBEXheaderItem 6 2" xfId="2014"/>
    <cellStyle name="SAPBEXheaderItem 6 2 2" xfId="12427"/>
    <cellStyle name="SAPBEXheaderItem 6 2 2 2" xfId="12428"/>
    <cellStyle name="SAPBEXheaderItem 6 2 2 2 2" xfId="12429"/>
    <cellStyle name="SAPBEXheaderItem 6 2 2 2 2 2" xfId="12430"/>
    <cellStyle name="SAPBEXheaderItem 6 2 2 2 3" xfId="12431"/>
    <cellStyle name="SAPBEXheaderItem 6 2 2 3" xfId="12432"/>
    <cellStyle name="SAPBEXheaderItem 6 2 2 3 2" xfId="12433"/>
    <cellStyle name="SAPBEXheaderItem 6 2 2 3 2 2" xfId="12434"/>
    <cellStyle name="SAPBEXheaderItem 6 2 2 4" xfId="12435"/>
    <cellStyle name="SAPBEXheaderItem 6 2 2 4 2" xfId="12436"/>
    <cellStyle name="SAPBEXheaderItem 6 2 3" xfId="12437"/>
    <cellStyle name="SAPBEXheaderItem 6 2 3 2" xfId="12438"/>
    <cellStyle name="SAPBEXheaderItem 6 2 3 2 2" xfId="12439"/>
    <cellStyle name="SAPBEXheaderItem 6 2 3 3" xfId="12440"/>
    <cellStyle name="SAPBEXheaderItem 6 2 4" xfId="12441"/>
    <cellStyle name="SAPBEXheaderItem 6 2 4 2" xfId="12442"/>
    <cellStyle name="SAPBEXheaderItem 6 2 4 2 2" xfId="12443"/>
    <cellStyle name="SAPBEXheaderItem 6 2 5" xfId="12444"/>
    <cellStyle name="SAPBEXheaderItem 6 2 5 2" xfId="12445"/>
    <cellStyle name="SAPBEXheaderItem 6 2 6" xfId="37943"/>
    <cellStyle name="SAPBEXheaderItem 6 2 7" xfId="37944"/>
    <cellStyle name="SAPBEXheaderItem 6 20" xfId="37945"/>
    <cellStyle name="SAPBEXheaderItem 6 21" xfId="37946"/>
    <cellStyle name="SAPBEXheaderItem 6 22" xfId="37947"/>
    <cellStyle name="SAPBEXheaderItem 6 23" xfId="37948"/>
    <cellStyle name="SAPBEXheaderItem 6 24" xfId="37949"/>
    <cellStyle name="SAPBEXheaderItem 6 25" xfId="37950"/>
    <cellStyle name="SAPBEXheaderItem 6 26" xfId="37951"/>
    <cellStyle name="SAPBEXheaderItem 6 27" xfId="37952"/>
    <cellStyle name="SAPBEXheaderItem 6 28" xfId="48576"/>
    <cellStyle name="SAPBEXheaderItem 6 3" xfId="37953"/>
    <cellStyle name="SAPBEXheaderItem 6 4" xfId="37954"/>
    <cellStyle name="SAPBEXheaderItem 6 5" xfId="37955"/>
    <cellStyle name="SAPBEXheaderItem 6 6" xfId="37956"/>
    <cellStyle name="SAPBEXheaderItem 6 7" xfId="37957"/>
    <cellStyle name="SAPBEXheaderItem 6 8" xfId="37958"/>
    <cellStyle name="SAPBEXheaderItem 6 9" xfId="37959"/>
    <cellStyle name="SAPBEXheaderItem 7" xfId="1015"/>
    <cellStyle name="SAPBEXheaderItem 7 10" xfId="37960"/>
    <cellStyle name="SAPBEXheaderItem 7 11" xfId="37961"/>
    <cellStyle name="SAPBEXheaderItem 7 12" xfId="37962"/>
    <cellStyle name="SAPBEXheaderItem 7 13" xfId="37963"/>
    <cellStyle name="SAPBEXheaderItem 7 14" xfId="37964"/>
    <cellStyle name="SAPBEXheaderItem 7 15" xfId="37965"/>
    <cellStyle name="SAPBEXheaderItem 7 16" xfId="37966"/>
    <cellStyle name="SAPBEXheaderItem 7 17" xfId="37967"/>
    <cellStyle name="SAPBEXheaderItem 7 18" xfId="37968"/>
    <cellStyle name="SAPBEXheaderItem 7 19" xfId="37969"/>
    <cellStyle name="SAPBEXheaderItem 7 2" xfId="2015"/>
    <cellStyle name="SAPBEXheaderItem 7 2 2" xfId="12446"/>
    <cellStyle name="SAPBEXheaderItem 7 2 2 2" xfId="12447"/>
    <cellStyle name="SAPBEXheaderItem 7 2 2 2 2" xfId="12448"/>
    <cellStyle name="SAPBEXheaderItem 7 2 2 2 2 2" xfId="12449"/>
    <cellStyle name="SAPBEXheaderItem 7 2 2 2 3" xfId="12450"/>
    <cellStyle name="SAPBEXheaderItem 7 2 2 3" xfId="12451"/>
    <cellStyle name="SAPBEXheaderItem 7 2 2 3 2" xfId="12452"/>
    <cellStyle name="SAPBEXheaderItem 7 2 2 3 2 2" xfId="12453"/>
    <cellStyle name="SAPBEXheaderItem 7 2 2 4" xfId="12454"/>
    <cellStyle name="SAPBEXheaderItem 7 2 2 4 2" xfId="12455"/>
    <cellStyle name="SAPBEXheaderItem 7 2 3" xfId="12456"/>
    <cellStyle name="SAPBEXheaderItem 7 2 3 2" xfId="12457"/>
    <cellStyle name="SAPBEXheaderItem 7 2 3 2 2" xfId="12458"/>
    <cellStyle name="SAPBEXheaderItem 7 2 3 3" xfId="12459"/>
    <cellStyle name="SAPBEXheaderItem 7 2 4" xfId="12460"/>
    <cellStyle name="SAPBEXheaderItem 7 2 4 2" xfId="12461"/>
    <cellStyle name="SAPBEXheaderItem 7 2 4 2 2" xfId="12462"/>
    <cellStyle name="SAPBEXheaderItem 7 2 5" xfId="12463"/>
    <cellStyle name="SAPBEXheaderItem 7 2 5 2" xfId="12464"/>
    <cellStyle name="SAPBEXheaderItem 7 2 6" xfId="37970"/>
    <cellStyle name="SAPBEXheaderItem 7 2 7" xfId="37971"/>
    <cellStyle name="SAPBEXheaderItem 7 20" xfId="37972"/>
    <cellStyle name="SAPBEXheaderItem 7 21" xfId="37973"/>
    <cellStyle name="SAPBEXheaderItem 7 22" xfId="37974"/>
    <cellStyle name="SAPBEXheaderItem 7 23" xfId="37975"/>
    <cellStyle name="SAPBEXheaderItem 7 24" xfId="37976"/>
    <cellStyle name="SAPBEXheaderItem 7 25" xfId="37977"/>
    <cellStyle name="SAPBEXheaderItem 7 26" xfId="37978"/>
    <cellStyle name="SAPBEXheaderItem 7 27" xfId="37979"/>
    <cellStyle name="SAPBEXheaderItem 7 28" xfId="48577"/>
    <cellStyle name="SAPBEXheaderItem 7 3" xfId="37980"/>
    <cellStyle name="SAPBEXheaderItem 7 4" xfId="37981"/>
    <cellStyle name="SAPBEXheaderItem 7 5" xfId="37982"/>
    <cellStyle name="SAPBEXheaderItem 7 6" xfId="37983"/>
    <cellStyle name="SAPBEXheaderItem 7 7" xfId="37984"/>
    <cellStyle name="SAPBEXheaderItem 7 8" xfId="37985"/>
    <cellStyle name="SAPBEXheaderItem 7 9" xfId="37986"/>
    <cellStyle name="SAPBEXheaderItem 8" xfId="997"/>
    <cellStyle name="SAPBEXheaderItem 8 10" xfId="37987"/>
    <cellStyle name="SAPBEXheaderItem 8 11" xfId="37988"/>
    <cellStyle name="SAPBEXheaderItem 8 12" xfId="37989"/>
    <cellStyle name="SAPBEXheaderItem 8 13" xfId="37990"/>
    <cellStyle name="SAPBEXheaderItem 8 14" xfId="37991"/>
    <cellStyle name="SAPBEXheaderItem 8 15" xfId="37992"/>
    <cellStyle name="SAPBEXheaderItem 8 16" xfId="37993"/>
    <cellStyle name="SAPBEXheaderItem 8 17" xfId="37994"/>
    <cellStyle name="SAPBEXheaderItem 8 18" xfId="37995"/>
    <cellStyle name="SAPBEXheaderItem 8 19" xfId="37996"/>
    <cellStyle name="SAPBEXheaderItem 8 2" xfId="2016"/>
    <cellStyle name="SAPBEXheaderItem 8 2 2" xfId="12465"/>
    <cellStyle name="SAPBEXheaderItem 8 2 2 2" xfId="12466"/>
    <cellStyle name="SAPBEXheaderItem 8 2 2 2 2" xfId="12467"/>
    <cellStyle name="SAPBEXheaderItem 8 2 2 2 2 2" xfId="12468"/>
    <cellStyle name="SAPBEXheaderItem 8 2 2 2 3" xfId="12469"/>
    <cellStyle name="SAPBEXheaderItem 8 2 2 3" xfId="12470"/>
    <cellStyle name="SAPBEXheaderItem 8 2 2 3 2" xfId="12471"/>
    <cellStyle name="SAPBEXheaderItem 8 2 2 3 2 2" xfId="12472"/>
    <cellStyle name="SAPBEXheaderItem 8 2 2 4" xfId="12473"/>
    <cellStyle name="SAPBEXheaderItem 8 2 2 4 2" xfId="12474"/>
    <cellStyle name="SAPBEXheaderItem 8 2 3" xfId="12475"/>
    <cellStyle name="SAPBEXheaderItem 8 2 3 2" xfId="12476"/>
    <cellStyle name="SAPBEXheaderItem 8 2 3 2 2" xfId="12477"/>
    <cellStyle name="SAPBEXheaderItem 8 2 3 3" xfId="12478"/>
    <cellStyle name="SAPBEXheaderItem 8 2 4" xfId="12479"/>
    <cellStyle name="SAPBEXheaderItem 8 2 4 2" xfId="12480"/>
    <cellStyle name="SAPBEXheaderItem 8 2 4 2 2" xfId="12481"/>
    <cellStyle name="SAPBEXheaderItem 8 2 5" xfId="12482"/>
    <cellStyle name="SAPBEXheaderItem 8 2 5 2" xfId="12483"/>
    <cellStyle name="SAPBEXheaderItem 8 2 6" xfId="37997"/>
    <cellStyle name="SAPBEXheaderItem 8 2 7" xfId="37998"/>
    <cellStyle name="SAPBEXheaderItem 8 20" xfId="37999"/>
    <cellStyle name="SAPBEXheaderItem 8 21" xfId="38000"/>
    <cellStyle name="SAPBEXheaderItem 8 22" xfId="38001"/>
    <cellStyle name="SAPBEXheaderItem 8 23" xfId="38002"/>
    <cellStyle name="SAPBEXheaderItem 8 24" xfId="38003"/>
    <cellStyle name="SAPBEXheaderItem 8 25" xfId="38004"/>
    <cellStyle name="SAPBEXheaderItem 8 26" xfId="38005"/>
    <cellStyle name="SAPBEXheaderItem 8 27" xfId="48578"/>
    <cellStyle name="SAPBEXheaderItem 8 3" xfId="38006"/>
    <cellStyle name="SAPBEXheaderItem 8 4" xfId="38007"/>
    <cellStyle name="SAPBEXheaderItem 8 5" xfId="38008"/>
    <cellStyle name="SAPBEXheaderItem 8 6" xfId="38009"/>
    <cellStyle name="SAPBEXheaderItem 8 7" xfId="38010"/>
    <cellStyle name="SAPBEXheaderItem 8 8" xfId="38011"/>
    <cellStyle name="SAPBEXheaderItem 8 9" xfId="38012"/>
    <cellStyle name="SAPBEXheaderItem 9" xfId="2017"/>
    <cellStyle name="SAPBEXheaderItem 9 10" xfId="38013"/>
    <cellStyle name="SAPBEXheaderItem 9 11" xfId="38014"/>
    <cellStyle name="SAPBEXheaderItem 9 12" xfId="38015"/>
    <cellStyle name="SAPBEXheaderItem 9 13" xfId="38016"/>
    <cellStyle name="SAPBEXheaderItem 9 14" xfId="38017"/>
    <cellStyle name="SAPBEXheaderItem 9 15" xfId="38018"/>
    <cellStyle name="SAPBEXheaderItem 9 16" xfId="38019"/>
    <cellStyle name="SAPBEXheaderItem 9 17" xfId="38020"/>
    <cellStyle name="SAPBEXheaderItem 9 18" xfId="38021"/>
    <cellStyle name="SAPBEXheaderItem 9 19" xfId="38022"/>
    <cellStyle name="SAPBEXheaderItem 9 2" xfId="2018"/>
    <cellStyle name="SAPBEXheaderItem 9 2 2" xfId="12484"/>
    <cellStyle name="SAPBEXheaderItem 9 2 2 2" xfId="12485"/>
    <cellStyle name="SAPBEXheaderItem 9 2 2 2 2" xfId="12486"/>
    <cellStyle name="SAPBEXheaderItem 9 2 2 2 2 2" xfId="12487"/>
    <cellStyle name="SAPBEXheaderItem 9 2 2 2 3" xfId="12488"/>
    <cellStyle name="SAPBEXheaderItem 9 2 2 3" xfId="12489"/>
    <cellStyle name="SAPBEXheaderItem 9 2 2 3 2" xfId="12490"/>
    <cellStyle name="SAPBEXheaderItem 9 2 2 3 2 2" xfId="12491"/>
    <cellStyle name="SAPBEXheaderItem 9 2 2 4" xfId="12492"/>
    <cellStyle name="SAPBEXheaderItem 9 2 2 4 2" xfId="12493"/>
    <cellStyle name="SAPBEXheaderItem 9 2 3" xfId="12494"/>
    <cellStyle name="SAPBEXheaderItem 9 2 3 2" xfId="12495"/>
    <cellStyle name="SAPBEXheaderItem 9 2 3 2 2" xfId="12496"/>
    <cellStyle name="SAPBEXheaderItem 9 2 3 3" xfId="12497"/>
    <cellStyle name="SAPBEXheaderItem 9 2 4" xfId="12498"/>
    <cellStyle name="SAPBEXheaderItem 9 2 4 2" xfId="12499"/>
    <cellStyle name="SAPBEXheaderItem 9 2 4 2 2" xfId="12500"/>
    <cellStyle name="SAPBEXheaderItem 9 2 5" xfId="12501"/>
    <cellStyle name="SAPBEXheaderItem 9 2 5 2" xfId="12502"/>
    <cellStyle name="SAPBEXheaderItem 9 2 6" xfId="38023"/>
    <cellStyle name="SAPBEXheaderItem 9 2 7" xfId="38024"/>
    <cellStyle name="SAPBEXheaderItem 9 2 8" xfId="49852"/>
    <cellStyle name="SAPBEXheaderItem 9 20" xfId="38025"/>
    <cellStyle name="SAPBEXheaderItem 9 21" xfId="38026"/>
    <cellStyle name="SAPBEXheaderItem 9 22" xfId="38027"/>
    <cellStyle name="SAPBEXheaderItem 9 23" xfId="38028"/>
    <cellStyle name="SAPBEXheaderItem 9 24" xfId="38029"/>
    <cellStyle name="SAPBEXheaderItem 9 25" xfId="38030"/>
    <cellStyle name="SAPBEXheaderItem 9 26" xfId="38031"/>
    <cellStyle name="SAPBEXheaderItem 9 27" xfId="38032"/>
    <cellStyle name="SAPBEXheaderItem 9 28" xfId="38033"/>
    <cellStyle name="SAPBEXheaderItem 9 29" xfId="48579"/>
    <cellStyle name="SAPBEXheaderItem 9 3" xfId="12503"/>
    <cellStyle name="SAPBEXheaderItem 9 3 2" xfId="12504"/>
    <cellStyle name="SAPBEXheaderItem 9 3 2 2" xfId="12505"/>
    <cellStyle name="SAPBEXheaderItem 9 3 2 2 2" xfId="12506"/>
    <cellStyle name="SAPBEXheaderItem 9 3 3" xfId="12507"/>
    <cellStyle name="SAPBEXheaderItem 9 3 3 2" xfId="12508"/>
    <cellStyle name="SAPBEXheaderItem 9 3 4" xfId="38034"/>
    <cellStyle name="SAPBEXheaderItem 9 4" xfId="38035"/>
    <cellStyle name="SAPBEXheaderItem 9 5" xfId="38036"/>
    <cellStyle name="SAPBEXheaderItem 9 6" xfId="38037"/>
    <cellStyle name="SAPBEXheaderItem 9 7" xfId="38038"/>
    <cellStyle name="SAPBEXheaderItem 9 8" xfId="38039"/>
    <cellStyle name="SAPBEXheaderItem 9 9" xfId="38040"/>
    <cellStyle name="SAPBEXheaderItem_20120921_SF-grote-ronde-Liesbethdump2" xfId="443"/>
    <cellStyle name="SAPBEXheaderText" xfId="146"/>
    <cellStyle name="SAPBEXheaderText 10" xfId="12509"/>
    <cellStyle name="SAPBEXheaderText 10 2" xfId="12510"/>
    <cellStyle name="SAPBEXheaderText 10 2 2" xfId="12511"/>
    <cellStyle name="SAPBEXheaderText 10 2 2 2" xfId="12512"/>
    <cellStyle name="SAPBEXheaderText 10 2 3" xfId="12513"/>
    <cellStyle name="SAPBEXheaderText 10 3" xfId="12514"/>
    <cellStyle name="SAPBEXheaderText 10 3 2" xfId="12515"/>
    <cellStyle name="SAPBEXheaderText 10 3 2 2" xfId="12516"/>
    <cellStyle name="SAPBEXheaderText 10 4" xfId="12517"/>
    <cellStyle name="SAPBEXheaderText 10 4 2" xfId="12518"/>
    <cellStyle name="SAPBEXheaderText 10 5" xfId="38041"/>
    <cellStyle name="SAPBEXheaderText 10 6" xfId="38042"/>
    <cellStyle name="SAPBEXheaderText 10 7" xfId="38043"/>
    <cellStyle name="SAPBEXheaderText 11" xfId="38044"/>
    <cellStyle name="SAPBEXheaderText 12" xfId="38045"/>
    <cellStyle name="SAPBEXheaderText 13" xfId="38046"/>
    <cellStyle name="SAPBEXheaderText 14" xfId="38047"/>
    <cellStyle name="SAPBEXheaderText 15" xfId="38048"/>
    <cellStyle name="SAPBEXheaderText 16" xfId="38049"/>
    <cellStyle name="SAPBEXheaderText 17" xfId="38050"/>
    <cellStyle name="SAPBEXheaderText 18" xfId="38051"/>
    <cellStyle name="SAPBEXheaderText 19" xfId="38052"/>
    <cellStyle name="SAPBEXheaderText 2" xfId="444"/>
    <cellStyle name="SAPBEXheaderText 2 10" xfId="38053"/>
    <cellStyle name="SAPBEXheaderText 2 11" xfId="38054"/>
    <cellStyle name="SAPBEXheaderText 2 12" xfId="38055"/>
    <cellStyle name="SAPBEXheaderText 2 13" xfId="38056"/>
    <cellStyle name="SAPBEXheaderText 2 14" xfId="38057"/>
    <cellStyle name="SAPBEXheaderText 2 15" xfId="38058"/>
    <cellStyle name="SAPBEXheaderText 2 16" xfId="38059"/>
    <cellStyle name="SAPBEXheaderText 2 17" xfId="38060"/>
    <cellStyle name="SAPBEXheaderText 2 18" xfId="38061"/>
    <cellStyle name="SAPBEXheaderText 2 19" xfId="38062"/>
    <cellStyle name="SAPBEXheaderText 2 2" xfId="546"/>
    <cellStyle name="SAPBEXheaderText 2 2 10" xfId="38063"/>
    <cellStyle name="SAPBEXheaderText 2 2 11" xfId="38064"/>
    <cellStyle name="SAPBEXheaderText 2 2 12" xfId="38065"/>
    <cellStyle name="SAPBEXheaderText 2 2 13" xfId="38066"/>
    <cellStyle name="SAPBEXheaderText 2 2 14" xfId="38067"/>
    <cellStyle name="SAPBEXheaderText 2 2 15" xfId="38068"/>
    <cellStyle name="SAPBEXheaderText 2 2 16" xfId="38069"/>
    <cellStyle name="SAPBEXheaderText 2 2 17" xfId="38070"/>
    <cellStyle name="SAPBEXheaderText 2 2 18" xfId="38071"/>
    <cellStyle name="SAPBEXheaderText 2 2 19" xfId="38072"/>
    <cellStyle name="SAPBEXheaderText 2 2 2" xfId="1017"/>
    <cellStyle name="SAPBEXheaderText 2 2 2 10" xfId="38073"/>
    <cellStyle name="SAPBEXheaderText 2 2 2 11" xfId="38074"/>
    <cellStyle name="SAPBEXheaderText 2 2 2 12" xfId="38075"/>
    <cellStyle name="SAPBEXheaderText 2 2 2 13" xfId="38076"/>
    <cellStyle name="SAPBEXheaderText 2 2 2 14" xfId="38077"/>
    <cellStyle name="SAPBEXheaderText 2 2 2 15" xfId="38078"/>
    <cellStyle name="SAPBEXheaderText 2 2 2 16" xfId="38079"/>
    <cellStyle name="SAPBEXheaderText 2 2 2 17" xfId="38080"/>
    <cellStyle name="SAPBEXheaderText 2 2 2 18" xfId="38081"/>
    <cellStyle name="SAPBEXheaderText 2 2 2 19" xfId="38082"/>
    <cellStyle name="SAPBEXheaderText 2 2 2 2" xfId="2019"/>
    <cellStyle name="SAPBEXheaderText 2 2 2 2 2" xfId="12519"/>
    <cellStyle name="SAPBEXheaderText 2 2 2 2 2 2" xfId="12520"/>
    <cellStyle name="SAPBEXheaderText 2 2 2 2 2 2 2" xfId="12521"/>
    <cellStyle name="SAPBEXheaderText 2 2 2 2 2 2 2 2" xfId="12522"/>
    <cellStyle name="SAPBEXheaderText 2 2 2 2 2 2 3" xfId="12523"/>
    <cellStyle name="SAPBEXheaderText 2 2 2 2 2 3" xfId="12524"/>
    <cellStyle name="SAPBEXheaderText 2 2 2 2 2 3 2" xfId="12525"/>
    <cellStyle name="SAPBEXheaderText 2 2 2 2 2 3 2 2" xfId="12526"/>
    <cellStyle name="SAPBEXheaderText 2 2 2 2 2 4" xfId="12527"/>
    <cellStyle name="SAPBEXheaderText 2 2 2 2 2 4 2" xfId="12528"/>
    <cellStyle name="SAPBEXheaderText 2 2 2 2 3" xfId="12529"/>
    <cellStyle name="SAPBEXheaderText 2 2 2 2 3 2" xfId="12530"/>
    <cellStyle name="SAPBEXheaderText 2 2 2 2 3 2 2" xfId="12531"/>
    <cellStyle name="SAPBEXheaderText 2 2 2 2 3 3" xfId="12532"/>
    <cellStyle name="SAPBEXheaderText 2 2 2 2 4" xfId="12533"/>
    <cellStyle name="SAPBEXheaderText 2 2 2 2 4 2" xfId="12534"/>
    <cellStyle name="SAPBEXheaderText 2 2 2 2 4 2 2" xfId="12535"/>
    <cellStyle name="SAPBEXheaderText 2 2 2 2 5" xfId="12536"/>
    <cellStyle name="SAPBEXheaderText 2 2 2 2 5 2" xfId="12537"/>
    <cellStyle name="SAPBEXheaderText 2 2 2 2 6" xfId="38083"/>
    <cellStyle name="SAPBEXheaderText 2 2 2 2 7" xfId="38084"/>
    <cellStyle name="SAPBEXheaderText 2 2 2 20" xfId="38085"/>
    <cellStyle name="SAPBEXheaderText 2 2 2 21" xfId="38086"/>
    <cellStyle name="SAPBEXheaderText 2 2 2 22" xfId="38087"/>
    <cellStyle name="SAPBEXheaderText 2 2 2 23" xfId="38088"/>
    <cellStyle name="SAPBEXheaderText 2 2 2 24" xfId="38089"/>
    <cellStyle name="SAPBEXheaderText 2 2 2 25" xfId="38090"/>
    <cellStyle name="SAPBEXheaderText 2 2 2 26" xfId="38091"/>
    <cellStyle name="SAPBEXheaderText 2 2 2 27" xfId="38092"/>
    <cellStyle name="SAPBEXheaderText 2 2 2 28" xfId="48580"/>
    <cellStyle name="SAPBEXheaderText 2 2 2 3" xfId="38093"/>
    <cellStyle name="SAPBEXheaderText 2 2 2 4" xfId="38094"/>
    <cellStyle name="SAPBEXheaderText 2 2 2 5" xfId="38095"/>
    <cellStyle name="SAPBEXheaderText 2 2 2 6" xfId="38096"/>
    <cellStyle name="SAPBEXheaderText 2 2 2 7" xfId="38097"/>
    <cellStyle name="SAPBEXheaderText 2 2 2 8" xfId="38098"/>
    <cellStyle name="SAPBEXheaderText 2 2 2 9" xfId="38099"/>
    <cellStyle name="SAPBEXheaderText 2 2 20" xfId="38100"/>
    <cellStyle name="SAPBEXheaderText 2 2 21" xfId="38101"/>
    <cellStyle name="SAPBEXheaderText 2 2 22" xfId="38102"/>
    <cellStyle name="SAPBEXheaderText 2 2 23" xfId="38103"/>
    <cellStyle name="SAPBEXheaderText 2 2 24" xfId="38104"/>
    <cellStyle name="SAPBEXheaderText 2 2 25" xfId="38105"/>
    <cellStyle name="SAPBEXheaderText 2 2 26" xfId="38106"/>
    <cellStyle name="SAPBEXheaderText 2 2 27" xfId="38107"/>
    <cellStyle name="SAPBEXheaderText 2 2 28" xfId="38108"/>
    <cellStyle name="SAPBEXheaderText 2 2 29" xfId="38109"/>
    <cellStyle name="SAPBEXheaderText 2 2 3" xfId="1018"/>
    <cellStyle name="SAPBEXheaderText 2 2 3 10" xfId="38110"/>
    <cellStyle name="SAPBEXheaderText 2 2 3 11" xfId="38111"/>
    <cellStyle name="SAPBEXheaderText 2 2 3 12" xfId="38112"/>
    <cellStyle name="SAPBEXheaderText 2 2 3 13" xfId="38113"/>
    <cellStyle name="SAPBEXheaderText 2 2 3 14" xfId="38114"/>
    <cellStyle name="SAPBEXheaderText 2 2 3 15" xfId="38115"/>
    <cellStyle name="SAPBEXheaderText 2 2 3 16" xfId="38116"/>
    <cellStyle name="SAPBEXheaderText 2 2 3 17" xfId="38117"/>
    <cellStyle name="SAPBEXheaderText 2 2 3 18" xfId="38118"/>
    <cellStyle name="SAPBEXheaderText 2 2 3 19" xfId="38119"/>
    <cellStyle name="SAPBEXheaderText 2 2 3 2" xfId="2020"/>
    <cellStyle name="SAPBEXheaderText 2 2 3 2 2" xfId="12538"/>
    <cellStyle name="SAPBEXheaderText 2 2 3 2 2 2" xfId="12539"/>
    <cellStyle name="SAPBEXheaderText 2 2 3 2 2 2 2" xfId="12540"/>
    <cellStyle name="SAPBEXheaderText 2 2 3 2 2 2 2 2" xfId="12541"/>
    <cellStyle name="SAPBEXheaderText 2 2 3 2 2 2 3" xfId="12542"/>
    <cellStyle name="SAPBEXheaderText 2 2 3 2 2 3" xfId="12543"/>
    <cellStyle name="SAPBEXheaderText 2 2 3 2 2 3 2" xfId="12544"/>
    <cellStyle name="SAPBEXheaderText 2 2 3 2 2 3 2 2" xfId="12545"/>
    <cellStyle name="SAPBEXheaderText 2 2 3 2 2 4" xfId="12546"/>
    <cellStyle name="SAPBEXheaderText 2 2 3 2 2 4 2" xfId="12547"/>
    <cellStyle name="SAPBEXheaderText 2 2 3 2 3" xfId="12548"/>
    <cellStyle name="SAPBEXheaderText 2 2 3 2 3 2" xfId="12549"/>
    <cellStyle name="SAPBEXheaderText 2 2 3 2 3 2 2" xfId="12550"/>
    <cellStyle name="SAPBEXheaderText 2 2 3 2 3 3" xfId="12551"/>
    <cellStyle name="SAPBEXheaderText 2 2 3 2 4" xfId="12552"/>
    <cellStyle name="SAPBEXheaderText 2 2 3 2 4 2" xfId="12553"/>
    <cellStyle name="SAPBEXheaderText 2 2 3 2 4 2 2" xfId="12554"/>
    <cellStyle name="SAPBEXheaderText 2 2 3 2 5" xfId="12555"/>
    <cellStyle name="SAPBEXheaderText 2 2 3 2 5 2" xfId="12556"/>
    <cellStyle name="SAPBEXheaderText 2 2 3 2 6" xfId="38120"/>
    <cellStyle name="SAPBEXheaderText 2 2 3 2 7" xfId="38121"/>
    <cellStyle name="SAPBEXheaderText 2 2 3 20" xfId="38122"/>
    <cellStyle name="SAPBEXheaderText 2 2 3 21" xfId="38123"/>
    <cellStyle name="SAPBEXheaderText 2 2 3 22" xfId="38124"/>
    <cellStyle name="SAPBEXheaderText 2 2 3 23" xfId="38125"/>
    <cellStyle name="SAPBEXheaderText 2 2 3 24" xfId="38126"/>
    <cellStyle name="SAPBEXheaderText 2 2 3 25" xfId="38127"/>
    <cellStyle name="SAPBEXheaderText 2 2 3 26" xfId="38128"/>
    <cellStyle name="SAPBEXheaderText 2 2 3 27" xfId="38129"/>
    <cellStyle name="SAPBEXheaderText 2 2 3 28" xfId="48581"/>
    <cellStyle name="SAPBEXheaderText 2 2 3 3" xfId="38130"/>
    <cellStyle name="SAPBEXheaderText 2 2 3 4" xfId="38131"/>
    <cellStyle name="SAPBEXheaderText 2 2 3 5" xfId="38132"/>
    <cellStyle name="SAPBEXheaderText 2 2 3 6" xfId="38133"/>
    <cellStyle name="SAPBEXheaderText 2 2 3 7" xfId="38134"/>
    <cellStyle name="SAPBEXheaderText 2 2 3 8" xfId="38135"/>
    <cellStyle name="SAPBEXheaderText 2 2 3 9" xfId="38136"/>
    <cellStyle name="SAPBEXheaderText 2 2 30" xfId="38137"/>
    <cellStyle name="SAPBEXheaderText 2 2 31" xfId="38138"/>
    <cellStyle name="SAPBEXheaderText 2 2 32" xfId="38139"/>
    <cellStyle name="SAPBEXheaderText 2 2 33" xfId="48582"/>
    <cellStyle name="SAPBEXheaderText 2 2 4" xfId="1019"/>
    <cellStyle name="SAPBEXheaderText 2 2 4 10" xfId="38140"/>
    <cellStyle name="SAPBEXheaderText 2 2 4 11" xfId="38141"/>
    <cellStyle name="SAPBEXheaderText 2 2 4 12" xfId="38142"/>
    <cellStyle name="SAPBEXheaderText 2 2 4 13" xfId="38143"/>
    <cellStyle name="SAPBEXheaderText 2 2 4 14" xfId="38144"/>
    <cellStyle name="SAPBEXheaderText 2 2 4 15" xfId="38145"/>
    <cellStyle name="SAPBEXheaderText 2 2 4 16" xfId="38146"/>
    <cellStyle name="SAPBEXheaderText 2 2 4 17" xfId="38147"/>
    <cellStyle name="SAPBEXheaderText 2 2 4 18" xfId="38148"/>
    <cellStyle name="SAPBEXheaderText 2 2 4 19" xfId="38149"/>
    <cellStyle name="SAPBEXheaderText 2 2 4 2" xfId="2021"/>
    <cellStyle name="SAPBEXheaderText 2 2 4 2 2" xfId="12557"/>
    <cellStyle name="SAPBEXheaderText 2 2 4 2 2 2" xfId="12558"/>
    <cellStyle name="SAPBEXheaderText 2 2 4 2 2 2 2" xfId="12559"/>
    <cellStyle name="SAPBEXheaderText 2 2 4 2 2 2 2 2" xfId="12560"/>
    <cellStyle name="SAPBEXheaderText 2 2 4 2 2 2 3" xfId="12561"/>
    <cellStyle name="SAPBEXheaderText 2 2 4 2 2 3" xfId="12562"/>
    <cellStyle name="SAPBEXheaderText 2 2 4 2 2 3 2" xfId="12563"/>
    <cellStyle name="SAPBEXheaderText 2 2 4 2 2 3 2 2" xfId="12564"/>
    <cellStyle name="SAPBEXheaderText 2 2 4 2 2 4" xfId="12565"/>
    <cellStyle name="SAPBEXheaderText 2 2 4 2 2 4 2" xfId="12566"/>
    <cellStyle name="SAPBEXheaderText 2 2 4 2 3" xfId="12567"/>
    <cellStyle name="SAPBEXheaderText 2 2 4 2 3 2" xfId="12568"/>
    <cellStyle name="SAPBEXheaderText 2 2 4 2 3 2 2" xfId="12569"/>
    <cellStyle name="SAPBEXheaderText 2 2 4 2 3 3" xfId="12570"/>
    <cellStyle name="SAPBEXheaderText 2 2 4 2 4" xfId="12571"/>
    <cellStyle name="SAPBEXheaderText 2 2 4 2 4 2" xfId="12572"/>
    <cellStyle name="SAPBEXheaderText 2 2 4 2 4 2 2" xfId="12573"/>
    <cellStyle name="SAPBEXheaderText 2 2 4 2 5" xfId="12574"/>
    <cellStyle name="SAPBEXheaderText 2 2 4 2 5 2" xfId="12575"/>
    <cellStyle name="SAPBEXheaderText 2 2 4 2 6" xfId="38150"/>
    <cellStyle name="SAPBEXheaderText 2 2 4 2 7" xfId="38151"/>
    <cellStyle name="SAPBEXheaderText 2 2 4 20" xfId="38152"/>
    <cellStyle name="SAPBEXheaderText 2 2 4 21" xfId="38153"/>
    <cellStyle name="SAPBEXheaderText 2 2 4 22" xfId="38154"/>
    <cellStyle name="SAPBEXheaderText 2 2 4 23" xfId="38155"/>
    <cellStyle name="SAPBEXheaderText 2 2 4 24" xfId="38156"/>
    <cellStyle name="SAPBEXheaderText 2 2 4 25" xfId="38157"/>
    <cellStyle name="SAPBEXheaderText 2 2 4 26" xfId="38158"/>
    <cellStyle name="SAPBEXheaderText 2 2 4 27" xfId="38159"/>
    <cellStyle name="SAPBEXheaderText 2 2 4 28" xfId="48583"/>
    <cellStyle name="SAPBEXheaderText 2 2 4 3" xfId="38160"/>
    <cellStyle name="SAPBEXheaderText 2 2 4 4" xfId="38161"/>
    <cellStyle name="SAPBEXheaderText 2 2 4 5" xfId="38162"/>
    <cellStyle name="SAPBEXheaderText 2 2 4 6" xfId="38163"/>
    <cellStyle name="SAPBEXheaderText 2 2 4 7" xfId="38164"/>
    <cellStyle name="SAPBEXheaderText 2 2 4 8" xfId="38165"/>
    <cellStyle name="SAPBEXheaderText 2 2 4 9" xfId="38166"/>
    <cellStyle name="SAPBEXheaderText 2 2 5" xfId="1020"/>
    <cellStyle name="SAPBEXheaderText 2 2 5 10" xfId="38167"/>
    <cellStyle name="SAPBEXheaderText 2 2 5 11" xfId="38168"/>
    <cellStyle name="SAPBEXheaderText 2 2 5 12" xfId="38169"/>
    <cellStyle name="SAPBEXheaderText 2 2 5 13" xfId="38170"/>
    <cellStyle name="SAPBEXheaderText 2 2 5 14" xfId="38171"/>
    <cellStyle name="SAPBEXheaderText 2 2 5 15" xfId="38172"/>
    <cellStyle name="SAPBEXheaderText 2 2 5 16" xfId="38173"/>
    <cellStyle name="SAPBEXheaderText 2 2 5 17" xfId="38174"/>
    <cellStyle name="SAPBEXheaderText 2 2 5 18" xfId="38175"/>
    <cellStyle name="SAPBEXheaderText 2 2 5 19" xfId="38176"/>
    <cellStyle name="SAPBEXheaderText 2 2 5 2" xfId="2022"/>
    <cellStyle name="SAPBEXheaderText 2 2 5 2 2" xfId="12576"/>
    <cellStyle name="SAPBEXheaderText 2 2 5 2 2 2" xfId="12577"/>
    <cellStyle name="SAPBEXheaderText 2 2 5 2 2 2 2" xfId="12578"/>
    <cellStyle name="SAPBEXheaderText 2 2 5 2 2 2 2 2" xfId="12579"/>
    <cellStyle name="SAPBEXheaderText 2 2 5 2 2 2 3" xfId="12580"/>
    <cellStyle name="SAPBEXheaderText 2 2 5 2 2 3" xfId="12581"/>
    <cellStyle name="SAPBEXheaderText 2 2 5 2 2 3 2" xfId="12582"/>
    <cellStyle name="SAPBEXheaderText 2 2 5 2 2 3 2 2" xfId="12583"/>
    <cellStyle name="SAPBEXheaderText 2 2 5 2 2 4" xfId="12584"/>
    <cellStyle name="SAPBEXheaderText 2 2 5 2 2 4 2" xfId="12585"/>
    <cellStyle name="SAPBEXheaderText 2 2 5 2 3" xfId="12586"/>
    <cellStyle name="SAPBEXheaderText 2 2 5 2 3 2" xfId="12587"/>
    <cellStyle name="SAPBEXheaderText 2 2 5 2 3 2 2" xfId="12588"/>
    <cellStyle name="SAPBEXheaderText 2 2 5 2 3 3" xfId="12589"/>
    <cellStyle name="SAPBEXheaderText 2 2 5 2 4" xfId="12590"/>
    <cellStyle name="SAPBEXheaderText 2 2 5 2 4 2" xfId="12591"/>
    <cellStyle name="SAPBEXheaderText 2 2 5 2 4 2 2" xfId="12592"/>
    <cellStyle name="SAPBEXheaderText 2 2 5 2 5" xfId="12593"/>
    <cellStyle name="SAPBEXheaderText 2 2 5 2 5 2" xfId="12594"/>
    <cellStyle name="SAPBEXheaderText 2 2 5 2 6" xfId="38177"/>
    <cellStyle name="SAPBEXheaderText 2 2 5 2 7" xfId="38178"/>
    <cellStyle name="SAPBEXheaderText 2 2 5 20" xfId="38179"/>
    <cellStyle name="SAPBEXheaderText 2 2 5 21" xfId="38180"/>
    <cellStyle name="SAPBEXheaderText 2 2 5 22" xfId="38181"/>
    <cellStyle name="SAPBEXheaderText 2 2 5 23" xfId="38182"/>
    <cellStyle name="SAPBEXheaderText 2 2 5 24" xfId="38183"/>
    <cellStyle name="SAPBEXheaderText 2 2 5 25" xfId="38184"/>
    <cellStyle name="SAPBEXheaderText 2 2 5 26" xfId="38185"/>
    <cellStyle name="SAPBEXheaderText 2 2 5 27" xfId="38186"/>
    <cellStyle name="SAPBEXheaderText 2 2 5 28" xfId="48584"/>
    <cellStyle name="SAPBEXheaderText 2 2 5 3" xfId="38187"/>
    <cellStyle name="SAPBEXheaderText 2 2 5 4" xfId="38188"/>
    <cellStyle name="SAPBEXheaderText 2 2 5 5" xfId="38189"/>
    <cellStyle name="SAPBEXheaderText 2 2 5 6" xfId="38190"/>
    <cellStyle name="SAPBEXheaderText 2 2 5 7" xfId="38191"/>
    <cellStyle name="SAPBEXheaderText 2 2 5 8" xfId="38192"/>
    <cellStyle name="SAPBEXheaderText 2 2 5 9" xfId="38193"/>
    <cellStyle name="SAPBEXheaderText 2 2 6" xfId="1021"/>
    <cellStyle name="SAPBEXheaderText 2 2 6 10" xfId="38194"/>
    <cellStyle name="SAPBEXheaderText 2 2 6 11" xfId="38195"/>
    <cellStyle name="SAPBEXheaderText 2 2 6 12" xfId="38196"/>
    <cellStyle name="SAPBEXheaderText 2 2 6 13" xfId="38197"/>
    <cellStyle name="SAPBEXheaderText 2 2 6 14" xfId="38198"/>
    <cellStyle name="SAPBEXheaderText 2 2 6 15" xfId="38199"/>
    <cellStyle name="SAPBEXheaderText 2 2 6 16" xfId="38200"/>
    <cellStyle name="SAPBEXheaderText 2 2 6 17" xfId="38201"/>
    <cellStyle name="SAPBEXheaderText 2 2 6 18" xfId="38202"/>
    <cellStyle name="SAPBEXheaderText 2 2 6 19" xfId="38203"/>
    <cellStyle name="SAPBEXheaderText 2 2 6 2" xfId="2023"/>
    <cellStyle name="SAPBEXheaderText 2 2 6 2 2" xfId="12595"/>
    <cellStyle name="SAPBEXheaderText 2 2 6 2 2 2" xfId="12596"/>
    <cellStyle name="SAPBEXheaderText 2 2 6 2 2 2 2" xfId="12597"/>
    <cellStyle name="SAPBEXheaderText 2 2 6 2 2 2 2 2" xfId="12598"/>
    <cellStyle name="SAPBEXheaderText 2 2 6 2 2 2 3" xfId="12599"/>
    <cellStyle name="SAPBEXheaderText 2 2 6 2 2 3" xfId="12600"/>
    <cellStyle name="SAPBEXheaderText 2 2 6 2 2 3 2" xfId="12601"/>
    <cellStyle name="SAPBEXheaderText 2 2 6 2 2 3 2 2" xfId="12602"/>
    <cellStyle name="SAPBEXheaderText 2 2 6 2 2 4" xfId="12603"/>
    <cellStyle name="SAPBEXheaderText 2 2 6 2 2 4 2" xfId="12604"/>
    <cellStyle name="SAPBEXheaderText 2 2 6 2 3" xfId="12605"/>
    <cellStyle name="SAPBEXheaderText 2 2 6 2 3 2" xfId="12606"/>
    <cellStyle name="SAPBEXheaderText 2 2 6 2 3 2 2" xfId="12607"/>
    <cellStyle name="SAPBEXheaderText 2 2 6 2 3 3" xfId="12608"/>
    <cellStyle name="SAPBEXheaderText 2 2 6 2 4" xfId="12609"/>
    <cellStyle name="SAPBEXheaderText 2 2 6 2 4 2" xfId="12610"/>
    <cellStyle name="SAPBEXheaderText 2 2 6 2 4 2 2" xfId="12611"/>
    <cellStyle name="SAPBEXheaderText 2 2 6 2 5" xfId="12612"/>
    <cellStyle name="SAPBEXheaderText 2 2 6 2 5 2" xfId="12613"/>
    <cellStyle name="SAPBEXheaderText 2 2 6 2 6" xfId="38204"/>
    <cellStyle name="SAPBEXheaderText 2 2 6 2 7" xfId="38205"/>
    <cellStyle name="SAPBEXheaderText 2 2 6 20" xfId="38206"/>
    <cellStyle name="SAPBEXheaderText 2 2 6 21" xfId="38207"/>
    <cellStyle name="SAPBEXheaderText 2 2 6 22" xfId="38208"/>
    <cellStyle name="SAPBEXheaderText 2 2 6 23" xfId="38209"/>
    <cellStyle name="SAPBEXheaderText 2 2 6 24" xfId="38210"/>
    <cellStyle name="SAPBEXheaderText 2 2 6 25" xfId="38211"/>
    <cellStyle name="SAPBEXheaderText 2 2 6 26" xfId="38212"/>
    <cellStyle name="SAPBEXheaderText 2 2 6 27" xfId="38213"/>
    <cellStyle name="SAPBEXheaderText 2 2 6 28" xfId="48585"/>
    <cellStyle name="SAPBEXheaderText 2 2 6 3" xfId="38214"/>
    <cellStyle name="SAPBEXheaderText 2 2 6 4" xfId="38215"/>
    <cellStyle name="SAPBEXheaderText 2 2 6 5" xfId="38216"/>
    <cellStyle name="SAPBEXheaderText 2 2 6 6" xfId="38217"/>
    <cellStyle name="SAPBEXheaderText 2 2 6 7" xfId="38218"/>
    <cellStyle name="SAPBEXheaderText 2 2 6 8" xfId="38219"/>
    <cellStyle name="SAPBEXheaderText 2 2 6 9" xfId="38220"/>
    <cellStyle name="SAPBEXheaderText 2 2 7" xfId="2024"/>
    <cellStyle name="SAPBEXheaderText 2 2 7 2" xfId="12614"/>
    <cellStyle name="SAPBEXheaderText 2 2 7 2 2" xfId="12615"/>
    <cellStyle name="SAPBEXheaderText 2 2 7 2 2 2" xfId="12616"/>
    <cellStyle name="SAPBEXheaderText 2 2 7 2 2 2 2" xfId="12617"/>
    <cellStyle name="SAPBEXheaderText 2 2 7 2 2 3" xfId="12618"/>
    <cellStyle name="SAPBEXheaderText 2 2 7 2 3" xfId="12619"/>
    <cellStyle name="SAPBEXheaderText 2 2 7 2 3 2" xfId="12620"/>
    <cellStyle name="SAPBEXheaderText 2 2 7 2 3 2 2" xfId="12621"/>
    <cellStyle name="SAPBEXheaderText 2 2 7 2 4" xfId="12622"/>
    <cellStyle name="SAPBEXheaderText 2 2 7 2 4 2" xfId="12623"/>
    <cellStyle name="SAPBEXheaderText 2 2 7 3" xfId="12624"/>
    <cellStyle name="SAPBEXheaderText 2 2 7 3 2" xfId="12625"/>
    <cellStyle name="SAPBEXheaderText 2 2 7 3 2 2" xfId="12626"/>
    <cellStyle name="SAPBEXheaderText 2 2 7 3 3" xfId="12627"/>
    <cellStyle name="SAPBEXheaderText 2 2 7 4" xfId="12628"/>
    <cellStyle name="SAPBEXheaderText 2 2 7 4 2" xfId="12629"/>
    <cellStyle name="SAPBEXheaderText 2 2 7 4 2 2" xfId="12630"/>
    <cellStyle name="SAPBEXheaderText 2 2 7 5" xfId="12631"/>
    <cellStyle name="SAPBEXheaderText 2 2 7 5 2" xfId="12632"/>
    <cellStyle name="SAPBEXheaderText 2 2 7 6" xfId="38221"/>
    <cellStyle name="SAPBEXheaderText 2 2 7 7" xfId="38222"/>
    <cellStyle name="SAPBEXheaderText 2 2 8" xfId="38223"/>
    <cellStyle name="SAPBEXheaderText 2 2 9" xfId="38224"/>
    <cellStyle name="SAPBEXheaderText 2 20" xfId="38225"/>
    <cellStyle name="SAPBEXheaderText 2 21" xfId="38226"/>
    <cellStyle name="SAPBEXheaderText 2 22" xfId="38227"/>
    <cellStyle name="SAPBEXheaderText 2 23" xfId="38228"/>
    <cellStyle name="SAPBEXheaderText 2 24" xfId="38229"/>
    <cellStyle name="SAPBEXheaderText 2 25" xfId="38230"/>
    <cellStyle name="SAPBEXheaderText 2 26" xfId="38231"/>
    <cellStyle name="SAPBEXheaderText 2 27" xfId="38232"/>
    <cellStyle name="SAPBEXheaderText 2 28" xfId="38233"/>
    <cellStyle name="SAPBEXheaderText 2 29" xfId="38234"/>
    <cellStyle name="SAPBEXheaderText 2 3" xfId="1022"/>
    <cellStyle name="SAPBEXheaderText 2 3 10" xfId="38235"/>
    <cellStyle name="SAPBEXheaderText 2 3 11" xfId="38236"/>
    <cellStyle name="SAPBEXheaderText 2 3 12" xfId="38237"/>
    <cellStyle name="SAPBEXheaderText 2 3 13" xfId="38238"/>
    <cellStyle name="SAPBEXheaderText 2 3 14" xfId="38239"/>
    <cellStyle name="SAPBEXheaderText 2 3 15" xfId="38240"/>
    <cellStyle name="SAPBEXheaderText 2 3 16" xfId="38241"/>
    <cellStyle name="SAPBEXheaderText 2 3 17" xfId="38242"/>
    <cellStyle name="SAPBEXheaderText 2 3 18" xfId="38243"/>
    <cellStyle name="SAPBEXheaderText 2 3 19" xfId="38244"/>
    <cellStyle name="SAPBEXheaderText 2 3 2" xfId="2025"/>
    <cellStyle name="SAPBEXheaderText 2 3 2 2" xfId="12633"/>
    <cellStyle name="SAPBEXheaderText 2 3 2 2 2" xfId="12634"/>
    <cellStyle name="SAPBEXheaderText 2 3 2 2 2 2" xfId="12635"/>
    <cellStyle name="SAPBEXheaderText 2 3 2 2 2 2 2" xfId="12636"/>
    <cellStyle name="SAPBEXheaderText 2 3 2 2 2 3" xfId="12637"/>
    <cellStyle name="SAPBEXheaderText 2 3 2 2 3" xfId="12638"/>
    <cellStyle name="SAPBEXheaderText 2 3 2 2 3 2" xfId="12639"/>
    <cellStyle name="SAPBEXheaderText 2 3 2 2 3 2 2" xfId="12640"/>
    <cellStyle name="SAPBEXheaderText 2 3 2 2 4" xfId="12641"/>
    <cellStyle name="SAPBEXheaderText 2 3 2 2 4 2" xfId="12642"/>
    <cellStyle name="SAPBEXheaderText 2 3 2 3" xfId="12643"/>
    <cellStyle name="SAPBEXheaderText 2 3 2 3 2" xfId="12644"/>
    <cellStyle name="SAPBEXheaderText 2 3 2 3 2 2" xfId="12645"/>
    <cellStyle name="SAPBEXheaderText 2 3 2 3 3" xfId="12646"/>
    <cellStyle name="SAPBEXheaderText 2 3 2 4" xfId="12647"/>
    <cellStyle name="SAPBEXheaderText 2 3 2 4 2" xfId="12648"/>
    <cellStyle name="SAPBEXheaderText 2 3 2 4 2 2" xfId="12649"/>
    <cellStyle name="SAPBEXheaderText 2 3 2 5" xfId="12650"/>
    <cellStyle name="SAPBEXheaderText 2 3 2 5 2" xfId="12651"/>
    <cellStyle name="SAPBEXheaderText 2 3 2 6" xfId="38245"/>
    <cellStyle name="SAPBEXheaderText 2 3 2 7" xfId="38246"/>
    <cellStyle name="SAPBEXheaderText 2 3 20" xfId="38247"/>
    <cellStyle name="SAPBEXheaderText 2 3 21" xfId="38248"/>
    <cellStyle name="SAPBEXheaderText 2 3 22" xfId="38249"/>
    <cellStyle name="SAPBEXheaderText 2 3 23" xfId="38250"/>
    <cellStyle name="SAPBEXheaderText 2 3 24" xfId="38251"/>
    <cellStyle name="SAPBEXheaderText 2 3 25" xfId="38252"/>
    <cellStyle name="SAPBEXheaderText 2 3 26" xfId="38253"/>
    <cellStyle name="SAPBEXheaderText 2 3 27" xfId="38254"/>
    <cellStyle name="SAPBEXheaderText 2 3 28" xfId="48586"/>
    <cellStyle name="SAPBEXheaderText 2 3 3" xfId="38255"/>
    <cellStyle name="SAPBEXheaderText 2 3 4" xfId="38256"/>
    <cellStyle name="SAPBEXheaderText 2 3 5" xfId="38257"/>
    <cellStyle name="SAPBEXheaderText 2 3 6" xfId="38258"/>
    <cellStyle name="SAPBEXheaderText 2 3 7" xfId="38259"/>
    <cellStyle name="SAPBEXheaderText 2 3 8" xfId="38260"/>
    <cellStyle name="SAPBEXheaderText 2 3 9" xfId="38261"/>
    <cellStyle name="SAPBEXheaderText 2 30" xfId="38262"/>
    <cellStyle name="SAPBEXheaderText 2 31" xfId="38263"/>
    <cellStyle name="SAPBEXheaderText 2 32" xfId="38264"/>
    <cellStyle name="SAPBEXheaderText 2 33" xfId="48587"/>
    <cellStyle name="SAPBEXheaderText 2 4" xfId="1023"/>
    <cellStyle name="SAPBEXheaderText 2 4 10" xfId="38265"/>
    <cellStyle name="SAPBEXheaderText 2 4 11" xfId="38266"/>
    <cellStyle name="SAPBEXheaderText 2 4 12" xfId="38267"/>
    <cellStyle name="SAPBEXheaderText 2 4 13" xfId="38268"/>
    <cellStyle name="SAPBEXheaderText 2 4 14" xfId="38269"/>
    <cellStyle name="SAPBEXheaderText 2 4 15" xfId="38270"/>
    <cellStyle name="SAPBEXheaderText 2 4 16" xfId="38271"/>
    <cellStyle name="SAPBEXheaderText 2 4 17" xfId="38272"/>
    <cellStyle name="SAPBEXheaderText 2 4 18" xfId="38273"/>
    <cellStyle name="SAPBEXheaderText 2 4 19" xfId="38274"/>
    <cellStyle name="SAPBEXheaderText 2 4 2" xfId="2026"/>
    <cellStyle name="SAPBEXheaderText 2 4 2 2" xfId="12652"/>
    <cellStyle name="SAPBEXheaderText 2 4 2 2 2" xfId="12653"/>
    <cellStyle name="SAPBEXheaderText 2 4 2 2 2 2" xfId="12654"/>
    <cellStyle name="SAPBEXheaderText 2 4 2 2 2 2 2" xfId="12655"/>
    <cellStyle name="SAPBEXheaderText 2 4 2 2 2 3" xfId="12656"/>
    <cellStyle name="SAPBEXheaderText 2 4 2 2 3" xfId="12657"/>
    <cellStyle name="SAPBEXheaderText 2 4 2 2 3 2" xfId="12658"/>
    <cellStyle name="SAPBEXheaderText 2 4 2 2 3 2 2" xfId="12659"/>
    <cellStyle name="SAPBEXheaderText 2 4 2 2 4" xfId="12660"/>
    <cellStyle name="SAPBEXheaderText 2 4 2 2 4 2" xfId="12661"/>
    <cellStyle name="SAPBEXheaderText 2 4 2 3" xfId="12662"/>
    <cellStyle name="SAPBEXheaderText 2 4 2 3 2" xfId="12663"/>
    <cellStyle name="SAPBEXheaderText 2 4 2 3 2 2" xfId="12664"/>
    <cellStyle name="SAPBEXheaderText 2 4 2 3 3" xfId="12665"/>
    <cellStyle name="SAPBEXheaderText 2 4 2 4" xfId="12666"/>
    <cellStyle name="SAPBEXheaderText 2 4 2 4 2" xfId="12667"/>
    <cellStyle name="SAPBEXheaderText 2 4 2 4 2 2" xfId="12668"/>
    <cellStyle name="SAPBEXheaderText 2 4 2 5" xfId="12669"/>
    <cellStyle name="SAPBEXheaderText 2 4 2 5 2" xfId="12670"/>
    <cellStyle name="SAPBEXheaderText 2 4 2 6" xfId="38275"/>
    <cellStyle name="SAPBEXheaderText 2 4 2 7" xfId="38276"/>
    <cellStyle name="SAPBEXheaderText 2 4 20" xfId="38277"/>
    <cellStyle name="SAPBEXheaderText 2 4 21" xfId="38278"/>
    <cellStyle name="SAPBEXheaderText 2 4 22" xfId="38279"/>
    <cellStyle name="SAPBEXheaderText 2 4 23" xfId="38280"/>
    <cellStyle name="SAPBEXheaderText 2 4 24" xfId="38281"/>
    <cellStyle name="SAPBEXheaderText 2 4 25" xfId="38282"/>
    <cellStyle name="SAPBEXheaderText 2 4 26" xfId="38283"/>
    <cellStyle name="SAPBEXheaderText 2 4 27" xfId="38284"/>
    <cellStyle name="SAPBEXheaderText 2 4 28" xfId="48588"/>
    <cellStyle name="SAPBEXheaderText 2 4 3" xfId="38285"/>
    <cellStyle name="SAPBEXheaderText 2 4 4" xfId="38286"/>
    <cellStyle name="SAPBEXheaderText 2 4 5" xfId="38287"/>
    <cellStyle name="SAPBEXheaderText 2 4 6" xfId="38288"/>
    <cellStyle name="SAPBEXheaderText 2 4 7" xfId="38289"/>
    <cellStyle name="SAPBEXheaderText 2 4 8" xfId="38290"/>
    <cellStyle name="SAPBEXheaderText 2 4 9" xfId="38291"/>
    <cellStyle name="SAPBEXheaderText 2 5" xfId="1024"/>
    <cellStyle name="SAPBEXheaderText 2 5 10" xfId="38292"/>
    <cellStyle name="SAPBEXheaderText 2 5 11" xfId="38293"/>
    <cellStyle name="SAPBEXheaderText 2 5 12" xfId="38294"/>
    <cellStyle name="SAPBEXheaderText 2 5 13" xfId="38295"/>
    <cellStyle name="SAPBEXheaderText 2 5 14" xfId="38296"/>
    <cellStyle name="SAPBEXheaderText 2 5 15" xfId="38297"/>
    <cellStyle name="SAPBEXheaderText 2 5 16" xfId="38298"/>
    <cellStyle name="SAPBEXheaderText 2 5 17" xfId="38299"/>
    <cellStyle name="SAPBEXheaderText 2 5 18" xfId="38300"/>
    <cellStyle name="SAPBEXheaderText 2 5 19" xfId="38301"/>
    <cellStyle name="SAPBEXheaderText 2 5 2" xfId="2027"/>
    <cellStyle name="SAPBEXheaderText 2 5 2 2" xfId="12671"/>
    <cellStyle name="SAPBEXheaderText 2 5 2 2 2" xfId="12672"/>
    <cellStyle name="SAPBEXheaderText 2 5 2 2 2 2" xfId="12673"/>
    <cellStyle name="SAPBEXheaderText 2 5 2 2 2 2 2" xfId="12674"/>
    <cellStyle name="SAPBEXheaderText 2 5 2 2 2 3" xfId="12675"/>
    <cellStyle name="SAPBEXheaderText 2 5 2 2 3" xfId="12676"/>
    <cellStyle name="SAPBEXheaderText 2 5 2 2 3 2" xfId="12677"/>
    <cellStyle name="SAPBEXheaderText 2 5 2 2 3 2 2" xfId="12678"/>
    <cellStyle name="SAPBEXheaderText 2 5 2 2 4" xfId="12679"/>
    <cellStyle name="SAPBEXheaderText 2 5 2 2 4 2" xfId="12680"/>
    <cellStyle name="SAPBEXheaderText 2 5 2 3" xfId="12681"/>
    <cellStyle name="SAPBEXheaderText 2 5 2 3 2" xfId="12682"/>
    <cellStyle name="SAPBEXheaderText 2 5 2 3 2 2" xfId="12683"/>
    <cellStyle name="SAPBEXheaderText 2 5 2 3 3" xfId="12684"/>
    <cellStyle name="SAPBEXheaderText 2 5 2 4" xfId="12685"/>
    <cellStyle name="SAPBEXheaderText 2 5 2 4 2" xfId="12686"/>
    <cellStyle name="SAPBEXheaderText 2 5 2 4 2 2" xfId="12687"/>
    <cellStyle name="SAPBEXheaderText 2 5 2 5" xfId="12688"/>
    <cellStyle name="SAPBEXheaderText 2 5 2 5 2" xfId="12689"/>
    <cellStyle name="SAPBEXheaderText 2 5 2 6" xfId="38302"/>
    <cellStyle name="SAPBEXheaderText 2 5 2 7" xfId="38303"/>
    <cellStyle name="SAPBEXheaderText 2 5 20" xfId="38304"/>
    <cellStyle name="SAPBEXheaderText 2 5 21" xfId="38305"/>
    <cellStyle name="SAPBEXheaderText 2 5 22" xfId="38306"/>
    <cellStyle name="SAPBEXheaderText 2 5 23" xfId="38307"/>
    <cellStyle name="SAPBEXheaderText 2 5 24" xfId="38308"/>
    <cellStyle name="SAPBEXheaderText 2 5 25" xfId="38309"/>
    <cellStyle name="SAPBEXheaderText 2 5 26" xfId="38310"/>
    <cellStyle name="SAPBEXheaderText 2 5 27" xfId="38311"/>
    <cellStyle name="SAPBEXheaderText 2 5 28" xfId="48589"/>
    <cellStyle name="SAPBEXheaderText 2 5 3" xfId="38312"/>
    <cellStyle name="SAPBEXheaderText 2 5 4" xfId="38313"/>
    <cellStyle name="SAPBEXheaderText 2 5 5" xfId="38314"/>
    <cellStyle name="SAPBEXheaderText 2 5 6" xfId="38315"/>
    <cellStyle name="SAPBEXheaderText 2 5 7" xfId="38316"/>
    <cellStyle name="SAPBEXheaderText 2 5 8" xfId="38317"/>
    <cellStyle name="SAPBEXheaderText 2 5 9" xfId="38318"/>
    <cellStyle name="SAPBEXheaderText 2 6" xfId="1025"/>
    <cellStyle name="SAPBEXheaderText 2 6 10" xfId="38319"/>
    <cellStyle name="SAPBEXheaderText 2 6 11" xfId="38320"/>
    <cellStyle name="SAPBEXheaderText 2 6 12" xfId="38321"/>
    <cellStyle name="SAPBEXheaderText 2 6 13" xfId="38322"/>
    <cellStyle name="SAPBEXheaderText 2 6 14" xfId="38323"/>
    <cellStyle name="SAPBEXheaderText 2 6 15" xfId="38324"/>
    <cellStyle name="SAPBEXheaderText 2 6 16" xfId="38325"/>
    <cellStyle name="SAPBEXheaderText 2 6 17" xfId="38326"/>
    <cellStyle name="SAPBEXheaderText 2 6 18" xfId="38327"/>
    <cellStyle name="SAPBEXheaderText 2 6 19" xfId="38328"/>
    <cellStyle name="SAPBEXheaderText 2 6 2" xfId="2028"/>
    <cellStyle name="SAPBEXheaderText 2 6 2 2" xfId="12690"/>
    <cellStyle name="SAPBEXheaderText 2 6 2 2 2" xfId="12691"/>
    <cellStyle name="SAPBEXheaderText 2 6 2 2 2 2" xfId="12692"/>
    <cellStyle name="SAPBEXheaderText 2 6 2 2 2 2 2" xfId="12693"/>
    <cellStyle name="SAPBEXheaderText 2 6 2 2 2 3" xfId="12694"/>
    <cellStyle name="SAPBEXheaderText 2 6 2 2 3" xfId="12695"/>
    <cellStyle name="SAPBEXheaderText 2 6 2 2 3 2" xfId="12696"/>
    <cellStyle name="SAPBEXheaderText 2 6 2 2 3 2 2" xfId="12697"/>
    <cellStyle name="SAPBEXheaderText 2 6 2 2 4" xfId="12698"/>
    <cellStyle name="SAPBEXheaderText 2 6 2 2 4 2" xfId="12699"/>
    <cellStyle name="SAPBEXheaderText 2 6 2 3" xfId="12700"/>
    <cellStyle name="SAPBEXheaderText 2 6 2 3 2" xfId="12701"/>
    <cellStyle name="SAPBEXheaderText 2 6 2 3 2 2" xfId="12702"/>
    <cellStyle name="SAPBEXheaderText 2 6 2 3 3" xfId="12703"/>
    <cellStyle name="SAPBEXheaderText 2 6 2 4" xfId="12704"/>
    <cellStyle name="SAPBEXheaderText 2 6 2 4 2" xfId="12705"/>
    <cellStyle name="SAPBEXheaderText 2 6 2 4 2 2" xfId="12706"/>
    <cellStyle name="SAPBEXheaderText 2 6 2 5" xfId="12707"/>
    <cellStyle name="SAPBEXheaderText 2 6 2 5 2" xfId="12708"/>
    <cellStyle name="SAPBEXheaderText 2 6 2 6" xfId="38329"/>
    <cellStyle name="SAPBEXheaderText 2 6 2 7" xfId="38330"/>
    <cellStyle name="SAPBEXheaderText 2 6 20" xfId="38331"/>
    <cellStyle name="SAPBEXheaderText 2 6 21" xfId="38332"/>
    <cellStyle name="SAPBEXheaderText 2 6 22" xfId="38333"/>
    <cellStyle name="SAPBEXheaderText 2 6 23" xfId="38334"/>
    <cellStyle name="SAPBEXheaderText 2 6 24" xfId="38335"/>
    <cellStyle name="SAPBEXheaderText 2 6 25" xfId="38336"/>
    <cellStyle name="SAPBEXheaderText 2 6 26" xfId="38337"/>
    <cellStyle name="SAPBEXheaderText 2 6 27" xfId="38338"/>
    <cellStyle name="SAPBEXheaderText 2 6 28" xfId="48590"/>
    <cellStyle name="SAPBEXheaderText 2 6 3" xfId="38339"/>
    <cellStyle name="SAPBEXheaderText 2 6 4" xfId="38340"/>
    <cellStyle name="SAPBEXheaderText 2 6 5" xfId="38341"/>
    <cellStyle name="SAPBEXheaderText 2 6 6" xfId="38342"/>
    <cellStyle name="SAPBEXheaderText 2 6 7" xfId="38343"/>
    <cellStyle name="SAPBEXheaderText 2 6 8" xfId="38344"/>
    <cellStyle name="SAPBEXheaderText 2 6 9" xfId="38345"/>
    <cellStyle name="SAPBEXheaderText 2 7" xfId="2029"/>
    <cellStyle name="SAPBEXheaderText 2 7 2" xfId="12709"/>
    <cellStyle name="SAPBEXheaderText 2 7 2 2" xfId="12710"/>
    <cellStyle name="SAPBEXheaderText 2 7 2 2 2" xfId="12711"/>
    <cellStyle name="SAPBEXheaderText 2 7 2 2 2 2" xfId="12712"/>
    <cellStyle name="SAPBEXheaderText 2 7 2 2 3" xfId="12713"/>
    <cellStyle name="SAPBEXheaderText 2 7 2 3" xfId="12714"/>
    <cellStyle name="SAPBEXheaderText 2 7 2 3 2" xfId="12715"/>
    <cellStyle name="SAPBEXheaderText 2 7 2 3 2 2" xfId="12716"/>
    <cellStyle name="SAPBEXheaderText 2 7 2 4" xfId="12717"/>
    <cellStyle name="SAPBEXheaderText 2 7 2 4 2" xfId="12718"/>
    <cellStyle name="SAPBEXheaderText 2 7 3" xfId="12719"/>
    <cellStyle name="SAPBEXheaderText 2 7 3 2" xfId="12720"/>
    <cellStyle name="SAPBEXheaderText 2 7 3 2 2" xfId="12721"/>
    <cellStyle name="SAPBEXheaderText 2 7 3 3" xfId="12722"/>
    <cellStyle name="SAPBEXheaderText 2 7 4" xfId="12723"/>
    <cellStyle name="SAPBEXheaderText 2 7 4 2" xfId="12724"/>
    <cellStyle name="SAPBEXheaderText 2 7 4 2 2" xfId="12725"/>
    <cellStyle name="SAPBEXheaderText 2 7 5" xfId="12726"/>
    <cellStyle name="SAPBEXheaderText 2 7 5 2" xfId="12727"/>
    <cellStyle name="SAPBEXheaderText 2 7 6" xfId="38346"/>
    <cellStyle name="SAPBEXheaderText 2 7 7" xfId="38347"/>
    <cellStyle name="SAPBEXheaderText 2 8" xfId="38348"/>
    <cellStyle name="SAPBEXheaderText 2 9" xfId="38349"/>
    <cellStyle name="SAPBEXheaderText 20" xfId="38350"/>
    <cellStyle name="SAPBEXheaderText 21" xfId="38351"/>
    <cellStyle name="SAPBEXheaderText 22" xfId="38352"/>
    <cellStyle name="SAPBEXheaderText 23" xfId="38353"/>
    <cellStyle name="SAPBEXheaderText 24" xfId="38354"/>
    <cellStyle name="SAPBEXheaderText 25" xfId="38355"/>
    <cellStyle name="SAPBEXheaderText 26" xfId="38356"/>
    <cellStyle name="SAPBEXheaderText 27" xfId="38357"/>
    <cellStyle name="SAPBEXheaderText 28" xfId="38358"/>
    <cellStyle name="SAPBEXheaderText 29" xfId="38359"/>
    <cellStyle name="SAPBEXheaderText 3" xfId="547"/>
    <cellStyle name="SAPBEXheaderText 3 10" xfId="38360"/>
    <cellStyle name="SAPBEXheaderText 3 11" xfId="38361"/>
    <cellStyle name="SAPBEXheaderText 3 12" xfId="38362"/>
    <cellStyle name="SAPBEXheaderText 3 13" xfId="38363"/>
    <cellStyle name="SAPBEXheaderText 3 14" xfId="38364"/>
    <cellStyle name="SAPBEXheaderText 3 15" xfId="38365"/>
    <cellStyle name="SAPBEXheaderText 3 16" xfId="38366"/>
    <cellStyle name="SAPBEXheaderText 3 17" xfId="38367"/>
    <cellStyle name="SAPBEXheaderText 3 18" xfId="38368"/>
    <cellStyle name="SAPBEXheaderText 3 19" xfId="38369"/>
    <cellStyle name="SAPBEXheaderText 3 2" xfId="1026"/>
    <cellStyle name="SAPBEXheaderText 3 2 10" xfId="38370"/>
    <cellStyle name="SAPBEXheaderText 3 2 11" xfId="38371"/>
    <cellStyle name="SAPBEXheaderText 3 2 12" xfId="38372"/>
    <cellStyle name="SAPBEXheaderText 3 2 13" xfId="38373"/>
    <cellStyle name="SAPBEXheaderText 3 2 14" xfId="38374"/>
    <cellStyle name="SAPBEXheaderText 3 2 15" xfId="38375"/>
    <cellStyle name="SAPBEXheaderText 3 2 16" xfId="38376"/>
    <cellStyle name="SAPBEXheaderText 3 2 17" xfId="38377"/>
    <cellStyle name="SAPBEXheaderText 3 2 18" xfId="38378"/>
    <cellStyle name="SAPBEXheaderText 3 2 19" xfId="38379"/>
    <cellStyle name="SAPBEXheaderText 3 2 2" xfId="2030"/>
    <cellStyle name="SAPBEXheaderText 3 2 2 2" xfId="12728"/>
    <cellStyle name="SAPBEXheaderText 3 2 2 2 2" xfId="12729"/>
    <cellStyle name="SAPBEXheaderText 3 2 2 2 2 2" xfId="12730"/>
    <cellStyle name="SAPBEXheaderText 3 2 2 2 2 2 2" xfId="12731"/>
    <cellStyle name="SAPBEXheaderText 3 2 2 2 2 3" xfId="12732"/>
    <cellStyle name="SAPBEXheaderText 3 2 2 2 3" xfId="12733"/>
    <cellStyle name="SAPBEXheaderText 3 2 2 2 3 2" xfId="12734"/>
    <cellStyle name="SAPBEXheaderText 3 2 2 2 3 2 2" xfId="12735"/>
    <cellStyle name="SAPBEXheaderText 3 2 2 2 4" xfId="12736"/>
    <cellStyle name="SAPBEXheaderText 3 2 2 2 4 2" xfId="12737"/>
    <cellStyle name="SAPBEXheaderText 3 2 2 3" xfId="12738"/>
    <cellStyle name="SAPBEXheaderText 3 2 2 3 2" xfId="12739"/>
    <cellStyle name="SAPBEXheaderText 3 2 2 3 2 2" xfId="12740"/>
    <cellStyle name="SAPBEXheaderText 3 2 2 3 3" xfId="12741"/>
    <cellStyle name="SAPBEXheaderText 3 2 2 4" xfId="12742"/>
    <cellStyle name="SAPBEXheaderText 3 2 2 4 2" xfId="12743"/>
    <cellStyle name="SAPBEXheaderText 3 2 2 4 2 2" xfId="12744"/>
    <cellStyle name="SAPBEXheaderText 3 2 2 5" xfId="12745"/>
    <cellStyle name="SAPBEXheaderText 3 2 2 5 2" xfId="12746"/>
    <cellStyle name="SAPBEXheaderText 3 2 2 6" xfId="38380"/>
    <cellStyle name="SAPBEXheaderText 3 2 2 7" xfId="38381"/>
    <cellStyle name="SAPBEXheaderText 3 2 20" xfId="38382"/>
    <cellStyle name="SAPBEXheaderText 3 2 21" xfId="38383"/>
    <cellStyle name="SAPBEXheaderText 3 2 22" xfId="38384"/>
    <cellStyle name="SAPBEXheaderText 3 2 23" xfId="38385"/>
    <cellStyle name="SAPBEXheaderText 3 2 24" xfId="38386"/>
    <cellStyle name="SAPBEXheaderText 3 2 25" xfId="38387"/>
    <cellStyle name="SAPBEXheaderText 3 2 26" xfId="38388"/>
    <cellStyle name="SAPBEXheaderText 3 2 27" xfId="38389"/>
    <cellStyle name="SAPBEXheaderText 3 2 28" xfId="48591"/>
    <cellStyle name="SAPBEXheaderText 3 2 3" xfId="38390"/>
    <cellStyle name="SAPBEXheaderText 3 2 4" xfId="38391"/>
    <cellStyle name="SAPBEXheaderText 3 2 5" xfId="38392"/>
    <cellStyle name="SAPBEXheaderText 3 2 6" xfId="38393"/>
    <cellStyle name="SAPBEXheaderText 3 2 7" xfId="38394"/>
    <cellStyle name="SAPBEXheaderText 3 2 8" xfId="38395"/>
    <cellStyle name="SAPBEXheaderText 3 2 9" xfId="38396"/>
    <cellStyle name="SAPBEXheaderText 3 20" xfId="38397"/>
    <cellStyle name="SAPBEXheaderText 3 21" xfId="38398"/>
    <cellStyle name="SAPBEXheaderText 3 22" xfId="38399"/>
    <cellStyle name="SAPBEXheaderText 3 23" xfId="38400"/>
    <cellStyle name="SAPBEXheaderText 3 24" xfId="38401"/>
    <cellStyle name="SAPBEXheaderText 3 25" xfId="38402"/>
    <cellStyle name="SAPBEXheaderText 3 26" xfId="38403"/>
    <cellStyle name="SAPBEXheaderText 3 27" xfId="38404"/>
    <cellStyle name="SAPBEXheaderText 3 28" xfId="38405"/>
    <cellStyle name="SAPBEXheaderText 3 29" xfId="38406"/>
    <cellStyle name="SAPBEXheaderText 3 3" xfId="1027"/>
    <cellStyle name="SAPBEXheaderText 3 3 10" xfId="38407"/>
    <cellStyle name="SAPBEXheaderText 3 3 11" xfId="38408"/>
    <cellStyle name="SAPBEXheaderText 3 3 12" xfId="38409"/>
    <cellStyle name="SAPBEXheaderText 3 3 13" xfId="38410"/>
    <cellStyle name="SAPBEXheaderText 3 3 14" xfId="38411"/>
    <cellStyle name="SAPBEXheaderText 3 3 15" xfId="38412"/>
    <cellStyle name="SAPBEXheaderText 3 3 16" xfId="38413"/>
    <cellStyle name="SAPBEXheaderText 3 3 17" xfId="38414"/>
    <cellStyle name="SAPBEXheaderText 3 3 18" xfId="38415"/>
    <cellStyle name="SAPBEXheaderText 3 3 19" xfId="38416"/>
    <cellStyle name="SAPBEXheaderText 3 3 2" xfId="2031"/>
    <cellStyle name="SAPBEXheaderText 3 3 2 2" xfId="12747"/>
    <cellStyle name="SAPBEXheaderText 3 3 2 2 2" xfId="12748"/>
    <cellStyle name="SAPBEXheaderText 3 3 2 2 2 2" xfId="12749"/>
    <cellStyle name="SAPBEXheaderText 3 3 2 2 2 2 2" xfId="12750"/>
    <cellStyle name="SAPBEXheaderText 3 3 2 2 2 3" xfId="12751"/>
    <cellStyle name="SAPBEXheaderText 3 3 2 2 3" xfId="12752"/>
    <cellStyle name="SAPBEXheaderText 3 3 2 2 3 2" xfId="12753"/>
    <cellStyle name="SAPBEXheaderText 3 3 2 2 3 2 2" xfId="12754"/>
    <cellStyle name="SAPBEXheaderText 3 3 2 2 4" xfId="12755"/>
    <cellStyle name="SAPBEXheaderText 3 3 2 2 4 2" xfId="12756"/>
    <cellStyle name="SAPBEXheaderText 3 3 2 3" xfId="12757"/>
    <cellStyle name="SAPBEXheaderText 3 3 2 3 2" xfId="12758"/>
    <cellStyle name="SAPBEXheaderText 3 3 2 3 2 2" xfId="12759"/>
    <cellStyle name="SAPBEXheaderText 3 3 2 3 3" xfId="12760"/>
    <cellStyle name="SAPBEXheaderText 3 3 2 4" xfId="12761"/>
    <cellStyle name="SAPBEXheaderText 3 3 2 4 2" xfId="12762"/>
    <cellStyle name="SAPBEXheaderText 3 3 2 4 2 2" xfId="12763"/>
    <cellStyle name="SAPBEXheaderText 3 3 2 5" xfId="12764"/>
    <cellStyle name="SAPBEXheaderText 3 3 2 5 2" xfId="12765"/>
    <cellStyle name="SAPBEXheaderText 3 3 2 6" xfId="38417"/>
    <cellStyle name="SAPBEXheaderText 3 3 2 7" xfId="38418"/>
    <cellStyle name="SAPBEXheaderText 3 3 20" xfId="38419"/>
    <cellStyle name="SAPBEXheaderText 3 3 21" xfId="38420"/>
    <cellStyle name="SAPBEXheaderText 3 3 22" xfId="38421"/>
    <cellStyle name="SAPBEXheaderText 3 3 23" xfId="38422"/>
    <cellStyle name="SAPBEXheaderText 3 3 24" xfId="38423"/>
    <cellStyle name="SAPBEXheaderText 3 3 25" xfId="38424"/>
    <cellStyle name="SAPBEXheaderText 3 3 26" xfId="38425"/>
    <cellStyle name="SAPBEXheaderText 3 3 27" xfId="38426"/>
    <cellStyle name="SAPBEXheaderText 3 3 28" xfId="48592"/>
    <cellStyle name="SAPBEXheaderText 3 3 3" xfId="38427"/>
    <cellStyle name="SAPBEXheaderText 3 3 4" xfId="38428"/>
    <cellStyle name="SAPBEXheaderText 3 3 5" xfId="38429"/>
    <cellStyle name="SAPBEXheaderText 3 3 6" xfId="38430"/>
    <cellStyle name="SAPBEXheaderText 3 3 7" xfId="38431"/>
    <cellStyle name="SAPBEXheaderText 3 3 8" xfId="38432"/>
    <cellStyle name="SAPBEXheaderText 3 3 9" xfId="38433"/>
    <cellStyle name="SAPBEXheaderText 3 30" xfId="38434"/>
    <cellStyle name="SAPBEXheaderText 3 31" xfId="38435"/>
    <cellStyle name="SAPBEXheaderText 3 32" xfId="38436"/>
    <cellStyle name="SAPBEXheaderText 3 33" xfId="48593"/>
    <cellStyle name="SAPBEXheaderText 3 4" xfId="1028"/>
    <cellStyle name="SAPBEXheaderText 3 4 10" xfId="38437"/>
    <cellStyle name="SAPBEXheaderText 3 4 11" xfId="38438"/>
    <cellStyle name="SAPBEXheaderText 3 4 12" xfId="38439"/>
    <cellStyle name="SAPBEXheaderText 3 4 13" xfId="38440"/>
    <cellStyle name="SAPBEXheaderText 3 4 14" xfId="38441"/>
    <cellStyle name="SAPBEXheaderText 3 4 15" xfId="38442"/>
    <cellStyle name="SAPBEXheaderText 3 4 16" xfId="38443"/>
    <cellStyle name="SAPBEXheaderText 3 4 17" xfId="38444"/>
    <cellStyle name="SAPBEXheaderText 3 4 18" xfId="38445"/>
    <cellStyle name="SAPBEXheaderText 3 4 19" xfId="38446"/>
    <cellStyle name="SAPBEXheaderText 3 4 2" xfId="2032"/>
    <cellStyle name="SAPBEXheaderText 3 4 2 2" xfId="12766"/>
    <cellStyle name="SAPBEXheaderText 3 4 2 2 2" xfId="12767"/>
    <cellStyle name="SAPBEXheaderText 3 4 2 2 2 2" xfId="12768"/>
    <cellStyle name="SAPBEXheaderText 3 4 2 2 2 2 2" xfId="12769"/>
    <cellStyle name="SAPBEXheaderText 3 4 2 2 2 3" xfId="12770"/>
    <cellStyle name="SAPBEXheaderText 3 4 2 2 3" xfId="12771"/>
    <cellStyle name="SAPBEXheaderText 3 4 2 2 3 2" xfId="12772"/>
    <cellStyle name="SAPBEXheaderText 3 4 2 2 3 2 2" xfId="12773"/>
    <cellStyle name="SAPBEXheaderText 3 4 2 2 4" xfId="12774"/>
    <cellStyle name="SAPBEXheaderText 3 4 2 2 4 2" xfId="12775"/>
    <cellStyle name="SAPBEXheaderText 3 4 2 3" xfId="12776"/>
    <cellStyle name="SAPBEXheaderText 3 4 2 3 2" xfId="12777"/>
    <cellStyle name="SAPBEXheaderText 3 4 2 3 2 2" xfId="12778"/>
    <cellStyle name="SAPBEXheaderText 3 4 2 3 3" xfId="12779"/>
    <cellStyle name="SAPBEXheaderText 3 4 2 4" xfId="12780"/>
    <cellStyle name="SAPBEXheaderText 3 4 2 4 2" xfId="12781"/>
    <cellStyle name="SAPBEXheaderText 3 4 2 4 2 2" xfId="12782"/>
    <cellStyle name="SAPBEXheaderText 3 4 2 5" xfId="12783"/>
    <cellStyle name="SAPBEXheaderText 3 4 2 5 2" xfId="12784"/>
    <cellStyle name="SAPBEXheaderText 3 4 2 6" xfId="38447"/>
    <cellStyle name="SAPBEXheaderText 3 4 2 7" xfId="38448"/>
    <cellStyle name="SAPBEXheaderText 3 4 20" xfId="38449"/>
    <cellStyle name="SAPBEXheaderText 3 4 21" xfId="38450"/>
    <cellStyle name="SAPBEXheaderText 3 4 22" xfId="38451"/>
    <cellStyle name="SAPBEXheaderText 3 4 23" xfId="38452"/>
    <cellStyle name="SAPBEXheaderText 3 4 24" xfId="38453"/>
    <cellStyle name="SAPBEXheaderText 3 4 25" xfId="38454"/>
    <cellStyle name="SAPBEXheaderText 3 4 26" xfId="38455"/>
    <cellStyle name="SAPBEXheaderText 3 4 27" xfId="38456"/>
    <cellStyle name="SAPBEXheaderText 3 4 28" xfId="48594"/>
    <cellStyle name="SAPBEXheaderText 3 4 3" xfId="38457"/>
    <cellStyle name="SAPBEXheaderText 3 4 4" xfId="38458"/>
    <cellStyle name="SAPBEXheaderText 3 4 5" xfId="38459"/>
    <cellStyle name="SAPBEXheaderText 3 4 6" xfId="38460"/>
    <cellStyle name="SAPBEXheaderText 3 4 7" xfId="38461"/>
    <cellStyle name="SAPBEXheaderText 3 4 8" xfId="38462"/>
    <cellStyle name="SAPBEXheaderText 3 4 9" xfId="38463"/>
    <cellStyle name="SAPBEXheaderText 3 5" xfId="1029"/>
    <cellStyle name="SAPBEXheaderText 3 5 10" xfId="38464"/>
    <cellStyle name="SAPBEXheaderText 3 5 11" xfId="38465"/>
    <cellStyle name="SAPBEXheaderText 3 5 12" xfId="38466"/>
    <cellStyle name="SAPBEXheaderText 3 5 13" xfId="38467"/>
    <cellStyle name="SAPBEXheaderText 3 5 14" xfId="38468"/>
    <cellStyle name="SAPBEXheaderText 3 5 15" xfId="38469"/>
    <cellStyle name="SAPBEXheaderText 3 5 16" xfId="38470"/>
    <cellStyle name="SAPBEXheaderText 3 5 17" xfId="38471"/>
    <cellStyle name="SAPBEXheaderText 3 5 18" xfId="38472"/>
    <cellStyle name="SAPBEXheaderText 3 5 19" xfId="38473"/>
    <cellStyle name="SAPBEXheaderText 3 5 2" xfId="2033"/>
    <cellStyle name="SAPBEXheaderText 3 5 2 2" xfId="12785"/>
    <cellStyle name="SAPBEXheaderText 3 5 2 2 2" xfId="12786"/>
    <cellStyle name="SAPBEXheaderText 3 5 2 2 2 2" xfId="12787"/>
    <cellStyle name="SAPBEXheaderText 3 5 2 2 2 2 2" xfId="12788"/>
    <cellStyle name="SAPBEXheaderText 3 5 2 2 2 3" xfId="12789"/>
    <cellStyle name="SAPBEXheaderText 3 5 2 2 3" xfId="12790"/>
    <cellStyle name="SAPBEXheaderText 3 5 2 2 3 2" xfId="12791"/>
    <cellStyle name="SAPBEXheaderText 3 5 2 2 3 2 2" xfId="12792"/>
    <cellStyle name="SAPBEXheaderText 3 5 2 2 4" xfId="12793"/>
    <cellStyle name="SAPBEXheaderText 3 5 2 2 4 2" xfId="12794"/>
    <cellStyle name="SAPBEXheaderText 3 5 2 3" xfId="12795"/>
    <cellStyle name="SAPBEXheaderText 3 5 2 3 2" xfId="12796"/>
    <cellStyle name="SAPBEXheaderText 3 5 2 3 2 2" xfId="12797"/>
    <cellStyle name="SAPBEXheaderText 3 5 2 3 3" xfId="12798"/>
    <cellStyle name="SAPBEXheaderText 3 5 2 4" xfId="12799"/>
    <cellStyle name="SAPBEXheaderText 3 5 2 4 2" xfId="12800"/>
    <cellStyle name="SAPBEXheaderText 3 5 2 4 2 2" xfId="12801"/>
    <cellStyle name="SAPBEXheaderText 3 5 2 5" xfId="12802"/>
    <cellStyle name="SAPBEXheaderText 3 5 2 5 2" xfId="12803"/>
    <cellStyle name="SAPBEXheaderText 3 5 2 6" xfId="38474"/>
    <cellStyle name="SAPBEXheaderText 3 5 2 7" xfId="38475"/>
    <cellStyle name="SAPBEXheaderText 3 5 20" xfId="38476"/>
    <cellStyle name="SAPBEXheaderText 3 5 21" xfId="38477"/>
    <cellStyle name="SAPBEXheaderText 3 5 22" xfId="38478"/>
    <cellStyle name="SAPBEXheaderText 3 5 23" xfId="38479"/>
    <cellStyle name="SAPBEXheaderText 3 5 24" xfId="38480"/>
    <cellStyle name="SAPBEXheaderText 3 5 25" xfId="38481"/>
    <cellStyle name="SAPBEXheaderText 3 5 26" xfId="38482"/>
    <cellStyle name="SAPBEXheaderText 3 5 27" xfId="38483"/>
    <cellStyle name="SAPBEXheaderText 3 5 28" xfId="48595"/>
    <cellStyle name="SAPBEXheaderText 3 5 3" xfId="38484"/>
    <cellStyle name="SAPBEXheaderText 3 5 4" xfId="38485"/>
    <cellStyle name="SAPBEXheaderText 3 5 5" xfId="38486"/>
    <cellStyle name="SAPBEXheaderText 3 5 6" xfId="38487"/>
    <cellStyle name="SAPBEXheaderText 3 5 7" xfId="38488"/>
    <cellStyle name="SAPBEXheaderText 3 5 8" xfId="38489"/>
    <cellStyle name="SAPBEXheaderText 3 5 9" xfId="38490"/>
    <cellStyle name="SAPBEXheaderText 3 6" xfId="1030"/>
    <cellStyle name="SAPBEXheaderText 3 6 10" xfId="38491"/>
    <cellStyle name="SAPBEXheaderText 3 6 11" xfId="38492"/>
    <cellStyle name="SAPBEXheaderText 3 6 12" xfId="38493"/>
    <cellStyle name="SAPBEXheaderText 3 6 13" xfId="38494"/>
    <cellStyle name="SAPBEXheaderText 3 6 14" xfId="38495"/>
    <cellStyle name="SAPBEXheaderText 3 6 15" xfId="38496"/>
    <cellStyle name="SAPBEXheaderText 3 6 16" xfId="38497"/>
    <cellStyle name="SAPBEXheaderText 3 6 17" xfId="38498"/>
    <cellStyle name="SAPBEXheaderText 3 6 18" xfId="38499"/>
    <cellStyle name="SAPBEXheaderText 3 6 19" xfId="38500"/>
    <cellStyle name="SAPBEXheaderText 3 6 2" xfId="2034"/>
    <cellStyle name="SAPBEXheaderText 3 6 2 2" xfId="12804"/>
    <cellStyle name="SAPBEXheaderText 3 6 2 2 2" xfId="12805"/>
    <cellStyle name="SAPBEXheaderText 3 6 2 2 2 2" xfId="12806"/>
    <cellStyle name="SAPBEXheaderText 3 6 2 2 2 2 2" xfId="12807"/>
    <cellStyle name="SAPBEXheaderText 3 6 2 2 2 3" xfId="12808"/>
    <cellStyle name="SAPBEXheaderText 3 6 2 2 3" xfId="12809"/>
    <cellStyle name="SAPBEXheaderText 3 6 2 2 3 2" xfId="12810"/>
    <cellStyle name="SAPBEXheaderText 3 6 2 2 3 2 2" xfId="12811"/>
    <cellStyle name="SAPBEXheaderText 3 6 2 2 4" xfId="12812"/>
    <cellStyle name="SAPBEXheaderText 3 6 2 2 4 2" xfId="12813"/>
    <cellStyle name="SAPBEXheaderText 3 6 2 3" xfId="12814"/>
    <cellStyle name="SAPBEXheaderText 3 6 2 3 2" xfId="12815"/>
    <cellStyle name="SAPBEXheaderText 3 6 2 3 2 2" xfId="12816"/>
    <cellStyle name="SAPBEXheaderText 3 6 2 3 3" xfId="12817"/>
    <cellStyle name="SAPBEXheaderText 3 6 2 4" xfId="12818"/>
    <cellStyle name="SAPBEXheaderText 3 6 2 4 2" xfId="12819"/>
    <cellStyle name="SAPBEXheaderText 3 6 2 4 2 2" xfId="12820"/>
    <cellStyle name="SAPBEXheaderText 3 6 2 5" xfId="12821"/>
    <cellStyle name="SAPBEXheaderText 3 6 2 5 2" xfId="12822"/>
    <cellStyle name="SAPBEXheaderText 3 6 2 6" xfId="38501"/>
    <cellStyle name="SAPBEXheaderText 3 6 2 7" xfId="38502"/>
    <cellStyle name="SAPBEXheaderText 3 6 20" xfId="38503"/>
    <cellStyle name="SAPBEXheaderText 3 6 21" xfId="38504"/>
    <cellStyle name="SAPBEXheaderText 3 6 22" xfId="38505"/>
    <cellStyle name="SAPBEXheaderText 3 6 23" xfId="38506"/>
    <cellStyle name="SAPBEXheaderText 3 6 24" xfId="38507"/>
    <cellStyle name="SAPBEXheaderText 3 6 25" xfId="38508"/>
    <cellStyle name="SAPBEXheaderText 3 6 26" xfId="38509"/>
    <cellStyle name="SAPBEXheaderText 3 6 27" xfId="38510"/>
    <cellStyle name="SAPBEXheaderText 3 6 28" xfId="48596"/>
    <cellStyle name="SAPBEXheaderText 3 6 3" xfId="38511"/>
    <cellStyle name="SAPBEXheaderText 3 6 4" xfId="38512"/>
    <cellStyle name="SAPBEXheaderText 3 6 5" xfId="38513"/>
    <cellStyle name="SAPBEXheaderText 3 6 6" xfId="38514"/>
    <cellStyle name="SAPBEXheaderText 3 6 7" xfId="38515"/>
    <cellStyle name="SAPBEXheaderText 3 6 8" xfId="38516"/>
    <cellStyle name="SAPBEXheaderText 3 6 9" xfId="38517"/>
    <cellStyle name="SAPBEXheaderText 3 7" xfId="2035"/>
    <cellStyle name="SAPBEXheaderText 3 7 2" xfId="12823"/>
    <cellStyle name="SAPBEXheaderText 3 7 2 2" xfId="12824"/>
    <cellStyle name="SAPBEXheaderText 3 7 2 2 2" xfId="12825"/>
    <cellStyle name="SAPBEXheaderText 3 7 2 2 2 2" xfId="12826"/>
    <cellStyle name="SAPBEXheaderText 3 7 2 2 3" xfId="12827"/>
    <cellStyle name="SAPBEXheaderText 3 7 2 3" xfId="12828"/>
    <cellStyle name="SAPBEXheaderText 3 7 2 3 2" xfId="12829"/>
    <cellStyle name="SAPBEXheaderText 3 7 2 3 2 2" xfId="12830"/>
    <cellStyle name="SAPBEXheaderText 3 7 2 4" xfId="12831"/>
    <cellStyle name="SAPBEXheaderText 3 7 2 4 2" xfId="12832"/>
    <cellStyle name="SAPBEXheaderText 3 7 3" xfId="12833"/>
    <cellStyle name="SAPBEXheaderText 3 7 3 2" xfId="12834"/>
    <cellStyle name="SAPBEXheaderText 3 7 3 2 2" xfId="12835"/>
    <cellStyle name="SAPBEXheaderText 3 7 3 3" xfId="12836"/>
    <cellStyle name="SAPBEXheaderText 3 7 4" xfId="12837"/>
    <cellStyle name="SAPBEXheaderText 3 7 4 2" xfId="12838"/>
    <cellStyle name="SAPBEXheaderText 3 7 4 2 2" xfId="12839"/>
    <cellStyle name="SAPBEXheaderText 3 7 5" xfId="12840"/>
    <cellStyle name="SAPBEXheaderText 3 7 5 2" xfId="12841"/>
    <cellStyle name="SAPBEXheaderText 3 7 6" xfId="38518"/>
    <cellStyle name="SAPBEXheaderText 3 7 7" xfId="38519"/>
    <cellStyle name="SAPBEXheaderText 3 8" xfId="38520"/>
    <cellStyle name="SAPBEXheaderText 3 9" xfId="38521"/>
    <cellStyle name="SAPBEXheaderText 30" xfId="38522"/>
    <cellStyle name="SAPBEXheaderText 31" xfId="38523"/>
    <cellStyle name="SAPBEXheaderText 32" xfId="38524"/>
    <cellStyle name="SAPBEXheaderText 33" xfId="38525"/>
    <cellStyle name="SAPBEXheaderText 34" xfId="38526"/>
    <cellStyle name="SAPBEXheaderText 35" xfId="38527"/>
    <cellStyle name="SAPBEXheaderText 36" xfId="48597"/>
    <cellStyle name="SAPBEXheaderText 4" xfId="1031"/>
    <cellStyle name="SAPBEXheaderText 4 10" xfId="38528"/>
    <cellStyle name="SAPBEXheaderText 4 11" xfId="38529"/>
    <cellStyle name="SAPBEXheaderText 4 12" xfId="38530"/>
    <cellStyle name="SAPBEXheaderText 4 13" xfId="38531"/>
    <cellStyle name="SAPBEXheaderText 4 14" xfId="38532"/>
    <cellStyle name="SAPBEXheaderText 4 15" xfId="38533"/>
    <cellStyle name="SAPBEXheaderText 4 16" xfId="38534"/>
    <cellStyle name="SAPBEXheaderText 4 17" xfId="38535"/>
    <cellStyle name="SAPBEXheaderText 4 18" xfId="38536"/>
    <cellStyle name="SAPBEXheaderText 4 19" xfId="38537"/>
    <cellStyle name="SAPBEXheaderText 4 2" xfId="2036"/>
    <cellStyle name="SAPBEXheaderText 4 2 2" xfId="12842"/>
    <cellStyle name="SAPBEXheaderText 4 2 2 2" xfId="12843"/>
    <cellStyle name="SAPBEXheaderText 4 2 2 2 2" xfId="12844"/>
    <cellStyle name="SAPBEXheaderText 4 2 2 2 2 2" xfId="12845"/>
    <cellStyle name="SAPBEXheaderText 4 2 2 2 3" xfId="12846"/>
    <cellStyle name="SAPBEXheaderText 4 2 2 3" xfId="12847"/>
    <cellStyle name="SAPBEXheaderText 4 2 2 3 2" xfId="12848"/>
    <cellStyle name="SAPBEXheaderText 4 2 2 3 2 2" xfId="12849"/>
    <cellStyle name="SAPBEXheaderText 4 2 2 4" xfId="12850"/>
    <cellStyle name="SAPBEXheaderText 4 2 2 4 2" xfId="12851"/>
    <cellStyle name="SAPBEXheaderText 4 2 3" xfId="12852"/>
    <cellStyle name="SAPBEXheaderText 4 2 3 2" xfId="12853"/>
    <cellStyle name="SAPBEXheaderText 4 2 3 2 2" xfId="12854"/>
    <cellStyle name="SAPBEXheaderText 4 2 3 3" xfId="12855"/>
    <cellStyle name="SAPBEXheaderText 4 2 4" xfId="12856"/>
    <cellStyle name="SAPBEXheaderText 4 2 4 2" xfId="12857"/>
    <cellStyle name="SAPBEXheaderText 4 2 4 2 2" xfId="12858"/>
    <cellStyle name="SAPBEXheaderText 4 2 5" xfId="12859"/>
    <cellStyle name="SAPBEXheaderText 4 2 5 2" xfId="12860"/>
    <cellStyle name="SAPBEXheaderText 4 2 6" xfId="38538"/>
    <cellStyle name="SAPBEXheaderText 4 2 7" xfId="38539"/>
    <cellStyle name="SAPBEXheaderText 4 20" xfId="38540"/>
    <cellStyle name="SAPBEXheaderText 4 21" xfId="38541"/>
    <cellStyle name="SAPBEXheaderText 4 22" xfId="38542"/>
    <cellStyle name="SAPBEXheaderText 4 23" xfId="38543"/>
    <cellStyle name="SAPBEXheaderText 4 24" xfId="38544"/>
    <cellStyle name="SAPBEXheaderText 4 25" xfId="38545"/>
    <cellStyle name="SAPBEXheaderText 4 26" xfId="38546"/>
    <cellStyle name="SAPBEXheaderText 4 27" xfId="38547"/>
    <cellStyle name="SAPBEXheaderText 4 28" xfId="48598"/>
    <cellStyle name="SAPBEXheaderText 4 3" xfId="38548"/>
    <cellStyle name="SAPBEXheaderText 4 4" xfId="38549"/>
    <cellStyle name="SAPBEXheaderText 4 5" xfId="38550"/>
    <cellStyle name="SAPBEXheaderText 4 6" xfId="38551"/>
    <cellStyle name="SAPBEXheaderText 4 7" xfId="38552"/>
    <cellStyle name="SAPBEXheaderText 4 8" xfId="38553"/>
    <cellStyle name="SAPBEXheaderText 4 9" xfId="38554"/>
    <cellStyle name="SAPBEXheaderText 5" xfId="1032"/>
    <cellStyle name="SAPBEXheaderText 5 10" xfId="38555"/>
    <cellStyle name="SAPBEXheaderText 5 11" xfId="38556"/>
    <cellStyle name="SAPBEXheaderText 5 12" xfId="38557"/>
    <cellStyle name="SAPBEXheaderText 5 13" xfId="38558"/>
    <cellStyle name="SAPBEXheaderText 5 14" xfId="38559"/>
    <cellStyle name="SAPBEXheaderText 5 15" xfId="38560"/>
    <cellStyle name="SAPBEXheaderText 5 16" xfId="38561"/>
    <cellStyle name="SAPBEXheaderText 5 17" xfId="38562"/>
    <cellStyle name="SAPBEXheaderText 5 18" xfId="38563"/>
    <cellStyle name="SAPBEXheaderText 5 19" xfId="38564"/>
    <cellStyle name="SAPBEXheaderText 5 2" xfId="2037"/>
    <cellStyle name="SAPBEXheaderText 5 2 2" xfId="12861"/>
    <cellStyle name="SAPBEXheaderText 5 2 2 2" xfId="12862"/>
    <cellStyle name="SAPBEXheaderText 5 2 2 2 2" xfId="12863"/>
    <cellStyle name="SAPBEXheaderText 5 2 2 2 2 2" xfId="12864"/>
    <cellStyle name="SAPBEXheaderText 5 2 2 2 3" xfId="12865"/>
    <cellStyle name="SAPBEXheaderText 5 2 2 3" xfId="12866"/>
    <cellStyle name="SAPBEXheaderText 5 2 2 3 2" xfId="12867"/>
    <cellStyle name="SAPBEXheaderText 5 2 2 3 2 2" xfId="12868"/>
    <cellStyle name="SAPBEXheaderText 5 2 2 4" xfId="12869"/>
    <cellStyle name="SAPBEXheaderText 5 2 2 4 2" xfId="12870"/>
    <cellStyle name="SAPBEXheaderText 5 2 3" xfId="12871"/>
    <cellStyle name="SAPBEXheaderText 5 2 3 2" xfId="12872"/>
    <cellStyle name="SAPBEXheaderText 5 2 3 2 2" xfId="12873"/>
    <cellStyle name="SAPBEXheaderText 5 2 3 3" xfId="12874"/>
    <cellStyle name="SAPBEXheaderText 5 2 4" xfId="12875"/>
    <cellStyle name="SAPBEXheaderText 5 2 4 2" xfId="12876"/>
    <cellStyle name="SAPBEXheaderText 5 2 4 2 2" xfId="12877"/>
    <cellStyle name="SAPBEXheaderText 5 2 5" xfId="12878"/>
    <cellStyle name="SAPBEXheaderText 5 2 5 2" xfId="12879"/>
    <cellStyle name="SAPBEXheaderText 5 2 6" xfId="38565"/>
    <cellStyle name="SAPBEXheaderText 5 2 7" xfId="38566"/>
    <cellStyle name="SAPBEXheaderText 5 20" xfId="38567"/>
    <cellStyle name="SAPBEXheaderText 5 21" xfId="38568"/>
    <cellStyle name="SAPBEXheaderText 5 22" xfId="38569"/>
    <cellStyle name="SAPBEXheaderText 5 23" xfId="38570"/>
    <cellStyle name="SAPBEXheaderText 5 24" xfId="38571"/>
    <cellStyle name="SAPBEXheaderText 5 25" xfId="38572"/>
    <cellStyle name="SAPBEXheaderText 5 26" xfId="38573"/>
    <cellStyle name="SAPBEXheaderText 5 27" xfId="38574"/>
    <cellStyle name="SAPBEXheaderText 5 28" xfId="48599"/>
    <cellStyle name="SAPBEXheaderText 5 3" xfId="38575"/>
    <cellStyle name="SAPBEXheaderText 5 4" xfId="38576"/>
    <cellStyle name="SAPBEXheaderText 5 5" xfId="38577"/>
    <cellStyle name="SAPBEXheaderText 5 6" xfId="38578"/>
    <cellStyle name="SAPBEXheaderText 5 7" xfId="38579"/>
    <cellStyle name="SAPBEXheaderText 5 8" xfId="38580"/>
    <cellStyle name="SAPBEXheaderText 5 9" xfId="38581"/>
    <cellStyle name="SAPBEXheaderText 6" xfId="1033"/>
    <cellStyle name="SAPBEXheaderText 6 10" xfId="38582"/>
    <cellStyle name="SAPBEXheaderText 6 11" xfId="38583"/>
    <cellStyle name="SAPBEXheaderText 6 12" xfId="38584"/>
    <cellStyle name="SAPBEXheaderText 6 13" xfId="38585"/>
    <cellStyle name="SAPBEXheaderText 6 14" xfId="38586"/>
    <cellStyle name="SAPBEXheaderText 6 15" xfId="38587"/>
    <cellStyle name="SAPBEXheaderText 6 16" xfId="38588"/>
    <cellStyle name="SAPBEXheaderText 6 17" xfId="38589"/>
    <cellStyle name="SAPBEXheaderText 6 18" xfId="38590"/>
    <cellStyle name="SAPBEXheaderText 6 19" xfId="38591"/>
    <cellStyle name="SAPBEXheaderText 6 2" xfId="2038"/>
    <cellStyle name="SAPBEXheaderText 6 2 2" xfId="12880"/>
    <cellStyle name="SAPBEXheaderText 6 2 2 2" xfId="12881"/>
    <cellStyle name="SAPBEXheaderText 6 2 2 2 2" xfId="12882"/>
    <cellStyle name="SAPBEXheaderText 6 2 2 2 2 2" xfId="12883"/>
    <cellStyle name="SAPBEXheaderText 6 2 2 2 3" xfId="12884"/>
    <cellStyle name="SAPBEXheaderText 6 2 2 3" xfId="12885"/>
    <cellStyle name="SAPBEXheaderText 6 2 2 3 2" xfId="12886"/>
    <cellStyle name="SAPBEXheaderText 6 2 2 3 2 2" xfId="12887"/>
    <cellStyle name="SAPBEXheaderText 6 2 2 4" xfId="12888"/>
    <cellStyle name="SAPBEXheaderText 6 2 2 4 2" xfId="12889"/>
    <cellStyle name="SAPBEXheaderText 6 2 3" xfId="12890"/>
    <cellStyle name="SAPBEXheaderText 6 2 3 2" xfId="12891"/>
    <cellStyle name="SAPBEXheaderText 6 2 3 2 2" xfId="12892"/>
    <cellStyle name="SAPBEXheaderText 6 2 3 3" xfId="12893"/>
    <cellStyle name="SAPBEXheaderText 6 2 4" xfId="12894"/>
    <cellStyle name="SAPBEXheaderText 6 2 4 2" xfId="12895"/>
    <cellStyle name="SAPBEXheaderText 6 2 4 2 2" xfId="12896"/>
    <cellStyle name="SAPBEXheaderText 6 2 5" xfId="12897"/>
    <cellStyle name="SAPBEXheaderText 6 2 5 2" xfId="12898"/>
    <cellStyle name="SAPBEXheaderText 6 2 6" xfId="38592"/>
    <cellStyle name="SAPBEXheaderText 6 2 7" xfId="38593"/>
    <cellStyle name="SAPBEXheaderText 6 20" xfId="38594"/>
    <cellStyle name="SAPBEXheaderText 6 21" xfId="38595"/>
    <cellStyle name="SAPBEXheaderText 6 22" xfId="38596"/>
    <cellStyle name="SAPBEXheaderText 6 23" xfId="38597"/>
    <cellStyle name="SAPBEXheaderText 6 24" xfId="38598"/>
    <cellStyle name="SAPBEXheaderText 6 25" xfId="38599"/>
    <cellStyle name="SAPBEXheaderText 6 26" xfId="38600"/>
    <cellStyle name="SAPBEXheaderText 6 27" xfId="38601"/>
    <cellStyle name="SAPBEXheaderText 6 28" xfId="48600"/>
    <cellStyle name="SAPBEXheaderText 6 3" xfId="38602"/>
    <cellStyle name="SAPBEXheaderText 6 4" xfId="38603"/>
    <cellStyle name="SAPBEXheaderText 6 5" xfId="38604"/>
    <cellStyle name="SAPBEXheaderText 6 6" xfId="38605"/>
    <cellStyle name="SAPBEXheaderText 6 7" xfId="38606"/>
    <cellStyle name="SAPBEXheaderText 6 8" xfId="38607"/>
    <cellStyle name="SAPBEXheaderText 6 9" xfId="38608"/>
    <cellStyle name="SAPBEXheaderText 7" xfId="1034"/>
    <cellStyle name="SAPBEXheaderText 7 10" xfId="38609"/>
    <cellStyle name="SAPBEXheaderText 7 11" xfId="38610"/>
    <cellStyle name="SAPBEXheaderText 7 12" xfId="38611"/>
    <cellStyle name="SAPBEXheaderText 7 13" xfId="38612"/>
    <cellStyle name="SAPBEXheaderText 7 14" xfId="38613"/>
    <cellStyle name="SAPBEXheaderText 7 15" xfId="38614"/>
    <cellStyle name="SAPBEXheaderText 7 16" xfId="38615"/>
    <cellStyle name="SAPBEXheaderText 7 17" xfId="38616"/>
    <cellStyle name="SAPBEXheaderText 7 18" xfId="38617"/>
    <cellStyle name="SAPBEXheaderText 7 19" xfId="38618"/>
    <cellStyle name="SAPBEXheaderText 7 2" xfId="2039"/>
    <cellStyle name="SAPBEXheaderText 7 2 2" xfId="12899"/>
    <cellStyle name="SAPBEXheaderText 7 2 2 2" xfId="12900"/>
    <cellStyle name="SAPBEXheaderText 7 2 2 2 2" xfId="12901"/>
    <cellStyle name="SAPBEXheaderText 7 2 2 2 2 2" xfId="12902"/>
    <cellStyle name="SAPBEXheaderText 7 2 2 2 3" xfId="12903"/>
    <cellStyle name="SAPBEXheaderText 7 2 2 3" xfId="12904"/>
    <cellStyle name="SAPBEXheaderText 7 2 2 3 2" xfId="12905"/>
    <cellStyle name="SAPBEXheaderText 7 2 2 3 2 2" xfId="12906"/>
    <cellStyle name="SAPBEXheaderText 7 2 2 4" xfId="12907"/>
    <cellStyle name="SAPBEXheaderText 7 2 2 4 2" xfId="12908"/>
    <cellStyle name="SAPBEXheaderText 7 2 3" xfId="12909"/>
    <cellStyle name="SAPBEXheaderText 7 2 3 2" xfId="12910"/>
    <cellStyle name="SAPBEXheaderText 7 2 3 2 2" xfId="12911"/>
    <cellStyle name="SAPBEXheaderText 7 2 3 3" xfId="12912"/>
    <cellStyle name="SAPBEXheaderText 7 2 4" xfId="12913"/>
    <cellStyle name="SAPBEXheaderText 7 2 4 2" xfId="12914"/>
    <cellStyle name="SAPBEXheaderText 7 2 4 2 2" xfId="12915"/>
    <cellStyle name="SAPBEXheaderText 7 2 5" xfId="12916"/>
    <cellStyle name="SAPBEXheaderText 7 2 5 2" xfId="12917"/>
    <cellStyle name="SAPBEXheaderText 7 2 6" xfId="38619"/>
    <cellStyle name="SAPBEXheaderText 7 2 7" xfId="38620"/>
    <cellStyle name="SAPBEXheaderText 7 20" xfId="38621"/>
    <cellStyle name="SAPBEXheaderText 7 21" xfId="38622"/>
    <cellStyle name="SAPBEXheaderText 7 22" xfId="38623"/>
    <cellStyle name="SAPBEXheaderText 7 23" xfId="38624"/>
    <cellStyle name="SAPBEXheaderText 7 24" xfId="38625"/>
    <cellStyle name="SAPBEXheaderText 7 25" xfId="38626"/>
    <cellStyle name="SAPBEXheaderText 7 26" xfId="38627"/>
    <cellStyle name="SAPBEXheaderText 7 27" xfId="38628"/>
    <cellStyle name="SAPBEXheaderText 7 28" xfId="48601"/>
    <cellStyle name="SAPBEXheaderText 7 3" xfId="38629"/>
    <cellStyle name="SAPBEXheaderText 7 4" xfId="38630"/>
    <cellStyle name="SAPBEXheaderText 7 5" xfId="38631"/>
    <cellStyle name="SAPBEXheaderText 7 6" xfId="38632"/>
    <cellStyle name="SAPBEXheaderText 7 7" xfId="38633"/>
    <cellStyle name="SAPBEXheaderText 7 8" xfId="38634"/>
    <cellStyle name="SAPBEXheaderText 7 9" xfId="38635"/>
    <cellStyle name="SAPBEXheaderText 8" xfId="1016"/>
    <cellStyle name="SAPBEXheaderText 8 10" xfId="38636"/>
    <cellStyle name="SAPBEXheaderText 8 11" xfId="38637"/>
    <cellStyle name="SAPBEXheaderText 8 12" xfId="38638"/>
    <cellStyle name="SAPBEXheaderText 8 13" xfId="38639"/>
    <cellStyle name="SAPBEXheaderText 8 14" xfId="38640"/>
    <cellStyle name="SAPBEXheaderText 8 15" xfId="38641"/>
    <cellStyle name="SAPBEXheaderText 8 16" xfId="38642"/>
    <cellStyle name="SAPBEXheaderText 8 17" xfId="38643"/>
    <cellStyle name="SAPBEXheaderText 8 18" xfId="38644"/>
    <cellStyle name="SAPBEXheaderText 8 19" xfId="38645"/>
    <cellStyle name="SAPBEXheaderText 8 2" xfId="2040"/>
    <cellStyle name="SAPBEXheaderText 8 2 2" xfId="12918"/>
    <cellStyle name="SAPBEXheaderText 8 2 2 2" xfId="12919"/>
    <cellStyle name="SAPBEXheaderText 8 2 2 2 2" xfId="12920"/>
    <cellStyle name="SAPBEXheaderText 8 2 2 2 2 2" xfId="12921"/>
    <cellStyle name="SAPBEXheaderText 8 2 2 2 3" xfId="12922"/>
    <cellStyle name="SAPBEXheaderText 8 2 2 3" xfId="12923"/>
    <cellStyle name="SAPBEXheaderText 8 2 2 3 2" xfId="12924"/>
    <cellStyle name="SAPBEXheaderText 8 2 2 3 2 2" xfId="12925"/>
    <cellStyle name="SAPBEXheaderText 8 2 2 4" xfId="12926"/>
    <cellStyle name="SAPBEXheaderText 8 2 2 4 2" xfId="12927"/>
    <cellStyle name="SAPBEXheaderText 8 2 3" xfId="12928"/>
    <cellStyle name="SAPBEXheaderText 8 2 3 2" xfId="12929"/>
    <cellStyle name="SAPBEXheaderText 8 2 3 2 2" xfId="12930"/>
    <cellStyle name="SAPBEXheaderText 8 2 3 3" xfId="12931"/>
    <cellStyle name="SAPBEXheaderText 8 2 4" xfId="12932"/>
    <cellStyle name="SAPBEXheaderText 8 2 4 2" xfId="12933"/>
    <cellStyle name="SAPBEXheaderText 8 2 4 2 2" xfId="12934"/>
    <cellStyle name="SAPBEXheaderText 8 2 5" xfId="12935"/>
    <cellStyle name="SAPBEXheaderText 8 2 5 2" xfId="12936"/>
    <cellStyle name="SAPBEXheaderText 8 2 6" xfId="38646"/>
    <cellStyle name="SAPBEXheaderText 8 2 7" xfId="38647"/>
    <cellStyle name="SAPBEXheaderText 8 20" xfId="38648"/>
    <cellStyle name="SAPBEXheaderText 8 21" xfId="38649"/>
    <cellStyle name="SAPBEXheaderText 8 22" xfId="38650"/>
    <cellStyle name="SAPBEXheaderText 8 23" xfId="38651"/>
    <cellStyle name="SAPBEXheaderText 8 24" xfId="38652"/>
    <cellStyle name="SAPBEXheaderText 8 25" xfId="38653"/>
    <cellStyle name="SAPBEXheaderText 8 26" xfId="38654"/>
    <cellStyle name="SAPBEXheaderText 8 27" xfId="48602"/>
    <cellStyle name="SAPBEXheaderText 8 3" xfId="38655"/>
    <cellStyle name="SAPBEXheaderText 8 4" xfId="38656"/>
    <cellStyle name="SAPBEXheaderText 8 5" xfId="38657"/>
    <cellStyle name="SAPBEXheaderText 8 6" xfId="38658"/>
    <cellStyle name="SAPBEXheaderText 8 7" xfId="38659"/>
    <cellStyle name="SAPBEXheaderText 8 8" xfId="38660"/>
    <cellStyle name="SAPBEXheaderText 8 9" xfId="38661"/>
    <cellStyle name="SAPBEXheaderText 9" xfId="2041"/>
    <cellStyle name="SAPBEXheaderText 9 10" xfId="38662"/>
    <cellStyle name="SAPBEXheaderText 9 11" xfId="38663"/>
    <cellStyle name="SAPBEXheaderText 9 12" xfId="38664"/>
    <cellStyle name="SAPBEXheaderText 9 13" xfId="38665"/>
    <cellStyle name="SAPBEXheaderText 9 14" xfId="38666"/>
    <cellStyle name="SAPBEXheaderText 9 15" xfId="38667"/>
    <cellStyle name="SAPBEXheaderText 9 16" xfId="38668"/>
    <cellStyle name="SAPBEXheaderText 9 17" xfId="38669"/>
    <cellStyle name="SAPBEXheaderText 9 18" xfId="38670"/>
    <cellStyle name="SAPBEXheaderText 9 19" xfId="38671"/>
    <cellStyle name="SAPBEXheaderText 9 2" xfId="12937"/>
    <cellStyle name="SAPBEXheaderText 9 2 2" xfId="12938"/>
    <cellStyle name="SAPBEXheaderText 9 2 2 2" xfId="12939"/>
    <cellStyle name="SAPBEXheaderText 9 2 2 2 2" xfId="12940"/>
    <cellStyle name="SAPBEXheaderText 9 2 2 3" xfId="12941"/>
    <cellStyle name="SAPBEXheaderText 9 2 3" xfId="12942"/>
    <cellStyle name="SAPBEXheaderText 9 2 3 2" xfId="12943"/>
    <cellStyle name="SAPBEXheaderText 9 2 3 2 2" xfId="12944"/>
    <cellStyle name="SAPBEXheaderText 9 2 4" xfId="12945"/>
    <cellStyle name="SAPBEXheaderText 9 2 4 2" xfId="12946"/>
    <cellStyle name="SAPBEXheaderText 9 2 5" xfId="38672"/>
    <cellStyle name="SAPBEXheaderText 9 2 6" xfId="38673"/>
    <cellStyle name="SAPBEXheaderText 9 2 7" xfId="38674"/>
    <cellStyle name="SAPBEXheaderText 9 20" xfId="38675"/>
    <cellStyle name="SAPBEXheaderText 9 21" xfId="38676"/>
    <cellStyle name="SAPBEXheaderText 9 22" xfId="38677"/>
    <cellStyle name="SAPBEXheaderText 9 23" xfId="38678"/>
    <cellStyle name="SAPBEXheaderText 9 24" xfId="38679"/>
    <cellStyle name="SAPBEXheaderText 9 25" xfId="38680"/>
    <cellStyle name="SAPBEXheaderText 9 26" xfId="38681"/>
    <cellStyle name="SAPBEXheaderText 9 27" xfId="38682"/>
    <cellStyle name="SAPBEXheaderText 9 28" xfId="48603"/>
    <cellStyle name="SAPBEXheaderText 9 3" xfId="38683"/>
    <cellStyle name="SAPBEXheaderText 9 4" xfId="38684"/>
    <cellStyle name="SAPBEXheaderText 9 5" xfId="38685"/>
    <cellStyle name="SAPBEXheaderText 9 6" xfId="38686"/>
    <cellStyle name="SAPBEXheaderText 9 7" xfId="38687"/>
    <cellStyle name="SAPBEXheaderText 9 8" xfId="38688"/>
    <cellStyle name="SAPBEXheaderText 9 9" xfId="38689"/>
    <cellStyle name="SAPBEXheaderText_20120921_SF-grote-ronde-Liesbethdump2" xfId="445"/>
    <cellStyle name="SAPBEXHLevel0" xfId="147"/>
    <cellStyle name="SAPBEXHLevel0 10" xfId="12947"/>
    <cellStyle name="SAPBEXHLevel0 10 2" xfId="12948"/>
    <cellStyle name="SAPBEXHLevel0 10 2 2" xfId="12949"/>
    <cellStyle name="SAPBEXHLevel0 10 2 2 2" xfId="12950"/>
    <cellStyle name="SAPBEXHLevel0 10 2 3" xfId="12951"/>
    <cellStyle name="SAPBEXHLevel0 10 3" xfId="12952"/>
    <cellStyle name="SAPBEXHLevel0 10 3 2" xfId="12953"/>
    <cellStyle name="SAPBEXHLevel0 10 3 2 2" xfId="12954"/>
    <cellStyle name="SAPBEXHLevel0 10 4" xfId="12955"/>
    <cellStyle name="SAPBEXHLevel0 10 4 2" xfId="12956"/>
    <cellStyle name="SAPBEXHLevel0 10 5" xfId="38690"/>
    <cellStyle name="SAPBEXHLevel0 10 6" xfId="38691"/>
    <cellStyle name="SAPBEXHLevel0 10 7" xfId="38692"/>
    <cellStyle name="SAPBEXHLevel0 10 8" xfId="49853"/>
    <cellStyle name="SAPBEXHLevel0 11" xfId="38693"/>
    <cellStyle name="SAPBEXHLevel0 12" xfId="38694"/>
    <cellStyle name="SAPBEXHLevel0 13" xfId="38695"/>
    <cellStyle name="SAPBEXHLevel0 14" xfId="38696"/>
    <cellStyle name="SAPBEXHLevel0 15" xfId="38697"/>
    <cellStyle name="SAPBEXHLevel0 16" xfId="38698"/>
    <cellStyle name="SAPBEXHLevel0 17" xfId="38699"/>
    <cellStyle name="SAPBEXHLevel0 18" xfId="38700"/>
    <cellStyle name="SAPBEXHLevel0 19" xfId="38701"/>
    <cellStyle name="SAPBEXHLevel0 2" xfId="446"/>
    <cellStyle name="SAPBEXHLevel0 2 10" xfId="38702"/>
    <cellStyle name="SAPBEXHLevel0 2 11" xfId="38703"/>
    <cellStyle name="SAPBEXHLevel0 2 12" xfId="38704"/>
    <cellStyle name="SAPBEXHLevel0 2 13" xfId="38705"/>
    <cellStyle name="SAPBEXHLevel0 2 14" xfId="38706"/>
    <cellStyle name="SAPBEXHLevel0 2 15" xfId="38707"/>
    <cellStyle name="SAPBEXHLevel0 2 16" xfId="38708"/>
    <cellStyle name="SAPBEXHLevel0 2 17" xfId="38709"/>
    <cellStyle name="SAPBEXHLevel0 2 18" xfId="38710"/>
    <cellStyle name="SAPBEXHLevel0 2 19" xfId="38711"/>
    <cellStyle name="SAPBEXHLevel0 2 2" xfId="548"/>
    <cellStyle name="SAPBEXHLevel0 2 2 10" xfId="38712"/>
    <cellStyle name="SAPBEXHLevel0 2 2 11" xfId="38713"/>
    <cellStyle name="SAPBEXHLevel0 2 2 12" xfId="38714"/>
    <cellStyle name="SAPBEXHLevel0 2 2 13" xfId="38715"/>
    <cellStyle name="SAPBEXHLevel0 2 2 14" xfId="38716"/>
    <cellStyle name="SAPBEXHLevel0 2 2 15" xfId="38717"/>
    <cellStyle name="SAPBEXHLevel0 2 2 16" xfId="38718"/>
    <cellStyle name="SAPBEXHLevel0 2 2 17" xfId="38719"/>
    <cellStyle name="SAPBEXHLevel0 2 2 18" xfId="38720"/>
    <cellStyle name="SAPBEXHLevel0 2 2 19" xfId="38721"/>
    <cellStyle name="SAPBEXHLevel0 2 2 2" xfId="1036"/>
    <cellStyle name="SAPBEXHLevel0 2 2 2 10" xfId="38722"/>
    <cellStyle name="SAPBEXHLevel0 2 2 2 11" xfId="38723"/>
    <cellStyle name="SAPBEXHLevel0 2 2 2 12" xfId="38724"/>
    <cellStyle name="SAPBEXHLevel0 2 2 2 13" xfId="38725"/>
    <cellStyle name="SAPBEXHLevel0 2 2 2 14" xfId="38726"/>
    <cellStyle name="SAPBEXHLevel0 2 2 2 15" xfId="38727"/>
    <cellStyle name="SAPBEXHLevel0 2 2 2 16" xfId="38728"/>
    <cellStyle name="SAPBEXHLevel0 2 2 2 17" xfId="38729"/>
    <cellStyle name="SAPBEXHLevel0 2 2 2 18" xfId="38730"/>
    <cellStyle name="SAPBEXHLevel0 2 2 2 19" xfId="38731"/>
    <cellStyle name="SAPBEXHLevel0 2 2 2 2" xfId="2042"/>
    <cellStyle name="SAPBEXHLevel0 2 2 2 2 2" xfId="12957"/>
    <cellStyle name="SAPBEXHLevel0 2 2 2 2 2 2" xfId="12958"/>
    <cellStyle name="SAPBEXHLevel0 2 2 2 2 2 2 2" xfId="12959"/>
    <cellStyle name="SAPBEXHLevel0 2 2 2 2 2 2 2 2" xfId="12960"/>
    <cellStyle name="SAPBEXHLevel0 2 2 2 2 2 2 3" xfId="12961"/>
    <cellStyle name="SAPBEXHLevel0 2 2 2 2 2 3" xfId="12962"/>
    <cellStyle name="SAPBEXHLevel0 2 2 2 2 2 3 2" xfId="12963"/>
    <cellStyle name="SAPBEXHLevel0 2 2 2 2 2 3 2 2" xfId="12964"/>
    <cellStyle name="SAPBEXHLevel0 2 2 2 2 2 4" xfId="12965"/>
    <cellStyle name="SAPBEXHLevel0 2 2 2 2 2 4 2" xfId="12966"/>
    <cellStyle name="SAPBEXHLevel0 2 2 2 2 3" xfId="12967"/>
    <cellStyle name="SAPBEXHLevel0 2 2 2 2 3 2" xfId="12968"/>
    <cellStyle name="SAPBEXHLevel0 2 2 2 2 3 2 2" xfId="12969"/>
    <cellStyle name="SAPBEXHLevel0 2 2 2 2 3 3" xfId="12970"/>
    <cellStyle name="SAPBEXHLevel0 2 2 2 2 4" xfId="12971"/>
    <cellStyle name="SAPBEXHLevel0 2 2 2 2 4 2" xfId="12972"/>
    <cellStyle name="SAPBEXHLevel0 2 2 2 2 4 2 2" xfId="12973"/>
    <cellStyle name="SAPBEXHLevel0 2 2 2 2 5" xfId="12974"/>
    <cellStyle name="SAPBEXHLevel0 2 2 2 2 5 2" xfId="12975"/>
    <cellStyle name="SAPBEXHLevel0 2 2 2 2 6" xfId="38732"/>
    <cellStyle name="SAPBEXHLevel0 2 2 2 2 7" xfId="38733"/>
    <cellStyle name="SAPBEXHLevel0 2 2 2 2 8" xfId="49856"/>
    <cellStyle name="SAPBEXHLevel0 2 2 2 20" xfId="38734"/>
    <cellStyle name="SAPBEXHLevel0 2 2 2 21" xfId="38735"/>
    <cellStyle name="SAPBEXHLevel0 2 2 2 22" xfId="38736"/>
    <cellStyle name="SAPBEXHLevel0 2 2 2 23" xfId="38737"/>
    <cellStyle name="SAPBEXHLevel0 2 2 2 24" xfId="38738"/>
    <cellStyle name="SAPBEXHLevel0 2 2 2 25" xfId="38739"/>
    <cellStyle name="SAPBEXHLevel0 2 2 2 26" xfId="38740"/>
    <cellStyle name="SAPBEXHLevel0 2 2 2 27" xfId="38741"/>
    <cellStyle name="SAPBEXHLevel0 2 2 2 28" xfId="48604"/>
    <cellStyle name="SAPBEXHLevel0 2 2 2 29" xfId="49339"/>
    <cellStyle name="SAPBEXHLevel0 2 2 2 3" xfId="38742"/>
    <cellStyle name="SAPBEXHLevel0 2 2 2 4" xfId="38743"/>
    <cellStyle name="SAPBEXHLevel0 2 2 2 5" xfId="38744"/>
    <cellStyle name="SAPBEXHLevel0 2 2 2 6" xfId="38745"/>
    <cellStyle name="SAPBEXHLevel0 2 2 2 7" xfId="38746"/>
    <cellStyle name="SAPBEXHLevel0 2 2 2 8" xfId="38747"/>
    <cellStyle name="SAPBEXHLevel0 2 2 2 9" xfId="38748"/>
    <cellStyle name="SAPBEXHLevel0 2 2 20" xfId="38749"/>
    <cellStyle name="SAPBEXHLevel0 2 2 21" xfId="38750"/>
    <cellStyle name="SAPBEXHLevel0 2 2 22" xfId="38751"/>
    <cellStyle name="SAPBEXHLevel0 2 2 23" xfId="38752"/>
    <cellStyle name="SAPBEXHLevel0 2 2 24" xfId="38753"/>
    <cellStyle name="SAPBEXHLevel0 2 2 25" xfId="38754"/>
    <cellStyle name="SAPBEXHLevel0 2 2 26" xfId="38755"/>
    <cellStyle name="SAPBEXHLevel0 2 2 27" xfId="38756"/>
    <cellStyle name="SAPBEXHLevel0 2 2 28" xfId="38757"/>
    <cellStyle name="SAPBEXHLevel0 2 2 29" xfId="38758"/>
    <cellStyle name="SAPBEXHLevel0 2 2 3" xfId="1037"/>
    <cellStyle name="SAPBEXHLevel0 2 2 3 10" xfId="38759"/>
    <cellStyle name="SAPBEXHLevel0 2 2 3 11" xfId="38760"/>
    <cellStyle name="SAPBEXHLevel0 2 2 3 12" xfId="38761"/>
    <cellStyle name="SAPBEXHLevel0 2 2 3 13" xfId="38762"/>
    <cellStyle name="SAPBEXHLevel0 2 2 3 14" xfId="38763"/>
    <cellStyle name="SAPBEXHLevel0 2 2 3 15" xfId="38764"/>
    <cellStyle name="SAPBEXHLevel0 2 2 3 16" xfId="38765"/>
    <cellStyle name="SAPBEXHLevel0 2 2 3 17" xfId="38766"/>
    <cellStyle name="SAPBEXHLevel0 2 2 3 18" xfId="38767"/>
    <cellStyle name="SAPBEXHLevel0 2 2 3 19" xfId="38768"/>
    <cellStyle name="SAPBEXHLevel0 2 2 3 2" xfId="2043"/>
    <cellStyle name="SAPBEXHLevel0 2 2 3 2 2" xfId="12976"/>
    <cellStyle name="SAPBEXHLevel0 2 2 3 2 2 2" xfId="12977"/>
    <cellStyle name="SAPBEXHLevel0 2 2 3 2 2 2 2" xfId="12978"/>
    <cellStyle name="SAPBEXHLevel0 2 2 3 2 2 2 2 2" xfId="12979"/>
    <cellStyle name="SAPBEXHLevel0 2 2 3 2 2 2 3" xfId="12980"/>
    <cellStyle name="SAPBEXHLevel0 2 2 3 2 2 3" xfId="12981"/>
    <cellStyle name="SAPBEXHLevel0 2 2 3 2 2 3 2" xfId="12982"/>
    <cellStyle name="SAPBEXHLevel0 2 2 3 2 2 3 2 2" xfId="12983"/>
    <cellStyle name="SAPBEXHLevel0 2 2 3 2 2 4" xfId="12984"/>
    <cellStyle name="SAPBEXHLevel0 2 2 3 2 2 4 2" xfId="12985"/>
    <cellStyle name="SAPBEXHLevel0 2 2 3 2 3" xfId="12986"/>
    <cellStyle name="SAPBEXHLevel0 2 2 3 2 3 2" xfId="12987"/>
    <cellStyle name="SAPBEXHLevel0 2 2 3 2 3 2 2" xfId="12988"/>
    <cellStyle name="SAPBEXHLevel0 2 2 3 2 3 3" xfId="12989"/>
    <cellStyle name="SAPBEXHLevel0 2 2 3 2 4" xfId="12990"/>
    <cellStyle name="SAPBEXHLevel0 2 2 3 2 4 2" xfId="12991"/>
    <cellStyle name="SAPBEXHLevel0 2 2 3 2 4 2 2" xfId="12992"/>
    <cellStyle name="SAPBEXHLevel0 2 2 3 2 5" xfId="12993"/>
    <cellStyle name="SAPBEXHLevel0 2 2 3 2 5 2" xfId="12994"/>
    <cellStyle name="SAPBEXHLevel0 2 2 3 2 6" xfId="38769"/>
    <cellStyle name="SAPBEXHLevel0 2 2 3 2 7" xfId="38770"/>
    <cellStyle name="SAPBEXHLevel0 2 2 3 2 8" xfId="49857"/>
    <cellStyle name="SAPBEXHLevel0 2 2 3 20" xfId="38771"/>
    <cellStyle name="SAPBEXHLevel0 2 2 3 21" xfId="38772"/>
    <cellStyle name="SAPBEXHLevel0 2 2 3 22" xfId="38773"/>
    <cellStyle name="SAPBEXHLevel0 2 2 3 23" xfId="38774"/>
    <cellStyle name="SAPBEXHLevel0 2 2 3 24" xfId="38775"/>
    <cellStyle name="SAPBEXHLevel0 2 2 3 25" xfId="38776"/>
    <cellStyle name="SAPBEXHLevel0 2 2 3 26" xfId="38777"/>
    <cellStyle name="SAPBEXHLevel0 2 2 3 27" xfId="38778"/>
    <cellStyle name="SAPBEXHLevel0 2 2 3 28" xfId="48605"/>
    <cellStyle name="SAPBEXHLevel0 2 2 3 29" xfId="49340"/>
    <cellStyle name="SAPBEXHLevel0 2 2 3 3" xfId="38779"/>
    <cellStyle name="SAPBEXHLevel0 2 2 3 4" xfId="38780"/>
    <cellStyle name="SAPBEXHLevel0 2 2 3 5" xfId="38781"/>
    <cellStyle name="SAPBEXHLevel0 2 2 3 6" xfId="38782"/>
    <cellStyle name="SAPBEXHLevel0 2 2 3 7" xfId="38783"/>
    <cellStyle name="SAPBEXHLevel0 2 2 3 8" xfId="38784"/>
    <cellStyle name="SAPBEXHLevel0 2 2 3 9" xfId="38785"/>
    <cellStyle name="SAPBEXHLevel0 2 2 30" xfId="38786"/>
    <cellStyle name="SAPBEXHLevel0 2 2 31" xfId="38787"/>
    <cellStyle name="SAPBEXHLevel0 2 2 32" xfId="38788"/>
    <cellStyle name="SAPBEXHLevel0 2 2 33" xfId="48606"/>
    <cellStyle name="SAPBEXHLevel0 2 2 34" xfId="49338"/>
    <cellStyle name="SAPBEXHLevel0 2 2 4" xfId="1038"/>
    <cellStyle name="SAPBEXHLevel0 2 2 4 10" xfId="38789"/>
    <cellStyle name="SAPBEXHLevel0 2 2 4 11" xfId="38790"/>
    <cellStyle name="SAPBEXHLevel0 2 2 4 12" xfId="38791"/>
    <cellStyle name="SAPBEXHLevel0 2 2 4 13" xfId="38792"/>
    <cellStyle name="SAPBEXHLevel0 2 2 4 14" xfId="38793"/>
    <cellStyle name="SAPBEXHLevel0 2 2 4 15" xfId="38794"/>
    <cellStyle name="SAPBEXHLevel0 2 2 4 16" xfId="38795"/>
    <cellStyle name="SAPBEXHLevel0 2 2 4 17" xfId="38796"/>
    <cellStyle name="SAPBEXHLevel0 2 2 4 18" xfId="38797"/>
    <cellStyle name="SAPBEXHLevel0 2 2 4 19" xfId="38798"/>
    <cellStyle name="SAPBEXHLevel0 2 2 4 2" xfId="2044"/>
    <cellStyle name="SAPBEXHLevel0 2 2 4 2 2" xfId="12995"/>
    <cellStyle name="SAPBEXHLevel0 2 2 4 2 2 2" xfId="12996"/>
    <cellStyle name="SAPBEXHLevel0 2 2 4 2 2 2 2" xfId="12997"/>
    <cellStyle name="SAPBEXHLevel0 2 2 4 2 2 2 2 2" xfId="12998"/>
    <cellStyle name="SAPBEXHLevel0 2 2 4 2 2 2 3" xfId="12999"/>
    <cellStyle name="SAPBEXHLevel0 2 2 4 2 2 3" xfId="13000"/>
    <cellStyle name="SAPBEXHLevel0 2 2 4 2 2 3 2" xfId="13001"/>
    <cellStyle name="SAPBEXHLevel0 2 2 4 2 2 3 2 2" xfId="13002"/>
    <cellStyle name="SAPBEXHLevel0 2 2 4 2 2 4" xfId="13003"/>
    <cellStyle name="SAPBEXHLevel0 2 2 4 2 2 4 2" xfId="13004"/>
    <cellStyle name="SAPBEXHLevel0 2 2 4 2 3" xfId="13005"/>
    <cellStyle name="SAPBEXHLevel0 2 2 4 2 3 2" xfId="13006"/>
    <cellStyle name="SAPBEXHLevel0 2 2 4 2 3 2 2" xfId="13007"/>
    <cellStyle name="SAPBEXHLevel0 2 2 4 2 3 3" xfId="13008"/>
    <cellStyle name="SAPBEXHLevel0 2 2 4 2 4" xfId="13009"/>
    <cellStyle name="SAPBEXHLevel0 2 2 4 2 4 2" xfId="13010"/>
    <cellStyle name="SAPBEXHLevel0 2 2 4 2 4 2 2" xfId="13011"/>
    <cellStyle name="SAPBEXHLevel0 2 2 4 2 5" xfId="13012"/>
    <cellStyle name="SAPBEXHLevel0 2 2 4 2 5 2" xfId="13013"/>
    <cellStyle name="SAPBEXHLevel0 2 2 4 2 6" xfId="38799"/>
    <cellStyle name="SAPBEXHLevel0 2 2 4 2 7" xfId="38800"/>
    <cellStyle name="SAPBEXHLevel0 2 2 4 2 8" xfId="49858"/>
    <cellStyle name="SAPBEXHLevel0 2 2 4 20" xfId="38801"/>
    <cellStyle name="SAPBEXHLevel0 2 2 4 21" xfId="38802"/>
    <cellStyle name="SAPBEXHLevel0 2 2 4 22" xfId="38803"/>
    <cellStyle name="SAPBEXHLevel0 2 2 4 23" xfId="38804"/>
    <cellStyle name="SAPBEXHLevel0 2 2 4 24" xfId="38805"/>
    <cellStyle name="SAPBEXHLevel0 2 2 4 25" xfId="38806"/>
    <cellStyle name="SAPBEXHLevel0 2 2 4 26" xfId="38807"/>
    <cellStyle name="SAPBEXHLevel0 2 2 4 27" xfId="38808"/>
    <cellStyle name="SAPBEXHLevel0 2 2 4 28" xfId="48607"/>
    <cellStyle name="SAPBEXHLevel0 2 2 4 29" xfId="49341"/>
    <cellStyle name="SAPBEXHLevel0 2 2 4 3" xfId="38809"/>
    <cellStyle name="SAPBEXHLevel0 2 2 4 4" xfId="38810"/>
    <cellStyle name="SAPBEXHLevel0 2 2 4 5" xfId="38811"/>
    <cellStyle name="SAPBEXHLevel0 2 2 4 6" xfId="38812"/>
    <cellStyle name="SAPBEXHLevel0 2 2 4 7" xfId="38813"/>
    <cellStyle name="SAPBEXHLevel0 2 2 4 8" xfId="38814"/>
    <cellStyle name="SAPBEXHLevel0 2 2 4 9" xfId="38815"/>
    <cellStyle name="SAPBEXHLevel0 2 2 5" xfId="1039"/>
    <cellStyle name="SAPBEXHLevel0 2 2 5 10" xfId="38816"/>
    <cellStyle name="SAPBEXHLevel0 2 2 5 11" xfId="38817"/>
    <cellStyle name="SAPBEXHLevel0 2 2 5 12" xfId="38818"/>
    <cellStyle name="SAPBEXHLevel0 2 2 5 13" xfId="38819"/>
    <cellStyle name="SAPBEXHLevel0 2 2 5 14" xfId="38820"/>
    <cellStyle name="SAPBEXHLevel0 2 2 5 15" xfId="38821"/>
    <cellStyle name="SAPBEXHLevel0 2 2 5 16" xfId="38822"/>
    <cellStyle name="SAPBEXHLevel0 2 2 5 17" xfId="38823"/>
    <cellStyle name="SAPBEXHLevel0 2 2 5 18" xfId="38824"/>
    <cellStyle name="SAPBEXHLevel0 2 2 5 19" xfId="38825"/>
    <cellStyle name="SAPBEXHLevel0 2 2 5 2" xfId="2045"/>
    <cellStyle name="SAPBEXHLevel0 2 2 5 2 2" xfId="13014"/>
    <cellStyle name="SAPBEXHLevel0 2 2 5 2 2 2" xfId="13015"/>
    <cellStyle name="SAPBEXHLevel0 2 2 5 2 2 2 2" xfId="13016"/>
    <cellStyle name="SAPBEXHLevel0 2 2 5 2 2 2 2 2" xfId="13017"/>
    <cellStyle name="SAPBEXHLevel0 2 2 5 2 2 2 3" xfId="13018"/>
    <cellStyle name="SAPBEXHLevel0 2 2 5 2 2 3" xfId="13019"/>
    <cellStyle name="SAPBEXHLevel0 2 2 5 2 2 3 2" xfId="13020"/>
    <cellStyle name="SAPBEXHLevel0 2 2 5 2 2 3 2 2" xfId="13021"/>
    <cellStyle name="SAPBEXHLevel0 2 2 5 2 2 4" xfId="13022"/>
    <cellStyle name="SAPBEXHLevel0 2 2 5 2 2 4 2" xfId="13023"/>
    <cellStyle name="SAPBEXHLevel0 2 2 5 2 3" xfId="13024"/>
    <cellStyle name="SAPBEXHLevel0 2 2 5 2 3 2" xfId="13025"/>
    <cellStyle name="SAPBEXHLevel0 2 2 5 2 3 2 2" xfId="13026"/>
    <cellStyle name="SAPBEXHLevel0 2 2 5 2 3 3" xfId="13027"/>
    <cellStyle name="SAPBEXHLevel0 2 2 5 2 4" xfId="13028"/>
    <cellStyle name="SAPBEXHLevel0 2 2 5 2 4 2" xfId="13029"/>
    <cellStyle name="SAPBEXHLevel0 2 2 5 2 4 2 2" xfId="13030"/>
    <cellStyle name="SAPBEXHLevel0 2 2 5 2 5" xfId="13031"/>
    <cellStyle name="SAPBEXHLevel0 2 2 5 2 5 2" xfId="13032"/>
    <cellStyle name="SAPBEXHLevel0 2 2 5 2 6" xfId="38826"/>
    <cellStyle name="SAPBEXHLevel0 2 2 5 2 7" xfId="38827"/>
    <cellStyle name="SAPBEXHLevel0 2 2 5 2 8" xfId="49859"/>
    <cellStyle name="SAPBEXHLevel0 2 2 5 20" xfId="38828"/>
    <cellStyle name="SAPBEXHLevel0 2 2 5 21" xfId="38829"/>
    <cellStyle name="SAPBEXHLevel0 2 2 5 22" xfId="38830"/>
    <cellStyle name="SAPBEXHLevel0 2 2 5 23" xfId="38831"/>
    <cellStyle name="SAPBEXHLevel0 2 2 5 24" xfId="38832"/>
    <cellStyle name="SAPBEXHLevel0 2 2 5 25" xfId="38833"/>
    <cellStyle name="SAPBEXHLevel0 2 2 5 26" xfId="38834"/>
    <cellStyle name="SAPBEXHLevel0 2 2 5 27" xfId="38835"/>
    <cellStyle name="SAPBEXHLevel0 2 2 5 28" xfId="48608"/>
    <cellStyle name="SAPBEXHLevel0 2 2 5 29" xfId="49342"/>
    <cellStyle name="SAPBEXHLevel0 2 2 5 3" xfId="38836"/>
    <cellStyle name="SAPBEXHLevel0 2 2 5 4" xfId="38837"/>
    <cellStyle name="SAPBEXHLevel0 2 2 5 5" xfId="38838"/>
    <cellStyle name="SAPBEXHLevel0 2 2 5 6" xfId="38839"/>
    <cellStyle name="SAPBEXHLevel0 2 2 5 7" xfId="38840"/>
    <cellStyle name="SAPBEXHLevel0 2 2 5 8" xfId="38841"/>
    <cellStyle name="SAPBEXHLevel0 2 2 5 9" xfId="38842"/>
    <cellStyle name="SAPBEXHLevel0 2 2 6" xfId="1040"/>
    <cellStyle name="SAPBEXHLevel0 2 2 6 10" xfId="38843"/>
    <cellStyle name="SAPBEXHLevel0 2 2 6 11" xfId="38844"/>
    <cellStyle name="SAPBEXHLevel0 2 2 6 12" xfId="38845"/>
    <cellStyle name="SAPBEXHLevel0 2 2 6 13" xfId="38846"/>
    <cellStyle name="SAPBEXHLevel0 2 2 6 14" xfId="38847"/>
    <cellStyle name="SAPBEXHLevel0 2 2 6 15" xfId="38848"/>
    <cellStyle name="SAPBEXHLevel0 2 2 6 16" xfId="38849"/>
    <cellStyle name="SAPBEXHLevel0 2 2 6 17" xfId="38850"/>
    <cellStyle name="SAPBEXHLevel0 2 2 6 18" xfId="38851"/>
    <cellStyle name="SAPBEXHLevel0 2 2 6 19" xfId="38852"/>
    <cellStyle name="SAPBEXHLevel0 2 2 6 2" xfId="2046"/>
    <cellStyle name="SAPBEXHLevel0 2 2 6 2 2" xfId="13033"/>
    <cellStyle name="SAPBEXHLevel0 2 2 6 2 2 2" xfId="13034"/>
    <cellStyle name="SAPBEXHLevel0 2 2 6 2 2 2 2" xfId="13035"/>
    <cellStyle name="SAPBEXHLevel0 2 2 6 2 2 2 2 2" xfId="13036"/>
    <cellStyle name="SAPBEXHLevel0 2 2 6 2 2 2 3" xfId="13037"/>
    <cellStyle name="SAPBEXHLevel0 2 2 6 2 2 3" xfId="13038"/>
    <cellStyle name="SAPBEXHLevel0 2 2 6 2 2 3 2" xfId="13039"/>
    <cellStyle name="SAPBEXHLevel0 2 2 6 2 2 3 2 2" xfId="13040"/>
    <cellStyle name="SAPBEXHLevel0 2 2 6 2 2 4" xfId="13041"/>
    <cellStyle name="SAPBEXHLevel0 2 2 6 2 2 4 2" xfId="13042"/>
    <cellStyle name="SAPBEXHLevel0 2 2 6 2 3" xfId="13043"/>
    <cellStyle name="SAPBEXHLevel0 2 2 6 2 3 2" xfId="13044"/>
    <cellStyle name="SAPBEXHLevel0 2 2 6 2 3 2 2" xfId="13045"/>
    <cellStyle name="SAPBEXHLevel0 2 2 6 2 3 3" xfId="13046"/>
    <cellStyle name="SAPBEXHLevel0 2 2 6 2 4" xfId="13047"/>
    <cellStyle name="SAPBEXHLevel0 2 2 6 2 4 2" xfId="13048"/>
    <cellStyle name="SAPBEXHLevel0 2 2 6 2 4 2 2" xfId="13049"/>
    <cellStyle name="SAPBEXHLevel0 2 2 6 2 5" xfId="13050"/>
    <cellStyle name="SAPBEXHLevel0 2 2 6 2 5 2" xfId="13051"/>
    <cellStyle name="SAPBEXHLevel0 2 2 6 2 6" xfId="38853"/>
    <cellStyle name="SAPBEXHLevel0 2 2 6 2 7" xfId="38854"/>
    <cellStyle name="SAPBEXHLevel0 2 2 6 2 8" xfId="49860"/>
    <cellStyle name="SAPBEXHLevel0 2 2 6 20" xfId="38855"/>
    <cellStyle name="SAPBEXHLevel0 2 2 6 21" xfId="38856"/>
    <cellStyle name="SAPBEXHLevel0 2 2 6 22" xfId="38857"/>
    <cellStyle name="SAPBEXHLevel0 2 2 6 23" xfId="38858"/>
    <cellStyle name="SAPBEXHLevel0 2 2 6 24" xfId="38859"/>
    <cellStyle name="SAPBEXHLevel0 2 2 6 25" xfId="38860"/>
    <cellStyle name="SAPBEXHLevel0 2 2 6 26" xfId="38861"/>
    <cellStyle name="SAPBEXHLevel0 2 2 6 27" xfId="38862"/>
    <cellStyle name="SAPBEXHLevel0 2 2 6 28" xfId="48609"/>
    <cellStyle name="SAPBEXHLevel0 2 2 6 29" xfId="49343"/>
    <cellStyle name="SAPBEXHLevel0 2 2 6 3" xfId="38863"/>
    <cellStyle name="SAPBEXHLevel0 2 2 6 4" xfId="38864"/>
    <cellStyle name="SAPBEXHLevel0 2 2 6 5" xfId="38865"/>
    <cellStyle name="SAPBEXHLevel0 2 2 6 6" xfId="38866"/>
    <cellStyle name="SAPBEXHLevel0 2 2 6 7" xfId="38867"/>
    <cellStyle name="SAPBEXHLevel0 2 2 6 8" xfId="38868"/>
    <cellStyle name="SAPBEXHLevel0 2 2 6 9" xfId="38869"/>
    <cellStyle name="SAPBEXHLevel0 2 2 7" xfId="2047"/>
    <cellStyle name="SAPBEXHLevel0 2 2 7 2" xfId="13052"/>
    <cellStyle name="SAPBEXHLevel0 2 2 7 2 2" xfId="13053"/>
    <cellStyle name="SAPBEXHLevel0 2 2 7 2 2 2" xfId="13054"/>
    <cellStyle name="SAPBEXHLevel0 2 2 7 2 2 2 2" xfId="13055"/>
    <cellStyle name="SAPBEXHLevel0 2 2 7 2 2 3" xfId="13056"/>
    <cellStyle name="SAPBEXHLevel0 2 2 7 2 3" xfId="13057"/>
    <cellStyle name="SAPBEXHLevel0 2 2 7 2 3 2" xfId="13058"/>
    <cellStyle name="SAPBEXHLevel0 2 2 7 2 3 2 2" xfId="13059"/>
    <cellStyle name="SAPBEXHLevel0 2 2 7 2 4" xfId="13060"/>
    <cellStyle name="SAPBEXHLevel0 2 2 7 2 4 2" xfId="13061"/>
    <cellStyle name="SAPBEXHLevel0 2 2 7 3" xfId="13062"/>
    <cellStyle name="SAPBEXHLevel0 2 2 7 3 2" xfId="13063"/>
    <cellStyle name="SAPBEXHLevel0 2 2 7 3 2 2" xfId="13064"/>
    <cellStyle name="SAPBEXHLevel0 2 2 7 3 3" xfId="13065"/>
    <cellStyle name="SAPBEXHLevel0 2 2 7 4" xfId="13066"/>
    <cellStyle name="SAPBEXHLevel0 2 2 7 4 2" xfId="13067"/>
    <cellStyle name="SAPBEXHLevel0 2 2 7 4 2 2" xfId="13068"/>
    <cellStyle name="SAPBEXHLevel0 2 2 7 5" xfId="13069"/>
    <cellStyle name="SAPBEXHLevel0 2 2 7 5 2" xfId="13070"/>
    <cellStyle name="SAPBEXHLevel0 2 2 7 6" xfId="38870"/>
    <cellStyle name="SAPBEXHLevel0 2 2 7 7" xfId="38871"/>
    <cellStyle name="SAPBEXHLevel0 2 2 7 8" xfId="49855"/>
    <cellStyle name="SAPBEXHLevel0 2 2 8" xfId="38872"/>
    <cellStyle name="SAPBEXHLevel0 2 2 9" xfId="38873"/>
    <cellStyle name="SAPBEXHLevel0 2 20" xfId="38874"/>
    <cellStyle name="SAPBEXHLevel0 2 21" xfId="38875"/>
    <cellStyle name="SAPBEXHLevel0 2 22" xfId="38876"/>
    <cellStyle name="SAPBEXHLevel0 2 23" xfId="38877"/>
    <cellStyle name="SAPBEXHLevel0 2 24" xfId="38878"/>
    <cellStyle name="SAPBEXHLevel0 2 25" xfId="38879"/>
    <cellStyle name="SAPBEXHLevel0 2 26" xfId="38880"/>
    <cellStyle name="SAPBEXHLevel0 2 27" xfId="38881"/>
    <cellStyle name="SAPBEXHLevel0 2 28" xfId="38882"/>
    <cellStyle name="SAPBEXHLevel0 2 29" xfId="38883"/>
    <cellStyle name="SAPBEXHLevel0 2 3" xfId="1041"/>
    <cellStyle name="SAPBEXHLevel0 2 3 10" xfId="38884"/>
    <cellStyle name="SAPBEXHLevel0 2 3 11" xfId="38885"/>
    <cellStyle name="SAPBEXHLevel0 2 3 12" xfId="38886"/>
    <cellStyle name="SAPBEXHLevel0 2 3 13" xfId="38887"/>
    <cellStyle name="SAPBEXHLevel0 2 3 14" xfId="38888"/>
    <cellStyle name="SAPBEXHLevel0 2 3 15" xfId="38889"/>
    <cellStyle name="SAPBEXHLevel0 2 3 16" xfId="38890"/>
    <cellStyle name="SAPBEXHLevel0 2 3 17" xfId="38891"/>
    <cellStyle name="SAPBEXHLevel0 2 3 18" xfId="38892"/>
    <cellStyle name="SAPBEXHLevel0 2 3 19" xfId="38893"/>
    <cellStyle name="SAPBEXHLevel0 2 3 2" xfId="2048"/>
    <cellStyle name="SAPBEXHLevel0 2 3 2 2" xfId="13071"/>
    <cellStyle name="SAPBEXHLevel0 2 3 2 2 2" xfId="13072"/>
    <cellStyle name="SAPBEXHLevel0 2 3 2 2 2 2" xfId="13073"/>
    <cellStyle name="SAPBEXHLevel0 2 3 2 2 2 2 2" xfId="13074"/>
    <cellStyle name="SAPBEXHLevel0 2 3 2 2 2 3" xfId="13075"/>
    <cellStyle name="SAPBEXHLevel0 2 3 2 2 3" xfId="13076"/>
    <cellStyle name="SAPBEXHLevel0 2 3 2 2 3 2" xfId="13077"/>
    <cellStyle name="SAPBEXHLevel0 2 3 2 2 3 2 2" xfId="13078"/>
    <cellStyle name="SAPBEXHLevel0 2 3 2 2 4" xfId="13079"/>
    <cellStyle name="SAPBEXHLevel0 2 3 2 2 4 2" xfId="13080"/>
    <cellStyle name="SAPBEXHLevel0 2 3 2 3" xfId="13081"/>
    <cellStyle name="SAPBEXHLevel0 2 3 2 3 2" xfId="13082"/>
    <cellStyle name="SAPBEXHLevel0 2 3 2 3 2 2" xfId="13083"/>
    <cellStyle name="SAPBEXHLevel0 2 3 2 3 3" xfId="13084"/>
    <cellStyle name="SAPBEXHLevel0 2 3 2 4" xfId="13085"/>
    <cellStyle name="SAPBEXHLevel0 2 3 2 4 2" xfId="13086"/>
    <cellStyle name="SAPBEXHLevel0 2 3 2 4 2 2" xfId="13087"/>
    <cellStyle name="SAPBEXHLevel0 2 3 2 5" xfId="13088"/>
    <cellStyle name="SAPBEXHLevel0 2 3 2 5 2" xfId="13089"/>
    <cellStyle name="SAPBEXHLevel0 2 3 2 6" xfId="38894"/>
    <cellStyle name="SAPBEXHLevel0 2 3 2 7" xfId="38895"/>
    <cellStyle name="SAPBEXHLevel0 2 3 2 8" xfId="49861"/>
    <cellStyle name="SAPBEXHLevel0 2 3 20" xfId="38896"/>
    <cellStyle name="SAPBEXHLevel0 2 3 21" xfId="38897"/>
    <cellStyle name="SAPBEXHLevel0 2 3 22" xfId="38898"/>
    <cellStyle name="SAPBEXHLevel0 2 3 23" xfId="38899"/>
    <cellStyle name="SAPBEXHLevel0 2 3 24" xfId="38900"/>
    <cellStyle name="SAPBEXHLevel0 2 3 25" xfId="38901"/>
    <cellStyle name="SAPBEXHLevel0 2 3 26" xfId="38902"/>
    <cellStyle name="SAPBEXHLevel0 2 3 27" xfId="38903"/>
    <cellStyle name="SAPBEXHLevel0 2 3 28" xfId="48610"/>
    <cellStyle name="SAPBEXHLevel0 2 3 29" xfId="49344"/>
    <cellStyle name="SAPBEXHLevel0 2 3 3" xfId="38904"/>
    <cellStyle name="SAPBEXHLevel0 2 3 4" xfId="38905"/>
    <cellStyle name="SAPBEXHLevel0 2 3 5" xfId="38906"/>
    <cellStyle name="SAPBEXHLevel0 2 3 6" xfId="38907"/>
    <cellStyle name="SAPBEXHLevel0 2 3 7" xfId="38908"/>
    <cellStyle name="SAPBEXHLevel0 2 3 8" xfId="38909"/>
    <cellStyle name="SAPBEXHLevel0 2 3 9" xfId="38910"/>
    <cellStyle name="SAPBEXHLevel0 2 30" xfId="38911"/>
    <cellStyle name="SAPBEXHLevel0 2 31" xfId="38912"/>
    <cellStyle name="SAPBEXHLevel0 2 32" xfId="38913"/>
    <cellStyle name="SAPBEXHLevel0 2 33" xfId="48611"/>
    <cellStyle name="SAPBEXHLevel0 2 34" xfId="49337"/>
    <cellStyle name="SAPBEXHLevel0 2 4" xfId="1042"/>
    <cellStyle name="SAPBEXHLevel0 2 4 10" xfId="38914"/>
    <cellStyle name="SAPBEXHLevel0 2 4 11" xfId="38915"/>
    <cellStyle name="SAPBEXHLevel0 2 4 12" xfId="38916"/>
    <cellStyle name="SAPBEXHLevel0 2 4 13" xfId="38917"/>
    <cellStyle name="SAPBEXHLevel0 2 4 14" xfId="38918"/>
    <cellStyle name="SAPBEXHLevel0 2 4 15" xfId="38919"/>
    <cellStyle name="SAPBEXHLevel0 2 4 16" xfId="38920"/>
    <cellStyle name="SAPBEXHLevel0 2 4 17" xfId="38921"/>
    <cellStyle name="SAPBEXHLevel0 2 4 18" xfId="38922"/>
    <cellStyle name="SAPBEXHLevel0 2 4 19" xfId="38923"/>
    <cellStyle name="SAPBEXHLevel0 2 4 2" xfId="2049"/>
    <cellStyle name="SAPBEXHLevel0 2 4 2 2" xfId="13090"/>
    <cellStyle name="SAPBEXHLevel0 2 4 2 2 2" xfId="13091"/>
    <cellStyle name="SAPBEXHLevel0 2 4 2 2 2 2" xfId="13092"/>
    <cellStyle name="SAPBEXHLevel0 2 4 2 2 2 2 2" xfId="13093"/>
    <cellStyle name="SAPBEXHLevel0 2 4 2 2 2 3" xfId="13094"/>
    <cellStyle name="SAPBEXHLevel0 2 4 2 2 3" xfId="13095"/>
    <cellStyle name="SAPBEXHLevel0 2 4 2 2 3 2" xfId="13096"/>
    <cellStyle name="SAPBEXHLevel0 2 4 2 2 3 2 2" xfId="13097"/>
    <cellStyle name="SAPBEXHLevel0 2 4 2 2 4" xfId="13098"/>
    <cellStyle name="SAPBEXHLevel0 2 4 2 2 4 2" xfId="13099"/>
    <cellStyle name="SAPBEXHLevel0 2 4 2 3" xfId="13100"/>
    <cellStyle name="SAPBEXHLevel0 2 4 2 3 2" xfId="13101"/>
    <cellStyle name="SAPBEXHLevel0 2 4 2 3 2 2" xfId="13102"/>
    <cellStyle name="SAPBEXHLevel0 2 4 2 3 3" xfId="13103"/>
    <cellStyle name="SAPBEXHLevel0 2 4 2 4" xfId="13104"/>
    <cellStyle name="SAPBEXHLevel0 2 4 2 4 2" xfId="13105"/>
    <cellStyle name="SAPBEXHLevel0 2 4 2 4 2 2" xfId="13106"/>
    <cellStyle name="SAPBEXHLevel0 2 4 2 5" xfId="13107"/>
    <cellStyle name="SAPBEXHLevel0 2 4 2 5 2" xfId="13108"/>
    <cellStyle name="SAPBEXHLevel0 2 4 2 6" xfId="38924"/>
    <cellStyle name="SAPBEXHLevel0 2 4 2 7" xfId="38925"/>
    <cellStyle name="SAPBEXHLevel0 2 4 2 8" xfId="49862"/>
    <cellStyle name="SAPBEXHLevel0 2 4 20" xfId="38926"/>
    <cellStyle name="SAPBEXHLevel0 2 4 21" xfId="38927"/>
    <cellStyle name="SAPBEXHLevel0 2 4 22" xfId="38928"/>
    <cellStyle name="SAPBEXHLevel0 2 4 23" xfId="38929"/>
    <cellStyle name="SAPBEXHLevel0 2 4 24" xfId="38930"/>
    <cellStyle name="SAPBEXHLevel0 2 4 25" xfId="38931"/>
    <cellStyle name="SAPBEXHLevel0 2 4 26" xfId="38932"/>
    <cellStyle name="SAPBEXHLevel0 2 4 27" xfId="38933"/>
    <cellStyle name="SAPBEXHLevel0 2 4 28" xfId="48612"/>
    <cellStyle name="SAPBEXHLevel0 2 4 29" xfId="49345"/>
    <cellStyle name="SAPBEXHLevel0 2 4 3" xfId="38934"/>
    <cellStyle name="SAPBEXHLevel0 2 4 4" xfId="38935"/>
    <cellStyle name="SAPBEXHLevel0 2 4 5" xfId="38936"/>
    <cellStyle name="SAPBEXHLevel0 2 4 6" xfId="38937"/>
    <cellStyle name="SAPBEXHLevel0 2 4 7" xfId="38938"/>
    <cellStyle name="SAPBEXHLevel0 2 4 8" xfId="38939"/>
    <cellStyle name="SAPBEXHLevel0 2 4 9" xfId="38940"/>
    <cellStyle name="SAPBEXHLevel0 2 5" xfId="1043"/>
    <cellStyle name="SAPBEXHLevel0 2 5 10" xfId="38941"/>
    <cellStyle name="SAPBEXHLevel0 2 5 11" xfId="38942"/>
    <cellStyle name="SAPBEXHLevel0 2 5 12" xfId="38943"/>
    <cellStyle name="SAPBEXHLevel0 2 5 13" xfId="38944"/>
    <cellStyle name="SAPBEXHLevel0 2 5 14" xfId="38945"/>
    <cellStyle name="SAPBEXHLevel0 2 5 15" xfId="38946"/>
    <cellStyle name="SAPBEXHLevel0 2 5 16" xfId="38947"/>
    <cellStyle name="SAPBEXHLevel0 2 5 17" xfId="38948"/>
    <cellStyle name="SAPBEXHLevel0 2 5 18" xfId="38949"/>
    <cellStyle name="SAPBEXHLevel0 2 5 19" xfId="38950"/>
    <cellStyle name="SAPBEXHLevel0 2 5 2" xfId="2050"/>
    <cellStyle name="SAPBEXHLevel0 2 5 2 2" xfId="13109"/>
    <cellStyle name="SAPBEXHLevel0 2 5 2 2 2" xfId="13110"/>
    <cellStyle name="SAPBEXHLevel0 2 5 2 2 2 2" xfId="13111"/>
    <cellStyle name="SAPBEXHLevel0 2 5 2 2 2 2 2" xfId="13112"/>
    <cellStyle name="SAPBEXHLevel0 2 5 2 2 2 3" xfId="13113"/>
    <cellStyle name="SAPBEXHLevel0 2 5 2 2 3" xfId="13114"/>
    <cellStyle name="SAPBEXHLevel0 2 5 2 2 3 2" xfId="13115"/>
    <cellStyle name="SAPBEXHLevel0 2 5 2 2 3 2 2" xfId="13116"/>
    <cellStyle name="SAPBEXHLevel0 2 5 2 2 4" xfId="13117"/>
    <cellStyle name="SAPBEXHLevel0 2 5 2 2 4 2" xfId="13118"/>
    <cellStyle name="SAPBEXHLevel0 2 5 2 3" xfId="13119"/>
    <cellStyle name="SAPBEXHLevel0 2 5 2 3 2" xfId="13120"/>
    <cellStyle name="SAPBEXHLevel0 2 5 2 3 2 2" xfId="13121"/>
    <cellStyle name="SAPBEXHLevel0 2 5 2 3 3" xfId="13122"/>
    <cellStyle name="SAPBEXHLevel0 2 5 2 4" xfId="13123"/>
    <cellStyle name="SAPBEXHLevel0 2 5 2 4 2" xfId="13124"/>
    <cellStyle name="SAPBEXHLevel0 2 5 2 4 2 2" xfId="13125"/>
    <cellStyle name="SAPBEXHLevel0 2 5 2 5" xfId="13126"/>
    <cellStyle name="SAPBEXHLevel0 2 5 2 5 2" xfId="13127"/>
    <cellStyle name="SAPBEXHLevel0 2 5 2 6" xfId="38951"/>
    <cellStyle name="SAPBEXHLevel0 2 5 2 7" xfId="38952"/>
    <cellStyle name="SAPBEXHLevel0 2 5 2 8" xfId="49863"/>
    <cellStyle name="SAPBEXHLevel0 2 5 20" xfId="38953"/>
    <cellStyle name="SAPBEXHLevel0 2 5 21" xfId="38954"/>
    <cellStyle name="SAPBEXHLevel0 2 5 22" xfId="38955"/>
    <cellStyle name="SAPBEXHLevel0 2 5 23" xfId="38956"/>
    <cellStyle name="SAPBEXHLevel0 2 5 24" xfId="38957"/>
    <cellStyle name="SAPBEXHLevel0 2 5 25" xfId="38958"/>
    <cellStyle name="SAPBEXHLevel0 2 5 26" xfId="38959"/>
    <cellStyle name="SAPBEXHLevel0 2 5 27" xfId="38960"/>
    <cellStyle name="SAPBEXHLevel0 2 5 28" xfId="48613"/>
    <cellStyle name="SAPBEXHLevel0 2 5 29" xfId="49346"/>
    <cellStyle name="SAPBEXHLevel0 2 5 3" xfId="38961"/>
    <cellStyle name="SAPBEXHLevel0 2 5 4" xfId="38962"/>
    <cellStyle name="SAPBEXHLevel0 2 5 5" xfId="38963"/>
    <cellStyle name="SAPBEXHLevel0 2 5 6" xfId="38964"/>
    <cellStyle name="SAPBEXHLevel0 2 5 7" xfId="38965"/>
    <cellStyle name="SAPBEXHLevel0 2 5 8" xfId="38966"/>
    <cellStyle name="SAPBEXHLevel0 2 5 9" xfId="38967"/>
    <cellStyle name="SAPBEXHLevel0 2 6" xfId="1044"/>
    <cellStyle name="SAPBEXHLevel0 2 6 10" xfId="38968"/>
    <cellStyle name="SAPBEXHLevel0 2 6 11" xfId="38969"/>
    <cellStyle name="SAPBEXHLevel0 2 6 12" xfId="38970"/>
    <cellStyle name="SAPBEXHLevel0 2 6 13" xfId="38971"/>
    <cellStyle name="SAPBEXHLevel0 2 6 14" xfId="38972"/>
    <cellStyle name="SAPBEXHLevel0 2 6 15" xfId="38973"/>
    <cellStyle name="SAPBEXHLevel0 2 6 16" xfId="38974"/>
    <cellStyle name="SAPBEXHLevel0 2 6 17" xfId="38975"/>
    <cellStyle name="SAPBEXHLevel0 2 6 18" xfId="38976"/>
    <cellStyle name="SAPBEXHLevel0 2 6 19" xfId="38977"/>
    <cellStyle name="SAPBEXHLevel0 2 6 2" xfId="2051"/>
    <cellStyle name="SAPBEXHLevel0 2 6 2 2" xfId="13128"/>
    <cellStyle name="SAPBEXHLevel0 2 6 2 2 2" xfId="13129"/>
    <cellStyle name="SAPBEXHLevel0 2 6 2 2 2 2" xfId="13130"/>
    <cellStyle name="SAPBEXHLevel0 2 6 2 2 2 2 2" xfId="13131"/>
    <cellStyle name="SAPBEXHLevel0 2 6 2 2 2 3" xfId="13132"/>
    <cellStyle name="SAPBEXHLevel0 2 6 2 2 3" xfId="13133"/>
    <cellStyle name="SAPBEXHLevel0 2 6 2 2 3 2" xfId="13134"/>
    <cellStyle name="SAPBEXHLevel0 2 6 2 2 3 2 2" xfId="13135"/>
    <cellStyle name="SAPBEXHLevel0 2 6 2 2 4" xfId="13136"/>
    <cellStyle name="SAPBEXHLevel0 2 6 2 2 4 2" xfId="13137"/>
    <cellStyle name="SAPBEXHLevel0 2 6 2 3" xfId="13138"/>
    <cellStyle name="SAPBEXHLevel0 2 6 2 3 2" xfId="13139"/>
    <cellStyle name="SAPBEXHLevel0 2 6 2 3 2 2" xfId="13140"/>
    <cellStyle name="SAPBEXHLevel0 2 6 2 3 3" xfId="13141"/>
    <cellStyle name="SAPBEXHLevel0 2 6 2 4" xfId="13142"/>
    <cellStyle name="SAPBEXHLevel0 2 6 2 4 2" xfId="13143"/>
    <cellStyle name="SAPBEXHLevel0 2 6 2 4 2 2" xfId="13144"/>
    <cellStyle name="SAPBEXHLevel0 2 6 2 5" xfId="13145"/>
    <cellStyle name="SAPBEXHLevel0 2 6 2 5 2" xfId="13146"/>
    <cellStyle name="SAPBEXHLevel0 2 6 2 6" xfId="38978"/>
    <cellStyle name="SAPBEXHLevel0 2 6 2 7" xfId="38979"/>
    <cellStyle name="SAPBEXHLevel0 2 6 2 8" xfId="49864"/>
    <cellStyle name="SAPBEXHLevel0 2 6 20" xfId="38980"/>
    <cellStyle name="SAPBEXHLevel0 2 6 21" xfId="38981"/>
    <cellStyle name="SAPBEXHLevel0 2 6 22" xfId="38982"/>
    <cellStyle name="SAPBEXHLevel0 2 6 23" xfId="38983"/>
    <cellStyle name="SAPBEXHLevel0 2 6 24" xfId="38984"/>
    <cellStyle name="SAPBEXHLevel0 2 6 25" xfId="38985"/>
    <cellStyle name="SAPBEXHLevel0 2 6 26" xfId="38986"/>
    <cellStyle name="SAPBEXHLevel0 2 6 27" xfId="38987"/>
    <cellStyle name="SAPBEXHLevel0 2 6 28" xfId="48614"/>
    <cellStyle name="SAPBEXHLevel0 2 6 29" xfId="49347"/>
    <cellStyle name="SAPBEXHLevel0 2 6 3" xfId="38988"/>
    <cellStyle name="SAPBEXHLevel0 2 6 4" xfId="38989"/>
    <cellStyle name="SAPBEXHLevel0 2 6 5" xfId="38990"/>
    <cellStyle name="SAPBEXHLevel0 2 6 6" xfId="38991"/>
    <cellStyle name="SAPBEXHLevel0 2 6 7" xfId="38992"/>
    <cellStyle name="SAPBEXHLevel0 2 6 8" xfId="38993"/>
    <cellStyle name="SAPBEXHLevel0 2 6 9" xfId="38994"/>
    <cellStyle name="SAPBEXHLevel0 2 7" xfId="2052"/>
    <cellStyle name="SAPBEXHLevel0 2 7 2" xfId="2053"/>
    <cellStyle name="SAPBEXHLevel0 2 7 2 2" xfId="13147"/>
    <cellStyle name="SAPBEXHLevel0 2 7 2 2 2" xfId="13148"/>
    <cellStyle name="SAPBEXHLevel0 2 7 2 2 2 2" xfId="13149"/>
    <cellStyle name="SAPBEXHLevel0 2 7 2 2 3" xfId="13150"/>
    <cellStyle name="SAPBEXHLevel0 2 7 2 3" xfId="13151"/>
    <cellStyle name="SAPBEXHLevel0 2 7 2 3 2" xfId="13152"/>
    <cellStyle name="SAPBEXHLevel0 2 7 2 3 2 2" xfId="13153"/>
    <cellStyle name="SAPBEXHLevel0 2 7 2 4" xfId="13154"/>
    <cellStyle name="SAPBEXHLevel0 2 7 2 4 2" xfId="13155"/>
    <cellStyle name="SAPBEXHLevel0 2 7 2 5" xfId="49865"/>
    <cellStyle name="SAPBEXHLevel0 2 7 3" xfId="13156"/>
    <cellStyle name="SAPBEXHLevel0 2 7 3 2" xfId="13157"/>
    <cellStyle name="SAPBEXHLevel0 2 7 3 2 2" xfId="13158"/>
    <cellStyle name="SAPBEXHLevel0 2 7 3 2 2 2" xfId="13159"/>
    <cellStyle name="SAPBEXHLevel0 2 7 3 2 3" xfId="13160"/>
    <cellStyle name="SAPBEXHLevel0 2 7 3 3" xfId="13161"/>
    <cellStyle name="SAPBEXHLevel0 2 7 3 3 2" xfId="13162"/>
    <cellStyle name="SAPBEXHLevel0 2 7 3 3 2 2" xfId="13163"/>
    <cellStyle name="SAPBEXHLevel0 2 7 3 4" xfId="13164"/>
    <cellStyle name="SAPBEXHLevel0 2 7 3 4 2" xfId="13165"/>
    <cellStyle name="SAPBEXHLevel0 2 7 3 5" xfId="38995"/>
    <cellStyle name="SAPBEXHLevel0 2 7 4" xfId="13166"/>
    <cellStyle name="SAPBEXHLevel0 2 7 4 2" xfId="13167"/>
    <cellStyle name="SAPBEXHLevel0 2 7 4 2 2" xfId="13168"/>
    <cellStyle name="SAPBEXHLevel0 2 7 4 2 2 2" xfId="13169"/>
    <cellStyle name="SAPBEXHLevel0 2 7 4 3" xfId="13170"/>
    <cellStyle name="SAPBEXHLevel0 2 7 4 3 2" xfId="13171"/>
    <cellStyle name="SAPBEXHLevel0 2 7 5" xfId="13172"/>
    <cellStyle name="SAPBEXHLevel0 2 7 5 2" xfId="13173"/>
    <cellStyle name="SAPBEXHLevel0 2 7 5 2 2" xfId="13174"/>
    <cellStyle name="SAPBEXHLevel0 2 7 5 3" xfId="13175"/>
    <cellStyle name="SAPBEXHLevel0 2 7 6" xfId="13176"/>
    <cellStyle name="SAPBEXHLevel0 2 7 6 2" xfId="13177"/>
    <cellStyle name="SAPBEXHLevel0 2 7 6 2 2" xfId="13178"/>
    <cellStyle name="SAPBEXHLevel0 2 7 7" xfId="13179"/>
    <cellStyle name="SAPBEXHLevel0 2 7 7 2" xfId="13180"/>
    <cellStyle name="SAPBEXHLevel0 2 7 8" xfId="48615"/>
    <cellStyle name="SAPBEXHLevel0 2 7 9" xfId="49348"/>
    <cellStyle name="SAPBEXHLevel0 2 8" xfId="38996"/>
    <cellStyle name="SAPBEXHLevel0 2 8 2" xfId="49854"/>
    <cellStyle name="SAPBEXHLevel0 2 9" xfId="38997"/>
    <cellStyle name="SAPBEXHLevel0 2_Data 2015" xfId="50045"/>
    <cellStyle name="SAPBEXHLevel0 20" xfId="38998"/>
    <cellStyle name="SAPBEXHLevel0 21" xfId="38999"/>
    <cellStyle name="SAPBEXHLevel0 22" xfId="39000"/>
    <cellStyle name="SAPBEXHLevel0 23" xfId="39001"/>
    <cellStyle name="SAPBEXHLevel0 24" xfId="39002"/>
    <cellStyle name="SAPBEXHLevel0 25" xfId="39003"/>
    <cellStyle name="SAPBEXHLevel0 26" xfId="39004"/>
    <cellStyle name="SAPBEXHLevel0 27" xfId="39005"/>
    <cellStyle name="SAPBEXHLevel0 28" xfId="39006"/>
    <cellStyle name="SAPBEXHLevel0 29" xfId="39007"/>
    <cellStyle name="SAPBEXHLevel0 3" xfId="549"/>
    <cellStyle name="SAPBEXHLevel0 3 10" xfId="39008"/>
    <cellStyle name="SAPBEXHLevel0 3 11" xfId="39009"/>
    <cellStyle name="SAPBEXHLevel0 3 12" xfId="39010"/>
    <cellStyle name="SAPBEXHLevel0 3 13" xfId="39011"/>
    <cellStyle name="SAPBEXHLevel0 3 14" xfId="39012"/>
    <cellStyle name="SAPBEXHLevel0 3 15" xfId="39013"/>
    <cellStyle name="SAPBEXHLevel0 3 16" xfId="39014"/>
    <cellStyle name="SAPBEXHLevel0 3 17" xfId="39015"/>
    <cellStyle name="SAPBEXHLevel0 3 18" xfId="39016"/>
    <cellStyle name="SAPBEXHLevel0 3 19" xfId="39017"/>
    <cellStyle name="SAPBEXHLevel0 3 2" xfId="1045"/>
    <cellStyle name="SAPBEXHLevel0 3 2 10" xfId="39018"/>
    <cellStyle name="SAPBEXHLevel0 3 2 11" xfId="39019"/>
    <cellStyle name="SAPBEXHLevel0 3 2 12" xfId="39020"/>
    <cellStyle name="SAPBEXHLevel0 3 2 13" xfId="39021"/>
    <cellStyle name="SAPBEXHLevel0 3 2 14" xfId="39022"/>
    <cellStyle name="SAPBEXHLevel0 3 2 15" xfId="39023"/>
    <cellStyle name="SAPBEXHLevel0 3 2 16" xfId="39024"/>
    <cellStyle name="SAPBEXHLevel0 3 2 17" xfId="39025"/>
    <cellStyle name="SAPBEXHLevel0 3 2 18" xfId="39026"/>
    <cellStyle name="SAPBEXHLevel0 3 2 19" xfId="39027"/>
    <cellStyle name="SAPBEXHLevel0 3 2 2" xfId="2054"/>
    <cellStyle name="SAPBEXHLevel0 3 2 2 2" xfId="13181"/>
    <cellStyle name="SAPBEXHLevel0 3 2 2 2 2" xfId="13182"/>
    <cellStyle name="SAPBEXHLevel0 3 2 2 2 2 2" xfId="13183"/>
    <cellStyle name="SAPBEXHLevel0 3 2 2 2 2 2 2" xfId="13184"/>
    <cellStyle name="SAPBEXHLevel0 3 2 2 2 2 3" xfId="13185"/>
    <cellStyle name="SAPBEXHLevel0 3 2 2 2 3" xfId="13186"/>
    <cellStyle name="SAPBEXHLevel0 3 2 2 2 3 2" xfId="13187"/>
    <cellStyle name="SAPBEXHLevel0 3 2 2 2 3 2 2" xfId="13188"/>
    <cellStyle name="SAPBEXHLevel0 3 2 2 2 4" xfId="13189"/>
    <cellStyle name="SAPBEXHLevel0 3 2 2 2 4 2" xfId="13190"/>
    <cellStyle name="SAPBEXHLevel0 3 2 2 3" xfId="13191"/>
    <cellStyle name="SAPBEXHLevel0 3 2 2 3 2" xfId="13192"/>
    <cellStyle name="SAPBEXHLevel0 3 2 2 3 2 2" xfId="13193"/>
    <cellStyle name="SAPBEXHLevel0 3 2 2 3 3" xfId="13194"/>
    <cellStyle name="SAPBEXHLevel0 3 2 2 4" xfId="13195"/>
    <cellStyle name="SAPBEXHLevel0 3 2 2 4 2" xfId="13196"/>
    <cellStyle name="SAPBEXHLevel0 3 2 2 4 2 2" xfId="13197"/>
    <cellStyle name="SAPBEXHLevel0 3 2 2 5" xfId="13198"/>
    <cellStyle name="SAPBEXHLevel0 3 2 2 5 2" xfId="13199"/>
    <cellStyle name="SAPBEXHLevel0 3 2 2 6" xfId="39028"/>
    <cellStyle name="SAPBEXHLevel0 3 2 2 7" xfId="39029"/>
    <cellStyle name="SAPBEXHLevel0 3 2 2 8" xfId="49867"/>
    <cellStyle name="SAPBEXHLevel0 3 2 20" xfId="39030"/>
    <cellStyle name="SAPBEXHLevel0 3 2 21" xfId="39031"/>
    <cellStyle name="SAPBEXHLevel0 3 2 22" xfId="39032"/>
    <cellStyle name="SAPBEXHLevel0 3 2 23" xfId="39033"/>
    <cellStyle name="SAPBEXHLevel0 3 2 24" xfId="39034"/>
    <cellStyle name="SAPBEXHLevel0 3 2 25" xfId="39035"/>
    <cellStyle name="SAPBEXHLevel0 3 2 26" xfId="39036"/>
    <cellStyle name="SAPBEXHLevel0 3 2 27" xfId="39037"/>
    <cellStyle name="SAPBEXHLevel0 3 2 28" xfId="48616"/>
    <cellStyle name="SAPBEXHLevel0 3 2 29" xfId="49350"/>
    <cellStyle name="SAPBEXHLevel0 3 2 3" xfId="39038"/>
    <cellStyle name="SAPBEXHLevel0 3 2 4" xfId="39039"/>
    <cellStyle name="SAPBEXHLevel0 3 2 5" xfId="39040"/>
    <cellStyle name="SAPBEXHLevel0 3 2 6" xfId="39041"/>
    <cellStyle name="SAPBEXHLevel0 3 2 7" xfId="39042"/>
    <cellStyle name="SAPBEXHLevel0 3 2 8" xfId="39043"/>
    <cellStyle name="SAPBEXHLevel0 3 2 9" xfId="39044"/>
    <cellStyle name="SAPBEXHLevel0 3 20" xfId="39045"/>
    <cellStyle name="SAPBEXHLevel0 3 21" xfId="39046"/>
    <cellStyle name="SAPBEXHLevel0 3 22" xfId="39047"/>
    <cellStyle name="SAPBEXHLevel0 3 23" xfId="39048"/>
    <cellStyle name="SAPBEXHLevel0 3 24" xfId="39049"/>
    <cellStyle name="SAPBEXHLevel0 3 25" xfId="39050"/>
    <cellStyle name="SAPBEXHLevel0 3 26" xfId="39051"/>
    <cellStyle name="SAPBEXHLevel0 3 27" xfId="39052"/>
    <cellStyle name="SAPBEXHLevel0 3 28" xfId="39053"/>
    <cellStyle name="SAPBEXHLevel0 3 29" xfId="39054"/>
    <cellStyle name="SAPBEXHLevel0 3 3" xfId="1046"/>
    <cellStyle name="SAPBEXHLevel0 3 3 10" xfId="39055"/>
    <cellStyle name="SAPBEXHLevel0 3 3 11" xfId="39056"/>
    <cellStyle name="SAPBEXHLevel0 3 3 12" xfId="39057"/>
    <cellStyle name="SAPBEXHLevel0 3 3 13" xfId="39058"/>
    <cellStyle name="SAPBEXHLevel0 3 3 14" xfId="39059"/>
    <cellStyle name="SAPBEXHLevel0 3 3 15" xfId="39060"/>
    <cellStyle name="SAPBEXHLevel0 3 3 16" xfId="39061"/>
    <cellStyle name="SAPBEXHLevel0 3 3 17" xfId="39062"/>
    <cellStyle name="SAPBEXHLevel0 3 3 18" xfId="39063"/>
    <cellStyle name="SAPBEXHLevel0 3 3 19" xfId="39064"/>
    <cellStyle name="SAPBEXHLevel0 3 3 2" xfId="2055"/>
    <cellStyle name="SAPBEXHLevel0 3 3 2 2" xfId="13200"/>
    <cellStyle name="SAPBEXHLevel0 3 3 2 2 2" xfId="13201"/>
    <cellStyle name="SAPBEXHLevel0 3 3 2 2 2 2" xfId="13202"/>
    <cellStyle name="SAPBEXHLevel0 3 3 2 2 2 2 2" xfId="13203"/>
    <cellStyle name="SAPBEXHLevel0 3 3 2 2 2 3" xfId="13204"/>
    <cellStyle name="SAPBEXHLevel0 3 3 2 2 3" xfId="13205"/>
    <cellStyle name="SAPBEXHLevel0 3 3 2 2 3 2" xfId="13206"/>
    <cellStyle name="SAPBEXHLevel0 3 3 2 2 3 2 2" xfId="13207"/>
    <cellStyle name="SAPBEXHLevel0 3 3 2 2 4" xfId="13208"/>
    <cellStyle name="SAPBEXHLevel0 3 3 2 2 4 2" xfId="13209"/>
    <cellStyle name="SAPBEXHLevel0 3 3 2 3" xfId="13210"/>
    <cellStyle name="SAPBEXHLevel0 3 3 2 3 2" xfId="13211"/>
    <cellStyle name="SAPBEXHLevel0 3 3 2 3 2 2" xfId="13212"/>
    <cellStyle name="SAPBEXHLevel0 3 3 2 3 3" xfId="13213"/>
    <cellStyle name="SAPBEXHLevel0 3 3 2 4" xfId="13214"/>
    <cellStyle name="SAPBEXHLevel0 3 3 2 4 2" xfId="13215"/>
    <cellStyle name="SAPBEXHLevel0 3 3 2 4 2 2" xfId="13216"/>
    <cellStyle name="SAPBEXHLevel0 3 3 2 5" xfId="13217"/>
    <cellStyle name="SAPBEXHLevel0 3 3 2 5 2" xfId="13218"/>
    <cellStyle name="SAPBEXHLevel0 3 3 2 6" xfId="39065"/>
    <cellStyle name="SAPBEXHLevel0 3 3 2 7" xfId="39066"/>
    <cellStyle name="SAPBEXHLevel0 3 3 2 8" xfId="49868"/>
    <cellStyle name="SAPBEXHLevel0 3 3 20" xfId="39067"/>
    <cellStyle name="SAPBEXHLevel0 3 3 21" xfId="39068"/>
    <cellStyle name="SAPBEXHLevel0 3 3 22" xfId="39069"/>
    <cellStyle name="SAPBEXHLevel0 3 3 23" xfId="39070"/>
    <cellStyle name="SAPBEXHLevel0 3 3 24" xfId="39071"/>
    <cellStyle name="SAPBEXHLevel0 3 3 25" xfId="39072"/>
    <cellStyle name="SAPBEXHLevel0 3 3 26" xfId="39073"/>
    <cellStyle name="SAPBEXHLevel0 3 3 27" xfId="39074"/>
    <cellStyle name="SAPBEXHLevel0 3 3 28" xfId="48617"/>
    <cellStyle name="SAPBEXHLevel0 3 3 29" xfId="49351"/>
    <cellStyle name="SAPBEXHLevel0 3 3 3" xfId="39075"/>
    <cellStyle name="SAPBEXHLevel0 3 3 4" xfId="39076"/>
    <cellStyle name="SAPBEXHLevel0 3 3 5" xfId="39077"/>
    <cellStyle name="SAPBEXHLevel0 3 3 6" xfId="39078"/>
    <cellStyle name="SAPBEXHLevel0 3 3 7" xfId="39079"/>
    <cellStyle name="SAPBEXHLevel0 3 3 8" xfId="39080"/>
    <cellStyle name="SAPBEXHLevel0 3 3 9" xfId="39081"/>
    <cellStyle name="SAPBEXHLevel0 3 30" xfId="39082"/>
    <cellStyle name="SAPBEXHLevel0 3 31" xfId="39083"/>
    <cellStyle name="SAPBEXHLevel0 3 32" xfId="39084"/>
    <cellStyle name="SAPBEXHLevel0 3 33" xfId="48618"/>
    <cellStyle name="SAPBEXHLevel0 3 34" xfId="49349"/>
    <cellStyle name="SAPBEXHLevel0 3 4" xfId="1047"/>
    <cellStyle name="SAPBEXHLevel0 3 4 10" xfId="39085"/>
    <cellStyle name="SAPBEXHLevel0 3 4 11" xfId="39086"/>
    <cellStyle name="SAPBEXHLevel0 3 4 12" xfId="39087"/>
    <cellStyle name="SAPBEXHLevel0 3 4 13" xfId="39088"/>
    <cellStyle name="SAPBEXHLevel0 3 4 14" xfId="39089"/>
    <cellStyle name="SAPBEXHLevel0 3 4 15" xfId="39090"/>
    <cellStyle name="SAPBEXHLevel0 3 4 16" xfId="39091"/>
    <cellStyle name="SAPBEXHLevel0 3 4 17" xfId="39092"/>
    <cellStyle name="SAPBEXHLevel0 3 4 18" xfId="39093"/>
    <cellStyle name="SAPBEXHLevel0 3 4 19" xfId="39094"/>
    <cellStyle name="SAPBEXHLevel0 3 4 2" xfId="2056"/>
    <cellStyle name="SAPBEXHLevel0 3 4 2 2" xfId="13219"/>
    <cellStyle name="SAPBEXHLevel0 3 4 2 2 2" xfId="13220"/>
    <cellStyle name="SAPBEXHLevel0 3 4 2 2 2 2" xfId="13221"/>
    <cellStyle name="SAPBEXHLevel0 3 4 2 2 2 2 2" xfId="13222"/>
    <cellStyle name="SAPBEXHLevel0 3 4 2 2 2 3" xfId="13223"/>
    <cellStyle name="SAPBEXHLevel0 3 4 2 2 3" xfId="13224"/>
    <cellStyle name="SAPBEXHLevel0 3 4 2 2 3 2" xfId="13225"/>
    <cellStyle name="SAPBEXHLevel0 3 4 2 2 3 2 2" xfId="13226"/>
    <cellStyle name="SAPBEXHLevel0 3 4 2 2 4" xfId="13227"/>
    <cellStyle name="SAPBEXHLevel0 3 4 2 2 4 2" xfId="13228"/>
    <cellStyle name="SAPBEXHLevel0 3 4 2 3" xfId="13229"/>
    <cellStyle name="SAPBEXHLevel0 3 4 2 3 2" xfId="13230"/>
    <cellStyle name="SAPBEXHLevel0 3 4 2 3 2 2" xfId="13231"/>
    <cellStyle name="SAPBEXHLevel0 3 4 2 3 3" xfId="13232"/>
    <cellStyle name="SAPBEXHLevel0 3 4 2 4" xfId="13233"/>
    <cellStyle name="SAPBEXHLevel0 3 4 2 4 2" xfId="13234"/>
    <cellStyle name="SAPBEXHLevel0 3 4 2 4 2 2" xfId="13235"/>
    <cellStyle name="SAPBEXHLevel0 3 4 2 5" xfId="13236"/>
    <cellStyle name="SAPBEXHLevel0 3 4 2 5 2" xfId="13237"/>
    <cellStyle name="SAPBEXHLevel0 3 4 2 6" xfId="39095"/>
    <cellStyle name="SAPBEXHLevel0 3 4 2 7" xfId="39096"/>
    <cellStyle name="SAPBEXHLevel0 3 4 2 8" xfId="49869"/>
    <cellStyle name="SAPBEXHLevel0 3 4 20" xfId="39097"/>
    <cellStyle name="SAPBEXHLevel0 3 4 21" xfId="39098"/>
    <cellStyle name="SAPBEXHLevel0 3 4 22" xfId="39099"/>
    <cellStyle name="SAPBEXHLevel0 3 4 23" xfId="39100"/>
    <cellStyle name="SAPBEXHLevel0 3 4 24" xfId="39101"/>
    <cellStyle name="SAPBEXHLevel0 3 4 25" xfId="39102"/>
    <cellStyle name="SAPBEXHLevel0 3 4 26" xfId="39103"/>
    <cellStyle name="SAPBEXHLevel0 3 4 27" xfId="39104"/>
    <cellStyle name="SAPBEXHLevel0 3 4 28" xfId="48619"/>
    <cellStyle name="SAPBEXHLevel0 3 4 29" xfId="49352"/>
    <cellStyle name="SAPBEXHLevel0 3 4 3" xfId="39105"/>
    <cellStyle name="SAPBEXHLevel0 3 4 4" xfId="39106"/>
    <cellStyle name="SAPBEXHLevel0 3 4 5" xfId="39107"/>
    <cellStyle name="SAPBEXHLevel0 3 4 6" xfId="39108"/>
    <cellStyle name="SAPBEXHLevel0 3 4 7" xfId="39109"/>
    <cellStyle name="SAPBEXHLevel0 3 4 8" xfId="39110"/>
    <cellStyle name="SAPBEXHLevel0 3 4 9" xfId="39111"/>
    <cellStyle name="SAPBEXHLevel0 3 5" xfId="1048"/>
    <cellStyle name="SAPBEXHLevel0 3 5 10" xfId="39112"/>
    <cellStyle name="SAPBEXHLevel0 3 5 11" xfId="39113"/>
    <cellStyle name="SAPBEXHLevel0 3 5 12" xfId="39114"/>
    <cellStyle name="SAPBEXHLevel0 3 5 13" xfId="39115"/>
    <cellStyle name="SAPBEXHLevel0 3 5 14" xfId="39116"/>
    <cellStyle name="SAPBEXHLevel0 3 5 15" xfId="39117"/>
    <cellStyle name="SAPBEXHLevel0 3 5 16" xfId="39118"/>
    <cellStyle name="SAPBEXHLevel0 3 5 17" xfId="39119"/>
    <cellStyle name="SAPBEXHLevel0 3 5 18" xfId="39120"/>
    <cellStyle name="SAPBEXHLevel0 3 5 19" xfId="39121"/>
    <cellStyle name="SAPBEXHLevel0 3 5 2" xfId="2057"/>
    <cellStyle name="SAPBEXHLevel0 3 5 2 2" xfId="13238"/>
    <cellStyle name="SAPBEXHLevel0 3 5 2 2 2" xfId="13239"/>
    <cellStyle name="SAPBEXHLevel0 3 5 2 2 2 2" xfId="13240"/>
    <cellStyle name="SAPBEXHLevel0 3 5 2 2 2 2 2" xfId="13241"/>
    <cellStyle name="SAPBEXHLevel0 3 5 2 2 2 3" xfId="13242"/>
    <cellStyle name="SAPBEXHLevel0 3 5 2 2 3" xfId="13243"/>
    <cellStyle name="SAPBEXHLevel0 3 5 2 2 3 2" xfId="13244"/>
    <cellStyle name="SAPBEXHLevel0 3 5 2 2 3 2 2" xfId="13245"/>
    <cellStyle name="SAPBEXHLevel0 3 5 2 2 4" xfId="13246"/>
    <cellStyle name="SAPBEXHLevel0 3 5 2 2 4 2" xfId="13247"/>
    <cellStyle name="SAPBEXHLevel0 3 5 2 3" xfId="13248"/>
    <cellStyle name="SAPBEXHLevel0 3 5 2 3 2" xfId="13249"/>
    <cellStyle name="SAPBEXHLevel0 3 5 2 3 2 2" xfId="13250"/>
    <cellStyle name="SAPBEXHLevel0 3 5 2 3 3" xfId="13251"/>
    <cellStyle name="SAPBEXHLevel0 3 5 2 4" xfId="13252"/>
    <cellStyle name="SAPBEXHLevel0 3 5 2 4 2" xfId="13253"/>
    <cellStyle name="SAPBEXHLevel0 3 5 2 4 2 2" xfId="13254"/>
    <cellStyle name="SAPBEXHLevel0 3 5 2 5" xfId="13255"/>
    <cellStyle name="SAPBEXHLevel0 3 5 2 5 2" xfId="13256"/>
    <cellStyle name="SAPBEXHLevel0 3 5 2 6" xfId="39122"/>
    <cellStyle name="SAPBEXHLevel0 3 5 2 7" xfId="39123"/>
    <cellStyle name="SAPBEXHLevel0 3 5 2 8" xfId="49870"/>
    <cellStyle name="SAPBEXHLevel0 3 5 20" xfId="39124"/>
    <cellStyle name="SAPBEXHLevel0 3 5 21" xfId="39125"/>
    <cellStyle name="SAPBEXHLevel0 3 5 22" xfId="39126"/>
    <cellStyle name="SAPBEXHLevel0 3 5 23" xfId="39127"/>
    <cellStyle name="SAPBEXHLevel0 3 5 24" xfId="39128"/>
    <cellStyle name="SAPBEXHLevel0 3 5 25" xfId="39129"/>
    <cellStyle name="SAPBEXHLevel0 3 5 26" xfId="39130"/>
    <cellStyle name="SAPBEXHLevel0 3 5 27" xfId="39131"/>
    <cellStyle name="SAPBEXHLevel0 3 5 28" xfId="48620"/>
    <cellStyle name="SAPBEXHLevel0 3 5 29" xfId="49353"/>
    <cellStyle name="SAPBEXHLevel0 3 5 3" xfId="39132"/>
    <cellStyle name="SAPBEXHLevel0 3 5 4" xfId="39133"/>
    <cellStyle name="SAPBEXHLevel0 3 5 5" xfId="39134"/>
    <cellStyle name="SAPBEXHLevel0 3 5 6" xfId="39135"/>
    <cellStyle name="SAPBEXHLevel0 3 5 7" xfId="39136"/>
    <cellStyle name="SAPBEXHLevel0 3 5 8" xfId="39137"/>
    <cellStyle name="SAPBEXHLevel0 3 5 9" xfId="39138"/>
    <cellStyle name="SAPBEXHLevel0 3 6" xfId="1049"/>
    <cellStyle name="SAPBEXHLevel0 3 6 10" xfId="39139"/>
    <cellStyle name="SAPBEXHLevel0 3 6 11" xfId="39140"/>
    <cellStyle name="SAPBEXHLevel0 3 6 12" xfId="39141"/>
    <cellStyle name="SAPBEXHLevel0 3 6 13" xfId="39142"/>
    <cellStyle name="SAPBEXHLevel0 3 6 14" xfId="39143"/>
    <cellStyle name="SAPBEXHLevel0 3 6 15" xfId="39144"/>
    <cellStyle name="SAPBEXHLevel0 3 6 16" xfId="39145"/>
    <cellStyle name="SAPBEXHLevel0 3 6 17" xfId="39146"/>
    <cellStyle name="SAPBEXHLevel0 3 6 18" xfId="39147"/>
    <cellStyle name="SAPBEXHLevel0 3 6 19" xfId="39148"/>
    <cellStyle name="SAPBEXHLevel0 3 6 2" xfId="2058"/>
    <cellStyle name="SAPBEXHLevel0 3 6 2 2" xfId="13257"/>
    <cellStyle name="SAPBEXHLevel0 3 6 2 2 2" xfId="13258"/>
    <cellStyle name="SAPBEXHLevel0 3 6 2 2 2 2" xfId="13259"/>
    <cellStyle name="SAPBEXHLevel0 3 6 2 2 2 2 2" xfId="13260"/>
    <cellStyle name="SAPBEXHLevel0 3 6 2 2 2 3" xfId="13261"/>
    <cellStyle name="SAPBEXHLevel0 3 6 2 2 3" xfId="13262"/>
    <cellStyle name="SAPBEXHLevel0 3 6 2 2 3 2" xfId="13263"/>
    <cellStyle name="SAPBEXHLevel0 3 6 2 2 3 2 2" xfId="13264"/>
    <cellStyle name="SAPBEXHLevel0 3 6 2 2 4" xfId="13265"/>
    <cellStyle name="SAPBEXHLevel0 3 6 2 2 4 2" xfId="13266"/>
    <cellStyle name="SAPBEXHLevel0 3 6 2 3" xfId="13267"/>
    <cellStyle name="SAPBEXHLevel0 3 6 2 3 2" xfId="13268"/>
    <cellStyle name="SAPBEXHLevel0 3 6 2 3 2 2" xfId="13269"/>
    <cellStyle name="SAPBEXHLevel0 3 6 2 3 3" xfId="13270"/>
    <cellStyle name="SAPBEXHLevel0 3 6 2 4" xfId="13271"/>
    <cellStyle name="SAPBEXHLevel0 3 6 2 4 2" xfId="13272"/>
    <cellStyle name="SAPBEXHLevel0 3 6 2 4 2 2" xfId="13273"/>
    <cellStyle name="SAPBEXHLevel0 3 6 2 5" xfId="13274"/>
    <cellStyle name="SAPBEXHLevel0 3 6 2 5 2" xfId="13275"/>
    <cellStyle name="SAPBEXHLevel0 3 6 2 6" xfId="39149"/>
    <cellStyle name="SAPBEXHLevel0 3 6 2 7" xfId="39150"/>
    <cellStyle name="SAPBEXHLevel0 3 6 2 8" xfId="49871"/>
    <cellStyle name="SAPBEXHLevel0 3 6 20" xfId="39151"/>
    <cellStyle name="SAPBEXHLevel0 3 6 21" xfId="39152"/>
    <cellStyle name="SAPBEXHLevel0 3 6 22" xfId="39153"/>
    <cellStyle name="SAPBEXHLevel0 3 6 23" xfId="39154"/>
    <cellStyle name="SAPBEXHLevel0 3 6 24" xfId="39155"/>
    <cellStyle name="SAPBEXHLevel0 3 6 25" xfId="39156"/>
    <cellStyle name="SAPBEXHLevel0 3 6 26" xfId="39157"/>
    <cellStyle name="SAPBEXHLevel0 3 6 27" xfId="39158"/>
    <cellStyle name="SAPBEXHLevel0 3 6 28" xfId="48621"/>
    <cellStyle name="SAPBEXHLevel0 3 6 29" xfId="49354"/>
    <cellStyle name="SAPBEXHLevel0 3 6 3" xfId="39159"/>
    <cellStyle name="SAPBEXHLevel0 3 6 4" xfId="39160"/>
    <cellStyle name="SAPBEXHLevel0 3 6 5" xfId="39161"/>
    <cellStyle name="SAPBEXHLevel0 3 6 6" xfId="39162"/>
    <cellStyle name="SAPBEXHLevel0 3 6 7" xfId="39163"/>
    <cellStyle name="SAPBEXHLevel0 3 6 8" xfId="39164"/>
    <cellStyle name="SAPBEXHLevel0 3 6 9" xfId="39165"/>
    <cellStyle name="SAPBEXHLevel0 3 7" xfId="2059"/>
    <cellStyle name="SAPBEXHLevel0 3 7 2" xfId="13276"/>
    <cellStyle name="SAPBEXHLevel0 3 7 2 2" xfId="13277"/>
    <cellStyle name="SAPBEXHLevel0 3 7 2 2 2" xfId="13278"/>
    <cellStyle name="SAPBEXHLevel0 3 7 2 2 2 2" xfId="13279"/>
    <cellStyle name="SAPBEXHLevel0 3 7 2 2 3" xfId="13280"/>
    <cellStyle name="SAPBEXHLevel0 3 7 2 3" xfId="13281"/>
    <cellStyle name="SAPBEXHLevel0 3 7 2 3 2" xfId="13282"/>
    <cellStyle name="SAPBEXHLevel0 3 7 2 3 2 2" xfId="13283"/>
    <cellStyle name="SAPBEXHLevel0 3 7 2 4" xfId="13284"/>
    <cellStyle name="SAPBEXHLevel0 3 7 2 4 2" xfId="13285"/>
    <cellStyle name="SAPBEXHLevel0 3 7 3" xfId="13286"/>
    <cellStyle name="SAPBEXHLevel0 3 7 3 2" xfId="13287"/>
    <cellStyle name="SAPBEXHLevel0 3 7 3 2 2" xfId="13288"/>
    <cellStyle name="SAPBEXHLevel0 3 7 3 3" xfId="13289"/>
    <cellStyle name="SAPBEXHLevel0 3 7 4" xfId="13290"/>
    <cellStyle name="SAPBEXHLevel0 3 7 4 2" xfId="13291"/>
    <cellStyle name="SAPBEXHLevel0 3 7 4 2 2" xfId="13292"/>
    <cellStyle name="SAPBEXHLevel0 3 7 5" xfId="13293"/>
    <cellStyle name="SAPBEXHLevel0 3 7 5 2" xfId="13294"/>
    <cellStyle name="SAPBEXHLevel0 3 7 6" xfId="39166"/>
    <cellStyle name="SAPBEXHLevel0 3 7 7" xfId="39167"/>
    <cellStyle name="SAPBEXHLevel0 3 7 8" xfId="49866"/>
    <cellStyle name="SAPBEXHLevel0 3 8" xfId="39168"/>
    <cellStyle name="SAPBEXHLevel0 3 9" xfId="39169"/>
    <cellStyle name="SAPBEXHLevel0 3_Data 2015" xfId="50046"/>
    <cellStyle name="SAPBEXHLevel0 30" xfId="39170"/>
    <cellStyle name="SAPBEXHLevel0 31" xfId="39171"/>
    <cellStyle name="SAPBEXHLevel0 32" xfId="39172"/>
    <cellStyle name="SAPBEXHLevel0 33" xfId="39173"/>
    <cellStyle name="SAPBEXHLevel0 34" xfId="39174"/>
    <cellStyle name="SAPBEXHLevel0 35" xfId="39175"/>
    <cellStyle name="SAPBEXHLevel0 36" xfId="48622"/>
    <cellStyle name="SAPBEXHLevel0 37" xfId="49336"/>
    <cellStyle name="SAPBEXHLevel0 4" xfId="1050"/>
    <cellStyle name="SAPBEXHLevel0 4 10" xfId="39176"/>
    <cellStyle name="SAPBEXHLevel0 4 11" xfId="39177"/>
    <cellStyle name="SAPBEXHLevel0 4 12" xfId="39178"/>
    <cellStyle name="SAPBEXHLevel0 4 13" xfId="39179"/>
    <cellStyle name="SAPBEXHLevel0 4 14" xfId="39180"/>
    <cellStyle name="SAPBEXHLevel0 4 15" xfId="39181"/>
    <cellStyle name="SAPBEXHLevel0 4 16" xfId="39182"/>
    <cellStyle name="SAPBEXHLevel0 4 17" xfId="39183"/>
    <cellStyle name="SAPBEXHLevel0 4 18" xfId="39184"/>
    <cellStyle name="SAPBEXHLevel0 4 19" xfId="39185"/>
    <cellStyle name="SAPBEXHLevel0 4 2" xfId="2060"/>
    <cellStyle name="SAPBEXHLevel0 4 2 2" xfId="13295"/>
    <cellStyle name="SAPBEXHLevel0 4 2 2 2" xfId="13296"/>
    <cellStyle name="SAPBEXHLevel0 4 2 2 2 2" xfId="13297"/>
    <cellStyle name="SAPBEXHLevel0 4 2 2 2 2 2" xfId="13298"/>
    <cellStyle name="SAPBEXHLevel0 4 2 2 2 3" xfId="13299"/>
    <cellStyle name="SAPBEXHLevel0 4 2 2 3" xfId="13300"/>
    <cellStyle name="SAPBEXHLevel0 4 2 2 3 2" xfId="13301"/>
    <cellStyle name="SAPBEXHLevel0 4 2 2 3 2 2" xfId="13302"/>
    <cellStyle name="SAPBEXHLevel0 4 2 2 4" xfId="13303"/>
    <cellStyle name="SAPBEXHLevel0 4 2 2 4 2" xfId="13304"/>
    <cellStyle name="SAPBEXHLevel0 4 2 3" xfId="13305"/>
    <cellStyle name="SAPBEXHLevel0 4 2 3 2" xfId="13306"/>
    <cellStyle name="SAPBEXHLevel0 4 2 3 2 2" xfId="13307"/>
    <cellStyle name="SAPBEXHLevel0 4 2 3 3" xfId="13308"/>
    <cellStyle name="SAPBEXHLevel0 4 2 4" xfId="13309"/>
    <cellStyle name="SAPBEXHLevel0 4 2 4 2" xfId="13310"/>
    <cellStyle name="SAPBEXHLevel0 4 2 4 2 2" xfId="13311"/>
    <cellStyle name="SAPBEXHLevel0 4 2 5" xfId="13312"/>
    <cellStyle name="SAPBEXHLevel0 4 2 5 2" xfId="13313"/>
    <cellStyle name="SAPBEXHLevel0 4 2 6" xfId="39186"/>
    <cellStyle name="SAPBEXHLevel0 4 2 7" xfId="39187"/>
    <cellStyle name="SAPBEXHLevel0 4 2 8" xfId="49872"/>
    <cellStyle name="SAPBEXHLevel0 4 20" xfId="39188"/>
    <cellStyle name="SAPBEXHLevel0 4 21" xfId="39189"/>
    <cellStyle name="SAPBEXHLevel0 4 22" xfId="39190"/>
    <cellStyle name="SAPBEXHLevel0 4 23" xfId="39191"/>
    <cellStyle name="SAPBEXHLevel0 4 24" xfId="39192"/>
    <cellStyle name="SAPBEXHLevel0 4 25" xfId="39193"/>
    <cellStyle name="SAPBEXHLevel0 4 26" xfId="39194"/>
    <cellStyle name="SAPBEXHLevel0 4 27" xfId="39195"/>
    <cellStyle name="SAPBEXHLevel0 4 28" xfId="48623"/>
    <cellStyle name="SAPBEXHLevel0 4 29" xfId="49355"/>
    <cellStyle name="SAPBEXHLevel0 4 3" xfId="39196"/>
    <cellStyle name="SAPBEXHLevel0 4 4" xfId="39197"/>
    <cellStyle name="SAPBEXHLevel0 4 5" xfId="39198"/>
    <cellStyle name="SAPBEXHLevel0 4 6" xfId="39199"/>
    <cellStyle name="SAPBEXHLevel0 4 7" xfId="39200"/>
    <cellStyle name="SAPBEXHLevel0 4 8" xfId="39201"/>
    <cellStyle name="SAPBEXHLevel0 4 9" xfId="39202"/>
    <cellStyle name="SAPBEXHLevel0 5" xfId="1051"/>
    <cellStyle name="SAPBEXHLevel0 5 10" xfId="39203"/>
    <cellStyle name="SAPBEXHLevel0 5 11" xfId="39204"/>
    <cellStyle name="SAPBEXHLevel0 5 12" xfId="39205"/>
    <cellStyle name="SAPBEXHLevel0 5 13" xfId="39206"/>
    <cellStyle name="SAPBEXHLevel0 5 14" xfId="39207"/>
    <cellStyle name="SAPBEXHLevel0 5 15" xfId="39208"/>
    <cellStyle name="SAPBEXHLevel0 5 16" xfId="39209"/>
    <cellStyle name="SAPBEXHLevel0 5 17" xfId="39210"/>
    <cellStyle name="SAPBEXHLevel0 5 18" xfId="39211"/>
    <cellStyle name="SAPBEXHLevel0 5 19" xfId="39212"/>
    <cellStyle name="SAPBEXHLevel0 5 2" xfId="2061"/>
    <cellStyle name="SAPBEXHLevel0 5 2 2" xfId="13314"/>
    <cellStyle name="SAPBEXHLevel0 5 2 2 2" xfId="13315"/>
    <cellStyle name="SAPBEXHLevel0 5 2 2 2 2" xfId="13316"/>
    <cellStyle name="SAPBEXHLevel0 5 2 2 2 2 2" xfId="13317"/>
    <cellStyle name="SAPBEXHLevel0 5 2 2 2 3" xfId="13318"/>
    <cellStyle name="SAPBEXHLevel0 5 2 2 3" xfId="13319"/>
    <cellStyle name="SAPBEXHLevel0 5 2 2 3 2" xfId="13320"/>
    <cellStyle name="SAPBEXHLevel0 5 2 2 3 2 2" xfId="13321"/>
    <cellStyle name="SAPBEXHLevel0 5 2 2 4" xfId="13322"/>
    <cellStyle name="SAPBEXHLevel0 5 2 2 4 2" xfId="13323"/>
    <cellStyle name="SAPBEXHLevel0 5 2 3" xfId="13324"/>
    <cellStyle name="SAPBEXHLevel0 5 2 3 2" xfId="13325"/>
    <cellStyle name="SAPBEXHLevel0 5 2 3 2 2" xfId="13326"/>
    <cellStyle name="SAPBEXHLevel0 5 2 3 3" xfId="13327"/>
    <cellStyle name="SAPBEXHLevel0 5 2 4" xfId="13328"/>
    <cellStyle name="SAPBEXHLevel0 5 2 4 2" xfId="13329"/>
    <cellStyle name="SAPBEXHLevel0 5 2 4 2 2" xfId="13330"/>
    <cellStyle name="SAPBEXHLevel0 5 2 5" xfId="13331"/>
    <cellStyle name="SAPBEXHLevel0 5 2 5 2" xfId="13332"/>
    <cellStyle name="SAPBEXHLevel0 5 2 6" xfId="39213"/>
    <cellStyle name="SAPBEXHLevel0 5 2 7" xfId="39214"/>
    <cellStyle name="SAPBEXHLevel0 5 2 8" xfId="49873"/>
    <cellStyle name="SAPBEXHLevel0 5 20" xfId="39215"/>
    <cellStyle name="SAPBEXHLevel0 5 21" xfId="39216"/>
    <cellStyle name="SAPBEXHLevel0 5 22" xfId="39217"/>
    <cellStyle name="SAPBEXHLevel0 5 23" xfId="39218"/>
    <cellStyle name="SAPBEXHLevel0 5 24" xfId="39219"/>
    <cellStyle name="SAPBEXHLevel0 5 25" xfId="39220"/>
    <cellStyle name="SAPBEXHLevel0 5 26" xfId="39221"/>
    <cellStyle name="SAPBEXHLevel0 5 27" xfId="39222"/>
    <cellStyle name="SAPBEXHLevel0 5 28" xfId="48624"/>
    <cellStyle name="SAPBEXHLevel0 5 29" xfId="49356"/>
    <cellStyle name="SAPBEXHLevel0 5 3" xfId="39223"/>
    <cellStyle name="SAPBEXHLevel0 5 4" xfId="39224"/>
    <cellStyle name="SAPBEXHLevel0 5 5" xfId="39225"/>
    <cellStyle name="SAPBEXHLevel0 5 6" xfId="39226"/>
    <cellStyle name="SAPBEXHLevel0 5 7" xfId="39227"/>
    <cellStyle name="SAPBEXHLevel0 5 8" xfId="39228"/>
    <cellStyle name="SAPBEXHLevel0 5 9" xfId="39229"/>
    <cellStyle name="SAPBEXHLevel0 6" xfId="1052"/>
    <cellStyle name="SAPBEXHLevel0 6 10" xfId="39230"/>
    <cellStyle name="SAPBEXHLevel0 6 11" xfId="39231"/>
    <cellStyle name="SAPBEXHLevel0 6 12" xfId="39232"/>
    <cellStyle name="SAPBEXHLevel0 6 13" xfId="39233"/>
    <cellStyle name="SAPBEXHLevel0 6 14" xfId="39234"/>
    <cellStyle name="SAPBEXHLevel0 6 15" xfId="39235"/>
    <cellStyle name="SAPBEXHLevel0 6 16" xfId="39236"/>
    <cellStyle name="SAPBEXHLevel0 6 17" xfId="39237"/>
    <cellStyle name="SAPBEXHLevel0 6 18" xfId="39238"/>
    <cellStyle name="SAPBEXHLevel0 6 19" xfId="39239"/>
    <cellStyle name="SAPBEXHLevel0 6 2" xfId="2062"/>
    <cellStyle name="SAPBEXHLevel0 6 2 2" xfId="13333"/>
    <cellStyle name="SAPBEXHLevel0 6 2 2 2" xfId="13334"/>
    <cellStyle name="SAPBEXHLevel0 6 2 2 2 2" xfId="13335"/>
    <cellStyle name="SAPBEXHLevel0 6 2 2 2 2 2" xfId="13336"/>
    <cellStyle name="SAPBEXHLevel0 6 2 2 2 3" xfId="13337"/>
    <cellStyle name="SAPBEXHLevel0 6 2 2 3" xfId="13338"/>
    <cellStyle name="SAPBEXHLevel0 6 2 2 3 2" xfId="13339"/>
    <cellStyle name="SAPBEXHLevel0 6 2 2 3 2 2" xfId="13340"/>
    <cellStyle name="SAPBEXHLevel0 6 2 2 4" xfId="13341"/>
    <cellStyle name="SAPBEXHLevel0 6 2 2 4 2" xfId="13342"/>
    <cellStyle name="SAPBEXHLevel0 6 2 3" xfId="13343"/>
    <cellStyle name="SAPBEXHLevel0 6 2 3 2" xfId="13344"/>
    <cellStyle name="SAPBEXHLevel0 6 2 3 2 2" xfId="13345"/>
    <cellStyle name="SAPBEXHLevel0 6 2 3 3" xfId="13346"/>
    <cellStyle name="SAPBEXHLevel0 6 2 4" xfId="13347"/>
    <cellStyle name="SAPBEXHLevel0 6 2 4 2" xfId="13348"/>
    <cellStyle name="SAPBEXHLevel0 6 2 4 2 2" xfId="13349"/>
    <cellStyle name="SAPBEXHLevel0 6 2 5" xfId="13350"/>
    <cellStyle name="SAPBEXHLevel0 6 2 5 2" xfId="13351"/>
    <cellStyle name="SAPBEXHLevel0 6 2 6" xfId="39240"/>
    <cellStyle name="SAPBEXHLevel0 6 2 7" xfId="39241"/>
    <cellStyle name="SAPBEXHLevel0 6 2 8" xfId="49874"/>
    <cellStyle name="SAPBEXHLevel0 6 20" xfId="39242"/>
    <cellStyle name="SAPBEXHLevel0 6 21" xfId="39243"/>
    <cellStyle name="SAPBEXHLevel0 6 22" xfId="39244"/>
    <cellStyle name="SAPBEXHLevel0 6 23" xfId="39245"/>
    <cellStyle name="SAPBEXHLevel0 6 24" xfId="39246"/>
    <cellStyle name="SAPBEXHLevel0 6 25" xfId="39247"/>
    <cellStyle name="SAPBEXHLevel0 6 26" xfId="39248"/>
    <cellStyle name="SAPBEXHLevel0 6 27" xfId="39249"/>
    <cellStyle name="SAPBEXHLevel0 6 28" xfId="48625"/>
    <cellStyle name="SAPBEXHLevel0 6 29" xfId="49357"/>
    <cellStyle name="SAPBEXHLevel0 6 3" xfId="39250"/>
    <cellStyle name="SAPBEXHLevel0 6 4" xfId="39251"/>
    <cellStyle name="SAPBEXHLevel0 6 5" xfId="39252"/>
    <cellStyle name="SAPBEXHLevel0 6 6" xfId="39253"/>
    <cellStyle name="SAPBEXHLevel0 6 7" xfId="39254"/>
    <cellStyle name="SAPBEXHLevel0 6 8" xfId="39255"/>
    <cellStyle name="SAPBEXHLevel0 6 9" xfId="39256"/>
    <cellStyle name="SAPBEXHLevel0 7" xfId="1053"/>
    <cellStyle name="SAPBEXHLevel0 7 10" xfId="39257"/>
    <cellStyle name="SAPBEXHLevel0 7 11" xfId="39258"/>
    <cellStyle name="SAPBEXHLevel0 7 12" xfId="39259"/>
    <cellStyle name="SAPBEXHLevel0 7 13" xfId="39260"/>
    <cellStyle name="SAPBEXHLevel0 7 14" xfId="39261"/>
    <cellStyle name="SAPBEXHLevel0 7 15" xfId="39262"/>
    <cellStyle name="SAPBEXHLevel0 7 16" xfId="39263"/>
    <cellStyle name="SAPBEXHLevel0 7 17" xfId="39264"/>
    <cellStyle name="SAPBEXHLevel0 7 18" xfId="39265"/>
    <cellStyle name="SAPBEXHLevel0 7 19" xfId="39266"/>
    <cellStyle name="SAPBEXHLevel0 7 2" xfId="2063"/>
    <cellStyle name="SAPBEXHLevel0 7 2 2" xfId="13352"/>
    <cellStyle name="SAPBEXHLevel0 7 2 2 2" xfId="13353"/>
    <cellStyle name="SAPBEXHLevel0 7 2 2 2 2" xfId="13354"/>
    <cellStyle name="SAPBEXHLevel0 7 2 2 2 2 2" xfId="13355"/>
    <cellStyle name="SAPBEXHLevel0 7 2 2 2 3" xfId="13356"/>
    <cellStyle name="SAPBEXHLevel0 7 2 2 3" xfId="13357"/>
    <cellStyle name="SAPBEXHLevel0 7 2 2 3 2" xfId="13358"/>
    <cellStyle name="SAPBEXHLevel0 7 2 2 3 2 2" xfId="13359"/>
    <cellStyle name="SAPBEXHLevel0 7 2 2 4" xfId="13360"/>
    <cellStyle name="SAPBEXHLevel0 7 2 2 4 2" xfId="13361"/>
    <cellStyle name="SAPBEXHLevel0 7 2 3" xfId="13362"/>
    <cellStyle name="SAPBEXHLevel0 7 2 3 2" xfId="13363"/>
    <cellStyle name="SAPBEXHLevel0 7 2 3 2 2" xfId="13364"/>
    <cellStyle name="SAPBEXHLevel0 7 2 3 3" xfId="13365"/>
    <cellStyle name="SAPBEXHLevel0 7 2 4" xfId="13366"/>
    <cellStyle name="SAPBEXHLevel0 7 2 4 2" xfId="13367"/>
    <cellStyle name="SAPBEXHLevel0 7 2 4 2 2" xfId="13368"/>
    <cellStyle name="SAPBEXHLevel0 7 2 5" xfId="13369"/>
    <cellStyle name="SAPBEXHLevel0 7 2 5 2" xfId="13370"/>
    <cellStyle name="SAPBEXHLevel0 7 2 6" xfId="39267"/>
    <cellStyle name="SAPBEXHLevel0 7 2 7" xfId="39268"/>
    <cellStyle name="SAPBEXHLevel0 7 2 8" xfId="49875"/>
    <cellStyle name="SAPBEXHLevel0 7 20" xfId="39269"/>
    <cellStyle name="SAPBEXHLevel0 7 21" xfId="39270"/>
    <cellStyle name="SAPBEXHLevel0 7 22" xfId="39271"/>
    <cellStyle name="SAPBEXHLevel0 7 23" xfId="39272"/>
    <cellStyle name="SAPBEXHLevel0 7 24" xfId="39273"/>
    <cellStyle name="SAPBEXHLevel0 7 25" xfId="39274"/>
    <cellStyle name="SAPBEXHLevel0 7 26" xfId="39275"/>
    <cellStyle name="SAPBEXHLevel0 7 27" xfId="39276"/>
    <cellStyle name="SAPBEXHLevel0 7 28" xfId="48626"/>
    <cellStyle name="SAPBEXHLevel0 7 29" xfId="49358"/>
    <cellStyle name="SAPBEXHLevel0 7 3" xfId="39277"/>
    <cellStyle name="SAPBEXHLevel0 7 4" xfId="39278"/>
    <cellStyle name="SAPBEXHLevel0 7 5" xfId="39279"/>
    <cellStyle name="SAPBEXHLevel0 7 6" xfId="39280"/>
    <cellStyle name="SAPBEXHLevel0 7 7" xfId="39281"/>
    <cellStyle name="SAPBEXHLevel0 7 8" xfId="39282"/>
    <cellStyle name="SAPBEXHLevel0 7 9" xfId="39283"/>
    <cellStyle name="SAPBEXHLevel0 8" xfId="1035"/>
    <cellStyle name="SAPBEXHLevel0 8 10" xfId="39284"/>
    <cellStyle name="SAPBEXHLevel0 8 11" xfId="39285"/>
    <cellStyle name="SAPBEXHLevel0 8 12" xfId="39286"/>
    <cellStyle name="SAPBEXHLevel0 8 13" xfId="39287"/>
    <cellStyle name="SAPBEXHLevel0 8 14" xfId="39288"/>
    <cellStyle name="SAPBEXHLevel0 8 15" xfId="39289"/>
    <cellStyle name="SAPBEXHLevel0 8 16" xfId="39290"/>
    <cellStyle name="SAPBEXHLevel0 8 17" xfId="39291"/>
    <cellStyle name="SAPBEXHLevel0 8 18" xfId="39292"/>
    <cellStyle name="SAPBEXHLevel0 8 19" xfId="39293"/>
    <cellStyle name="SAPBEXHLevel0 8 2" xfId="2064"/>
    <cellStyle name="SAPBEXHLevel0 8 2 2" xfId="13371"/>
    <cellStyle name="SAPBEXHLevel0 8 2 2 2" xfId="13372"/>
    <cellStyle name="SAPBEXHLevel0 8 2 2 2 2" xfId="13373"/>
    <cellStyle name="SAPBEXHLevel0 8 2 2 2 2 2" xfId="13374"/>
    <cellStyle name="SAPBEXHLevel0 8 2 2 2 3" xfId="13375"/>
    <cellStyle name="SAPBEXHLevel0 8 2 2 3" xfId="13376"/>
    <cellStyle name="SAPBEXHLevel0 8 2 2 3 2" xfId="13377"/>
    <cellStyle name="SAPBEXHLevel0 8 2 2 3 2 2" xfId="13378"/>
    <cellStyle name="SAPBEXHLevel0 8 2 2 4" xfId="13379"/>
    <cellStyle name="SAPBEXHLevel0 8 2 2 4 2" xfId="13380"/>
    <cellStyle name="SAPBEXHLevel0 8 2 3" xfId="13381"/>
    <cellStyle name="SAPBEXHLevel0 8 2 3 2" xfId="13382"/>
    <cellStyle name="SAPBEXHLevel0 8 2 3 2 2" xfId="13383"/>
    <cellStyle name="SAPBEXHLevel0 8 2 3 3" xfId="13384"/>
    <cellStyle name="SAPBEXHLevel0 8 2 4" xfId="13385"/>
    <cellStyle name="SAPBEXHLevel0 8 2 4 2" xfId="13386"/>
    <cellStyle name="SAPBEXHLevel0 8 2 4 2 2" xfId="13387"/>
    <cellStyle name="SAPBEXHLevel0 8 2 5" xfId="13388"/>
    <cellStyle name="SAPBEXHLevel0 8 2 5 2" xfId="13389"/>
    <cellStyle name="SAPBEXHLevel0 8 2 6" xfId="39294"/>
    <cellStyle name="SAPBEXHLevel0 8 2 7" xfId="39295"/>
    <cellStyle name="SAPBEXHLevel0 8 20" xfId="39296"/>
    <cellStyle name="SAPBEXHLevel0 8 21" xfId="39297"/>
    <cellStyle name="SAPBEXHLevel0 8 22" xfId="39298"/>
    <cellStyle name="SAPBEXHLevel0 8 23" xfId="39299"/>
    <cellStyle name="SAPBEXHLevel0 8 24" xfId="39300"/>
    <cellStyle name="SAPBEXHLevel0 8 25" xfId="39301"/>
    <cellStyle name="SAPBEXHLevel0 8 26" xfId="39302"/>
    <cellStyle name="SAPBEXHLevel0 8 27" xfId="48627"/>
    <cellStyle name="SAPBEXHLevel0 8 3" xfId="13390"/>
    <cellStyle name="SAPBEXHLevel0 8 4" xfId="39303"/>
    <cellStyle name="SAPBEXHLevel0 8 5" xfId="39304"/>
    <cellStyle name="SAPBEXHLevel0 8 6" xfId="39305"/>
    <cellStyle name="SAPBEXHLevel0 8 7" xfId="39306"/>
    <cellStyle name="SAPBEXHLevel0 8 8" xfId="39307"/>
    <cellStyle name="SAPBEXHLevel0 8 9" xfId="39308"/>
    <cellStyle name="SAPBEXHLevel0 9" xfId="2065"/>
    <cellStyle name="SAPBEXHLevel0 9 10" xfId="39309"/>
    <cellStyle name="SAPBEXHLevel0 9 11" xfId="39310"/>
    <cellStyle name="SAPBEXHLevel0 9 12" xfId="39311"/>
    <cellStyle name="SAPBEXHLevel0 9 13" xfId="39312"/>
    <cellStyle name="SAPBEXHLevel0 9 14" xfId="39313"/>
    <cellStyle name="SAPBEXHLevel0 9 15" xfId="39314"/>
    <cellStyle name="SAPBEXHLevel0 9 16" xfId="39315"/>
    <cellStyle name="SAPBEXHLevel0 9 17" xfId="39316"/>
    <cellStyle name="SAPBEXHLevel0 9 18" xfId="39317"/>
    <cellStyle name="SAPBEXHLevel0 9 19" xfId="39318"/>
    <cellStyle name="SAPBEXHLevel0 9 2" xfId="2066"/>
    <cellStyle name="SAPBEXHLevel0 9 2 2" xfId="13391"/>
    <cellStyle name="SAPBEXHLevel0 9 2 2 2" xfId="13392"/>
    <cellStyle name="SAPBEXHLevel0 9 2 2 2 2" xfId="13393"/>
    <cellStyle name="SAPBEXHLevel0 9 2 2 2 2 2" xfId="13394"/>
    <cellStyle name="SAPBEXHLevel0 9 2 2 2 3" xfId="13395"/>
    <cellStyle name="SAPBEXHLevel0 9 2 2 3" xfId="13396"/>
    <cellStyle name="SAPBEXHLevel0 9 2 2 3 2" xfId="13397"/>
    <cellStyle name="SAPBEXHLevel0 9 2 2 3 2 2" xfId="13398"/>
    <cellStyle name="SAPBEXHLevel0 9 2 2 4" xfId="13399"/>
    <cellStyle name="SAPBEXHLevel0 9 2 2 4 2" xfId="13400"/>
    <cellStyle name="SAPBEXHLevel0 9 2 3" xfId="13401"/>
    <cellStyle name="SAPBEXHLevel0 9 2 3 2" xfId="13402"/>
    <cellStyle name="SAPBEXHLevel0 9 2 3 2 2" xfId="13403"/>
    <cellStyle name="SAPBEXHLevel0 9 2 3 3" xfId="13404"/>
    <cellStyle name="SAPBEXHLevel0 9 2 4" xfId="13405"/>
    <cellStyle name="SAPBEXHLevel0 9 2 4 2" xfId="13406"/>
    <cellStyle name="SAPBEXHLevel0 9 2 4 2 2" xfId="13407"/>
    <cellStyle name="SAPBEXHLevel0 9 2 5" xfId="13408"/>
    <cellStyle name="SAPBEXHLevel0 9 2 5 2" xfId="13409"/>
    <cellStyle name="SAPBEXHLevel0 9 2 6" xfId="39319"/>
    <cellStyle name="SAPBEXHLevel0 9 2 7" xfId="39320"/>
    <cellStyle name="SAPBEXHLevel0 9 2 8" xfId="49876"/>
    <cellStyle name="SAPBEXHLevel0 9 20" xfId="39321"/>
    <cellStyle name="SAPBEXHLevel0 9 21" xfId="39322"/>
    <cellStyle name="SAPBEXHLevel0 9 22" xfId="39323"/>
    <cellStyle name="SAPBEXHLevel0 9 23" xfId="39324"/>
    <cellStyle name="SAPBEXHLevel0 9 24" xfId="39325"/>
    <cellStyle name="SAPBEXHLevel0 9 25" xfId="39326"/>
    <cellStyle name="SAPBEXHLevel0 9 26" xfId="39327"/>
    <cellStyle name="SAPBEXHLevel0 9 27" xfId="39328"/>
    <cellStyle name="SAPBEXHLevel0 9 28" xfId="39329"/>
    <cellStyle name="SAPBEXHLevel0 9 29" xfId="48628"/>
    <cellStyle name="SAPBEXHLevel0 9 3" xfId="13410"/>
    <cellStyle name="SAPBEXHLevel0 9 3 2" xfId="13411"/>
    <cellStyle name="SAPBEXHLevel0 9 3 2 2" xfId="13412"/>
    <cellStyle name="SAPBEXHLevel0 9 3 2 2 2" xfId="13413"/>
    <cellStyle name="SAPBEXHLevel0 9 3 3" xfId="13414"/>
    <cellStyle name="SAPBEXHLevel0 9 3 3 2" xfId="13415"/>
    <cellStyle name="SAPBEXHLevel0 9 3 4" xfId="39330"/>
    <cellStyle name="SAPBEXHLevel0 9 30" xfId="49359"/>
    <cellStyle name="SAPBEXHLevel0 9 4" xfId="39331"/>
    <cellStyle name="SAPBEXHLevel0 9 5" xfId="39332"/>
    <cellStyle name="SAPBEXHLevel0 9 6" xfId="39333"/>
    <cellStyle name="SAPBEXHLevel0 9 7" xfId="39334"/>
    <cellStyle name="SAPBEXHLevel0 9 8" xfId="39335"/>
    <cellStyle name="SAPBEXHLevel0 9 9" xfId="39336"/>
    <cellStyle name="SAPBEXHLevel0_20120921_SF-grote-ronde-Liesbethdump2" xfId="447"/>
    <cellStyle name="SAPBEXHLevel0X" xfId="148"/>
    <cellStyle name="SAPBEXHLevel0X 10" xfId="39337"/>
    <cellStyle name="SAPBEXHLevel0X 11" xfId="39338"/>
    <cellStyle name="SAPBEXHLevel0X 12" xfId="39339"/>
    <cellStyle name="SAPBEXHLevel0X 13" xfId="39340"/>
    <cellStyle name="SAPBEXHLevel0X 14" xfId="39341"/>
    <cellStyle name="SAPBEXHLevel0X 15" xfId="39342"/>
    <cellStyle name="SAPBEXHLevel0X 16" xfId="39343"/>
    <cellStyle name="SAPBEXHLevel0X 17" xfId="39344"/>
    <cellStyle name="SAPBEXHLevel0X 18" xfId="39345"/>
    <cellStyle name="SAPBEXHLevel0X 19" xfId="39346"/>
    <cellStyle name="SAPBEXHLevel0X 2" xfId="550"/>
    <cellStyle name="SAPBEXHLevel0X 2 10" xfId="39347"/>
    <cellStyle name="SAPBEXHLevel0X 2 11" xfId="39348"/>
    <cellStyle name="SAPBEXHLevel0X 2 12" xfId="39349"/>
    <cellStyle name="SAPBEXHLevel0X 2 13" xfId="39350"/>
    <cellStyle name="SAPBEXHLevel0X 2 14" xfId="39351"/>
    <cellStyle name="SAPBEXHLevel0X 2 15" xfId="39352"/>
    <cellStyle name="SAPBEXHLevel0X 2 16" xfId="39353"/>
    <cellStyle name="SAPBEXHLevel0X 2 17" xfId="39354"/>
    <cellStyle name="SAPBEXHLevel0X 2 18" xfId="39355"/>
    <cellStyle name="SAPBEXHLevel0X 2 19" xfId="39356"/>
    <cellStyle name="SAPBEXHLevel0X 2 2" xfId="1055"/>
    <cellStyle name="SAPBEXHLevel0X 2 2 10" xfId="39357"/>
    <cellStyle name="SAPBEXHLevel0X 2 2 11" xfId="39358"/>
    <cellStyle name="SAPBEXHLevel0X 2 2 12" xfId="39359"/>
    <cellStyle name="SAPBEXHLevel0X 2 2 13" xfId="39360"/>
    <cellStyle name="SAPBEXHLevel0X 2 2 14" xfId="39361"/>
    <cellStyle name="SAPBEXHLevel0X 2 2 15" xfId="39362"/>
    <cellStyle name="SAPBEXHLevel0X 2 2 16" xfId="39363"/>
    <cellStyle name="SAPBEXHLevel0X 2 2 17" xfId="39364"/>
    <cellStyle name="SAPBEXHLevel0X 2 2 18" xfId="39365"/>
    <cellStyle name="SAPBEXHLevel0X 2 2 19" xfId="39366"/>
    <cellStyle name="SAPBEXHLevel0X 2 2 2" xfId="2067"/>
    <cellStyle name="SAPBEXHLevel0X 2 2 2 2" xfId="13416"/>
    <cellStyle name="SAPBEXHLevel0X 2 2 2 2 2" xfId="13417"/>
    <cellStyle name="SAPBEXHLevel0X 2 2 2 2 2 2" xfId="13418"/>
    <cellStyle name="SAPBEXHLevel0X 2 2 2 2 2 2 2" xfId="13419"/>
    <cellStyle name="SAPBEXHLevel0X 2 2 2 2 2 3" xfId="13420"/>
    <cellStyle name="SAPBEXHLevel0X 2 2 2 2 3" xfId="13421"/>
    <cellStyle name="SAPBEXHLevel0X 2 2 2 2 3 2" xfId="13422"/>
    <cellStyle name="SAPBEXHLevel0X 2 2 2 2 3 2 2" xfId="13423"/>
    <cellStyle name="SAPBEXHLevel0X 2 2 2 2 4" xfId="13424"/>
    <cellStyle name="SAPBEXHLevel0X 2 2 2 2 4 2" xfId="13425"/>
    <cellStyle name="SAPBEXHLevel0X 2 2 2 3" xfId="13426"/>
    <cellStyle name="SAPBEXHLevel0X 2 2 2 3 2" xfId="13427"/>
    <cellStyle name="SAPBEXHLevel0X 2 2 2 3 2 2" xfId="13428"/>
    <cellStyle name="SAPBEXHLevel0X 2 2 2 3 3" xfId="13429"/>
    <cellStyle name="SAPBEXHLevel0X 2 2 2 4" xfId="13430"/>
    <cellStyle name="SAPBEXHLevel0X 2 2 2 4 2" xfId="13431"/>
    <cellStyle name="SAPBEXHLevel0X 2 2 2 4 2 2" xfId="13432"/>
    <cellStyle name="SAPBEXHLevel0X 2 2 2 5" xfId="13433"/>
    <cellStyle name="SAPBEXHLevel0X 2 2 2 5 2" xfId="13434"/>
    <cellStyle name="SAPBEXHLevel0X 2 2 2 6" xfId="39367"/>
    <cellStyle name="SAPBEXHLevel0X 2 2 2 7" xfId="39368"/>
    <cellStyle name="SAPBEXHLevel0X 2 2 20" xfId="39369"/>
    <cellStyle name="SAPBEXHLevel0X 2 2 21" xfId="39370"/>
    <cellStyle name="SAPBEXHLevel0X 2 2 22" xfId="39371"/>
    <cellStyle name="SAPBEXHLevel0X 2 2 23" xfId="39372"/>
    <cellStyle name="SAPBEXHLevel0X 2 2 24" xfId="39373"/>
    <cellStyle name="SAPBEXHLevel0X 2 2 25" xfId="39374"/>
    <cellStyle name="SAPBEXHLevel0X 2 2 26" xfId="39375"/>
    <cellStyle name="SAPBEXHLevel0X 2 2 27" xfId="48629"/>
    <cellStyle name="SAPBEXHLevel0X 2 2 3" xfId="39376"/>
    <cellStyle name="SAPBEXHLevel0X 2 2 4" xfId="39377"/>
    <cellStyle name="SAPBEXHLevel0X 2 2 5" xfId="39378"/>
    <cellStyle name="SAPBEXHLevel0X 2 2 6" xfId="39379"/>
    <cellStyle name="SAPBEXHLevel0X 2 2 7" xfId="39380"/>
    <cellStyle name="SAPBEXHLevel0X 2 2 8" xfId="39381"/>
    <cellStyle name="SAPBEXHLevel0X 2 2 9" xfId="39382"/>
    <cellStyle name="SAPBEXHLevel0X 2 20" xfId="39383"/>
    <cellStyle name="SAPBEXHLevel0X 2 21" xfId="39384"/>
    <cellStyle name="SAPBEXHLevel0X 2 22" xfId="39385"/>
    <cellStyle name="SAPBEXHLevel0X 2 23" xfId="39386"/>
    <cellStyle name="SAPBEXHLevel0X 2 24" xfId="39387"/>
    <cellStyle name="SAPBEXHLevel0X 2 25" xfId="39388"/>
    <cellStyle name="SAPBEXHLevel0X 2 26" xfId="39389"/>
    <cellStyle name="SAPBEXHLevel0X 2 27" xfId="39390"/>
    <cellStyle name="SAPBEXHLevel0X 2 28" xfId="39391"/>
    <cellStyle name="SAPBEXHLevel0X 2 29" xfId="39392"/>
    <cellStyle name="SAPBEXHLevel0X 2 3" xfId="1056"/>
    <cellStyle name="SAPBEXHLevel0X 2 3 10" xfId="39393"/>
    <cellStyle name="SAPBEXHLevel0X 2 3 11" xfId="39394"/>
    <cellStyle name="SAPBEXHLevel0X 2 3 12" xfId="39395"/>
    <cellStyle name="SAPBEXHLevel0X 2 3 13" xfId="39396"/>
    <cellStyle name="SAPBEXHLevel0X 2 3 14" xfId="39397"/>
    <cellStyle name="SAPBEXHLevel0X 2 3 15" xfId="39398"/>
    <cellStyle name="SAPBEXHLevel0X 2 3 16" xfId="39399"/>
    <cellStyle name="SAPBEXHLevel0X 2 3 17" xfId="39400"/>
    <cellStyle name="SAPBEXHLevel0X 2 3 18" xfId="39401"/>
    <cellStyle name="SAPBEXHLevel0X 2 3 19" xfId="39402"/>
    <cellStyle name="SAPBEXHLevel0X 2 3 2" xfId="2068"/>
    <cellStyle name="SAPBEXHLevel0X 2 3 2 2" xfId="13435"/>
    <cellStyle name="SAPBEXHLevel0X 2 3 2 2 2" xfId="13436"/>
    <cellStyle name="SAPBEXHLevel0X 2 3 2 2 2 2" xfId="13437"/>
    <cellStyle name="SAPBEXHLevel0X 2 3 2 2 2 2 2" xfId="13438"/>
    <cellStyle name="SAPBEXHLevel0X 2 3 2 2 2 3" xfId="13439"/>
    <cellStyle name="SAPBEXHLevel0X 2 3 2 2 3" xfId="13440"/>
    <cellStyle name="SAPBEXHLevel0X 2 3 2 2 3 2" xfId="13441"/>
    <cellStyle name="SAPBEXHLevel0X 2 3 2 2 3 2 2" xfId="13442"/>
    <cellStyle name="SAPBEXHLevel0X 2 3 2 2 4" xfId="13443"/>
    <cellStyle name="SAPBEXHLevel0X 2 3 2 2 4 2" xfId="13444"/>
    <cellStyle name="SAPBEXHLevel0X 2 3 2 3" xfId="13445"/>
    <cellStyle name="SAPBEXHLevel0X 2 3 2 3 2" xfId="13446"/>
    <cellStyle name="SAPBEXHLevel0X 2 3 2 3 2 2" xfId="13447"/>
    <cellStyle name="SAPBEXHLevel0X 2 3 2 3 3" xfId="13448"/>
    <cellStyle name="SAPBEXHLevel0X 2 3 2 4" xfId="13449"/>
    <cellStyle name="SAPBEXHLevel0X 2 3 2 4 2" xfId="13450"/>
    <cellStyle name="SAPBEXHLevel0X 2 3 2 4 2 2" xfId="13451"/>
    <cellStyle name="SAPBEXHLevel0X 2 3 2 5" xfId="13452"/>
    <cellStyle name="SAPBEXHLevel0X 2 3 2 5 2" xfId="13453"/>
    <cellStyle name="SAPBEXHLevel0X 2 3 2 6" xfId="39403"/>
    <cellStyle name="SAPBEXHLevel0X 2 3 2 7" xfId="39404"/>
    <cellStyle name="SAPBEXHLevel0X 2 3 20" xfId="39405"/>
    <cellStyle name="SAPBEXHLevel0X 2 3 21" xfId="39406"/>
    <cellStyle name="SAPBEXHLevel0X 2 3 22" xfId="39407"/>
    <cellStyle name="SAPBEXHLevel0X 2 3 23" xfId="39408"/>
    <cellStyle name="SAPBEXHLevel0X 2 3 24" xfId="39409"/>
    <cellStyle name="SAPBEXHLevel0X 2 3 25" xfId="39410"/>
    <cellStyle name="SAPBEXHLevel0X 2 3 26" xfId="39411"/>
    <cellStyle name="SAPBEXHLevel0X 2 3 27" xfId="48630"/>
    <cellStyle name="SAPBEXHLevel0X 2 3 3" xfId="39412"/>
    <cellStyle name="SAPBEXHLevel0X 2 3 4" xfId="39413"/>
    <cellStyle name="SAPBEXHLevel0X 2 3 5" xfId="39414"/>
    <cellStyle name="SAPBEXHLevel0X 2 3 6" xfId="39415"/>
    <cellStyle name="SAPBEXHLevel0X 2 3 7" xfId="39416"/>
    <cellStyle name="SAPBEXHLevel0X 2 3 8" xfId="39417"/>
    <cellStyle name="SAPBEXHLevel0X 2 3 9" xfId="39418"/>
    <cellStyle name="SAPBEXHLevel0X 2 30" xfId="39419"/>
    <cellStyle name="SAPBEXHLevel0X 2 31" xfId="39420"/>
    <cellStyle name="SAPBEXHLevel0X 2 32" xfId="48631"/>
    <cellStyle name="SAPBEXHLevel0X 2 4" xfId="1057"/>
    <cellStyle name="SAPBEXHLevel0X 2 4 10" xfId="39421"/>
    <cellStyle name="SAPBEXHLevel0X 2 4 11" xfId="39422"/>
    <cellStyle name="SAPBEXHLevel0X 2 4 12" xfId="39423"/>
    <cellStyle name="SAPBEXHLevel0X 2 4 13" xfId="39424"/>
    <cellStyle name="SAPBEXHLevel0X 2 4 14" xfId="39425"/>
    <cellStyle name="SAPBEXHLevel0X 2 4 15" xfId="39426"/>
    <cellStyle name="SAPBEXHLevel0X 2 4 16" xfId="39427"/>
    <cellStyle name="SAPBEXHLevel0X 2 4 17" xfId="39428"/>
    <cellStyle name="SAPBEXHLevel0X 2 4 18" xfId="39429"/>
    <cellStyle name="SAPBEXHLevel0X 2 4 19" xfId="39430"/>
    <cellStyle name="SAPBEXHLevel0X 2 4 2" xfId="2069"/>
    <cellStyle name="SAPBEXHLevel0X 2 4 2 2" xfId="13454"/>
    <cellStyle name="SAPBEXHLevel0X 2 4 2 2 2" xfId="13455"/>
    <cellStyle name="SAPBEXHLevel0X 2 4 2 2 2 2" xfId="13456"/>
    <cellStyle name="SAPBEXHLevel0X 2 4 2 2 2 2 2" xfId="13457"/>
    <cellStyle name="SAPBEXHLevel0X 2 4 2 2 2 3" xfId="13458"/>
    <cellStyle name="SAPBEXHLevel0X 2 4 2 2 3" xfId="13459"/>
    <cellStyle name="SAPBEXHLevel0X 2 4 2 2 3 2" xfId="13460"/>
    <cellStyle name="SAPBEXHLevel0X 2 4 2 2 3 2 2" xfId="13461"/>
    <cellStyle name="SAPBEXHLevel0X 2 4 2 2 4" xfId="13462"/>
    <cellStyle name="SAPBEXHLevel0X 2 4 2 2 4 2" xfId="13463"/>
    <cellStyle name="SAPBEXHLevel0X 2 4 2 3" xfId="13464"/>
    <cellStyle name="SAPBEXHLevel0X 2 4 2 3 2" xfId="13465"/>
    <cellStyle name="SAPBEXHLevel0X 2 4 2 3 2 2" xfId="13466"/>
    <cellStyle name="SAPBEXHLevel0X 2 4 2 3 3" xfId="13467"/>
    <cellStyle name="SAPBEXHLevel0X 2 4 2 4" xfId="13468"/>
    <cellStyle name="SAPBEXHLevel0X 2 4 2 4 2" xfId="13469"/>
    <cellStyle name="SAPBEXHLevel0X 2 4 2 4 2 2" xfId="13470"/>
    <cellStyle name="SAPBEXHLevel0X 2 4 2 5" xfId="13471"/>
    <cellStyle name="SAPBEXHLevel0X 2 4 2 5 2" xfId="13472"/>
    <cellStyle name="SAPBEXHLevel0X 2 4 2 6" xfId="39431"/>
    <cellStyle name="SAPBEXHLevel0X 2 4 2 7" xfId="39432"/>
    <cellStyle name="SAPBEXHLevel0X 2 4 20" xfId="39433"/>
    <cellStyle name="SAPBEXHLevel0X 2 4 21" xfId="39434"/>
    <cellStyle name="SAPBEXHLevel0X 2 4 22" xfId="39435"/>
    <cellStyle name="SAPBEXHLevel0X 2 4 23" xfId="39436"/>
    <cellStyle name="SAPBEXHLevel0X 2 4 24" xfId="39437"/>
    <cellStyle name="SAPBEXHLevel0X 2 4 25" xfId="39438"/>
    <cellStyle name="SAPBEXHLevel0X 2 4 26" xfId="39439"/>
    <cellStyle name="SAPBEXHLevel0X 2 4 27" xfId="48632"/>
    <cellStyle name="SAPBEXHLevel0X 2 4 3" xfId="39440"/>
    <cellStyle name="SAPBEXHLevel0X 2 4 4" xfId="39441"/>
    <cellStyle name="SAPBEXHLevel0X 2 4 5" xfId="39442"/>
    <cellStyle name="SAPBEXHLevel0X 2 4 6" xfId="39443"/>
    <cellStyle name="SAPBEXHLevel0X 2 4 7" xfId="39444"/>
    <cellStyle name="SAPBEXHLevel0X 2 4 8" xfId="39445"/>
    <cellStyle name="SAPBEXHLevel0X 2 4 9" xfId="39446"/>
    <cellStyle name="SAPBEXHLevel0X 2 5" xfId="1058"/>
    <cellStyle name="SAPBEXHLevel0X 2 5 10" xfId="39447"/>
    <cellStyle name="SAPBEXHLevel0X 2 5 11" xfId="39448"/>
    <cellStyle name="SAPBEXHLevel0X 2 5 12" xfId="39449"/>
    <cellStyle name="SAPBEXHLevel0X 2 5 13" xfId="39450"/>
    <cellStyle name="SAPBEXHLevel0X 2 5 14" xfId="39451"/>
    <cellStyle name="SAPBEXHLevel0X 2 5 15" xfId="39452"/>
    <cellStyle name="SAPBEXHLevel0X 2 5 16" xfId="39453"/>
    <cellStyle name="SAPBEXHLevel0X 2 5 17" xfId="39454"/>
    <cellStyle name="SAPBEXHLevel0X 2 5 18" xfId="39455"/>
    <cellStyle name="SAPBEXHLevel0X 2 5 19" xfId="39456"/>
    <cellStyle name="SAPBEXHLevel0X 2 5 2" xfId="2070"/>
    <cellStyle name="SAPBEXHLevel0X 2 5 2 2" xfId="13473"/>
    <cellStyle name="SAPBEXHLevel0X 2 5 2 2 2" xfId="13474"/>
    <cellStyle name="SAPBEXHLevel0X 2 5 2 2 2 2" xfId="13475"/>
    <cellStyle name="SAPBEXHLevel0X 2 5 2 2 2 2 2" xfId="13476"/>
    <cellStyle name="SAPBEXHLevel0X 2 5 2 2 2 3" xfId="13477"/>
    <cellStyle name="SAPBEXHLevel0X 2 5 2 2 3" xfId="13478"/>
    <cellStyle name="SAPBEXHLevel0X 2 5 2 2 3 2" xfId="13479"/>
    <cellStyle name="SAPBEXHLevel0X 2 5 2 2 3 2 2" xfId="13480"/>
    <cellStyle name="SAPBEXHLevel0X 2 5 2 2 4" xfId="13481"/>
    <cellStyle name="SAPBEXHLevel0X 2 5 2 2 4 2" xfId="13482"/>
    <cellStyle name="SAPBEXHLevel0X 2 5 2 3" xfId="13483"/>
    <cellStyle name="SAPBEXHLevel0X 2 5 2 3 2" xfId="13484"/>
    <cellStyle name="SAPBEXHLevel0X 2 5 2 3 2 2" xfId="13485"/>
    <cellStyle name="SAPBEXHLevel0X 2 5 2 3 3" xfId="13486"/>
    <cellStyle name="SAPBEXHLevel0X 2 5 2 4" xfId="13487"/>
    <cellStyle name="SAPBEXHLevel0X 2 5 2 4 2" xfId="13488"/>
    <cellStyle name="SAPBEXHLevel0X 2 5 2 4 2 2" xfId="13489"/>
    <cellStyle name="SAPBEXHLevel0X 2 5 2 5" xfId="13490"/>
    <cellStyle name="SAPBEXHLevel0X 2 5 2 5 2" xfId="13491"/>
    <cellStyle name="SAPBEXHLevel0X 2 5 2 6" xfId="39457"/>
    <cellStyle name="SAPBEXHLevel0X 2 5 2 7" xfId="39458"/>
    <cellStyle name="SAPBEXHLevel0X 2 5 20" xfId="39459"/>
    <cellStyle name="SAPBEXHLevel0X 2 5 21" xfId="39460"/>
    <cellStyle name="SAPBEXHLevel0X 2 5 22" xfId="39461"/>
    <cellStyle name="SAPBEXHLevel0X 2 5 23" xfId="39462"/>
    <cellStyle name="SAPBEXHLevel0X 2 5 24" xfId="39463"/>
    <cellStyle name="SAPBEXHLevel0X 2 5 25" xfId="39464"/>
    <cellStyle name="SAPBEXHLevel0X 2 5 26" xfId="39465"/>
    <cellStyle name="SAPBEXHLevel0X 2 5 27" xfId="48633"/>
    <cellStyle name="SAPBEXHLevel0X 2 5 3" xfId="39466"/>
    <cellStyle name="SAPBEXHLevel0X 2 5 4" xfId="39467"/>
    <cellStyle name="SAPBEXHLevel0X 2 5 5" xfId="39468"/>
    <cellStyle name="SAPBEXHLevel0X 2 5 6" xfId="39469"/>
    <cellStyle name="SAPBEXHLevel0X 2 5 7" xfId="39470"/>
    <cellStyle name="SAPBEXHLevel0X 2 5 8" xfId="39471"/>
    <cellStyle name="SAPBEXHLevel0X 2 5 9" xfId="39472"/>
    <cellStyle name="SAPBEXHLevel0X 2 6" xfId="1059"/>
    <cellStyle name="SAPBEXHLevel0X 2 6 10" xfId="39473"/>
    <cellStyle name="SAPBEXHLevel0X 2 6 11" xfId="39474"/>
    <cellStyle name="SAPBEXHLevel0X 2 6 12" xfId="39475"/>
    <cellStyle name="SAPBEXHLevel0X 2 6 13" xfId="39476"/>
    <cellStyle name="SAPBEXHLevel0X 2 6 14" xfId="39477"/>
    <cellStyle name="SAPBEXHLevel0X 2 6 15" xfId="39478"/>
    <cellStyle name="SAPBEXHLevel0X 2 6 16" xfId="39479"/>
    <cellStyle name="SAPBEXHLevel0X 2 6 17" xfId="39480"/>
    <cellStyle name="SAPBEXHLevel0X 2 6 18" xfId="39481"/>
    <cellStyle name="SAPBEXHLevel0X 2 6 19" xfId="39482"/>
    <cellStyle name="SAPBEXHLevel0X 2 6 2" xfId="2071"/>
    <cellStyle name="SAPBEXHLevel0X 2 6 2 2" xfId="13492"/>
    <cellStyle name="SAPBEXHLevel0X 2 6 2 2 2" xfId="13493"/>
    <cellStyle name="SAPBEXHLevel0X 2 6 2 2 2 2" xfId="13494"/>
    <cellStyle name="SAPBEXHLevel0X 2 6 2 2 2 2 2" xfId="13495"/>
    <cellStyle name="SAPBEXHLevel0X 2 6 2 2 2 3" xfId="13496"/>
    <cellStyle name="SAPBEXHLevel0X 2 6 2 2 3" xfId="13497"/>
    <cellStyle name="SAPBEXHLevel0X 2 6 2 2 3 2" xfId="13498"/>
    <cellStyle name="SAPBEXHLevel0X 2 6 2 2 3 2 2" xfId="13499"/>
    <cellStyle name="SAPBEXHLevel0X 2 6 2 2 4" xfId="13500"/>
    <cellStyle name="SAPBEXHLevel0X 2 6 2 2 4 2" xfId="13501"/>
    <cellStyle name="SAPBEXHLevel0X 2 6 2 3" xfId="13502"/>
    <cellStyle name="SAPBEXHLevel0X 2 6 2 3 2" xfId="13503"/>
    <cellStyle name="SAPBEXHLevel0X 2 6 2 3 2 2" xfId="13504"/>
    <cellStyle name="SAPBEXHLevel0X 2 6 2 3 3" xfId="13505"/>
    <cellStyle name="SAPBEXHLevel0X 2 6 2 4" xfId="13506"/>
    <cellStyle name="SAPBEXHLevel0X 2 6 2 4 2" xfId="13507"/>
    <cellStyle name="SAPBEXHLevel0X 2 6 2 4 2 2" xfId="13508"/>
    <cellStyle name="SAPBEXHLevel0X 2 6 2 5" xfId="13509"/>
    <cellStyle name="SAPBEXHLevel0X 2 6 2 5 2" xfId="13510"/>
    <cellStyle name="SAPBEXHLevel0X 2 6 2 6" xfId="39483"/>
    <cellStyle name="SAPBEXHLevel0X 2 6 2 7" xfId="39484"/>
    <cellStyle name="SAPBEXHLevel0X 2 6 20" xfId="39485"/>
    <cellStyle name="SAPBEXHLevel0X 2 6 21" xfId="39486"/>
    <cellStyle name="SAPBEXHLevel0X 2 6 22" xfId="39487"/>
    <cellStyle name="SAPBEXHLevel0X 2 6 23" xfId="39488"/>
    <cellStyle name="SAPBEXHLevel0X 2 6 24" xfId="39489"/>
    <cellStyle name="SAPBEXHLevel0X 2 6 25" xfId="39490"/>
    <cellStyle name="SAPBEXHLevel0X 2 6 26" xfId="39491"/>
    <cellStyle name="SAPBEXHLevel0X 2 6 27" xfId="48634"/>
    <cellStyle name="SAPBEXHLevel0X 2 6 3" xfId="39492"/>
    <cellStyle name="SAPBEXHLevel0X 2 6 4" xfId="39493"/>
    <cellStyle name="SAPBEXHLevel0X 2 6 5" xfId="39494"/>
    <cellStyle name="SAPBEXHLevel0X 2 6 6" xfId="39495"/>
    <cellStyle name="SAPBEXHLevel0X 2 6 7" xfId="39496"/>
    <cellStyle name="SAPBEXHLevel0X 2 6 8" xfId="39497"/>
    <cellStyle name="SAPBEXHLevel0X 2 6 9" xfId="39498"/>
    <cellStyle name="SAPBEXHLevel0X 2 7" xfId="2072"/>
    <cellStyle name="SAPBEXHLevel0X 2 7 2" xfId="13511"/>
    <cellStyle name="SAPBEXHLevel0X 2 7 2 2" xfId="13512"/>
    <cellStyle name="SAPBEXHLevel0X 2 7 2 2 2" xfId="13513"/>
    <cellStyle name="SAPBEXHLevel0X 2 7 2 2 2 2" xfId="13514"/>
    <cellStyle name="SAPBEXHLevel0X 2 7 2 2 3" xfId="13515"/>
    <cellStyle name="SAPBEXHLevel0X 2 7 2 3" xfId="13516"/>
    <cellStyle name="SAPBEXHLevel0X 2 7 2 3 2" xfId="13517"/>
    <cellStyle name="SAPBEXHLevel0X 2 7 2 3 2 2" xfId="13518"/>
    <cellStyle name="SAPBEXHLevel0X 2 7 2 4" xfId="13519"/>
    <cellStyle name="SAPBEXHLevel0X 2 7 2 4 2" xfId="13520"/>
    <cellStyle name="SAPBEXHLevel0X 2 7 3" xfId="13521"/>
    <cellStyle name="SAPBEXHLevel0X 2 7 3 2" xfId="13522"/>
    <cellStyle name="SAPBEXHLevel0X 2 7 3 2 2" xfId="13523"/>
    <cellStyle name="SAPBEXHLevel0X 2 7 3 3" xfId="13524"/>
    <cellStyle name="SAPBEXHLevel0X 2 7 4" xfId="13525"/>
    <cellStyle name="SAPBEXHLevel0X 2 7 4 2" xfId="13526"/>
    <cellStyle name="SAPBEXHLevel0X 2 7 4 2 2" xfId="13527"/>
    <cellStyle name="SAPBEXHLevel0X 2 7 5" xfId="13528"/>
    <cellStyle name="SAPBEXHLevel0X 2 7 5 2" xfId="13529"/>
    <cellStyle name="SAPBEXHLevel0X 2 7 6" xfId="39499"/>
    <cellStyle name="SAPBEXHLevel0X 2 7 7" xfId="39500"/>
    <cellStyle name="SAPBEXHLevel0X 2 8" xfId="39501"/>
    <cellStyle name="SAPBEXHLevel0X 2 9" xfId="39502"/>
    <cellStyle name="SAPBEXHLevel0X 2_Data 2015" xfId="50047"/>
    <cellStyle name="SAPBEXHLevel0X 20" xfId="39503"/>
    <cellStyle name="SAPBEXHLevel0X 21" xfId="39504"/>
    <cellStyle name="SAPBEXHLevel0X 22" xfId="39505"/>
    <cellStyle name="SAPBEXHLevel0X 23" xfId="39506"/>
    <cellStyle name="SAPBEXHLevel0X 24" xfId="39507"/>
    <cellStyle name="SAPBEXHLevel0X 25" xfId="39508"/>
    <cellStyle name="SAPBEXHLevel0X 26" xfId="39509"/>
    <cellStyle name="SAPBEXHLevel0X 27" xfId="39510"/>
    <cellStyle name="SAPBEXHLevel0X 28" xfId="39511"/>
    <cellStyle name="SAPBEXHLevel0X 29" xfId="39512"/>
    <cellStyle name="SAPBEXHLevel0X 3" xfId="1060"/>
    <cellStyle name="SAPBEXHLevel0X 3 10" xfId="39513"/>
    <cellStyle name="SAPBEXHLevel0X 3 11" xfId="39514"/>
    <cellStyle name="SAPBEXHLevel0X 3 12" xfId="39515"/>
    <cellStyle name="SAPBEXHLevel0X 3 13" xfId="39516"/>
    <cellStyle name="SAPBEXHLevel0X 3 14" xfId="39517"/>
    <cellStyle name="SAPBEXHLevel0X 3 15" xfId="39518"/>
    <cellStyle name="SAPBEXHLevel0X 3 16" xfId="39519"/>
    <cellStyle name="SAPBEXHLevel0X 3 17" xfId="39520"/>
    <cellStyle name="SAPBEXHLevel0X 3 18" xfId="39521"/>
    <cellStyle name="SAPBEXHLevel0X 3 19" xfId="39522"/>
    <cellStyle name="SAPBEXHLevel0X 3 2" xfId="2073"/>
    <cellStyle name="SAPBEXHLevel0X 3 2 2" xfId="13530"/>
    <cellStyle name="SAPBEXHLevel0X 3 2 2 2" xfId="13531"/>
    <cellStyle name="SAPBEXHLevel0X 3 2 2 2 2" xfId="13532"/>
    <cellStyle name="SAPBEXHLevel0X 3 2 2 2 2 2" xfId="13533"/>
    <cellStyle name="SAPBEXHLevel0X 3 2 2 2 3" xfId="13534"/>
    <cellStyle name="SAPBEXHLevel0X 3 2 2 3" xfId="13535"/>
    <cellStyle name="SAPBEXHLevel0X 3 2 2 3 2" xfId="13536"/>
    <cellStyle name="SAPBEXHLevel0X 3 2 2 3 2 2" xfId="13537"/>
    <cellStyle name="SAPBEXHLevel0X 3 2 2 4" xfId="13538"/>
    <cellStyle name="SAPBEXHLevel0X 3 2 2 4 2" xfId="13539"/>
    <cellStyle name="SAPBEXHLevel0X 3 2 3" xfId="13540"/>
    <cellStyle name="SAPBEXHLevel0X 3 2 3 2" xfId="13541"/>
    <cellStyle name="SAPBEXHLevel0X 3 2 3 2 2" xfId="13542"/>
    <cellStyle name="SAPBEXHLevel0X 3 2 3 3" xfId="13543"/>
    <cellStyle name="SAPBEXHLevel0X 3 2 4" xfId="13544"/>
    <cellStyle name="SAPBEXHLevel0X 3 2 4 2" xfId="13545"/>
    <cellStyle name="SAPBEXHLevel0X 3 2 4 2 2" xfId="13546"/>
    <cellStyle name="SAPBEXHLevel0X 3 2 5" xfId="13547"/>
    <cellStyle name="SAPBEXHLevel0X 3 2 5 2" xfId="13548"/>
    <cellStyle name="SAPBEXHLevel0X 3 2 6" xfId="39523"/>
    <cellStyle name="SAPBEXHLevel0X 3 2 7" xfId="39524"/>
    <cellStyle name="SAPBEXHLevel0X 3 20" xfId="39525"/>
    <cellStyle name="SAPBEXHLevel0X 3 21" xfId="39526"/>
    <cellStyle name="SAPBEXHLevel0X 3 22" xfId="39527"/>
    <cellStyle name="SAPBEXHLevel0X 3 23" xfId="39528"/>
    <cellStyle name="SAPBEXHLevel0X 3 24" xfId="39529"/>
    <cellStyle name="SAPBEXHLevel0X 3 25" xfId="39530"/>
    <cellStyle name="SAPBEXHLevel0X 3 26" xfId="39531"/>
    <cellStyle name="SAPBEXHLevel0X 3 27" xfId="48635"/>
    <cellStyle name="SAPBEXHLevel0X 3 3" xfId="39532"/>
    <cellStyle name="SAPBEXHLevel0X 3 4" xfId="39533"/>
    <cellStyle name="SAPBEXHLevel0X 3 5" xfId="39534"/>
    <cellStyle name="SAPBEXHLevel0X 3 6" xfId="39535"/>
    <cellStyle name="SAPBEXHLevel0X 3 7" xfId="39536"/>
    <cellStyle name="SAPBEXHLevel0X 3 8" xfId="39537"/>
    <cellStyle name="SAPBEXHLevel0X 3 9" xfId="39538"/>
    <cellStyle name="SAPBEXHLevel0X 3_Data 2015" xfId="50048"/>
    <cellStyle name="SAPBEXHLevel0X 30" xfId="39539"/>
    <cellStyle name="SAPBEXHLevel0X 31" xfId="39540"/>
    <cellStyle name="SAPBEXHLevel0X 32" xfId="39541"/>
    <cellStyle name="SAPBEXHLevel0X 33" xfId="39542"/>
    <cellStyle name="SAPBEXHLevel0X 34" xfId="48636"/>
    <cellStyle name="SAPBEXHLevel0X 4" xfId="1061"/>
    <cellStyle name="SAPBEXHLevel0X 4 10" xfId="39543"/>
    <cellStyle name="SAPBEXHLevel0X 4 11" xfId="39544"/>
    <cellStyle name="SAPBEXHLevel0X 4 12" xfId="39545"/>
    <cellStyle name="SAPBEXHLevel0X 4 13" xfId="39546"/>
    <cellStyle name="SAPBEXHLevel0X 4 14" xfId="39547"/>
    <cellStyle name="SAPBEXHLevel0X 4 15" xfId="39548"/>
    <cellStyle name="SAPBEXHLevel0X 4 16" xfId="39549"/>
    <cellStyle name="SAPBEXHLevel0X 4 17" xfId="39550"/>
    <cellStyle name="SAPBEXHLevel0X 4 18" xfId="39551"/>
    <cellStyle name="SAPBEXHLevel0X 4 19" xfId="39552"/>
    <cellStyle name="SAPBEXHLevel0X 4 2" xfId="2074"/>
    <cellStyle name="SAPBEXHLevel0X 4 2 2" xfId="13549"/>
    <cellStyle name="SAPBEXHLevel0X 4 2 2 2" xfId="13550"/>
    <cellStyle name="SAPBEXHLevel0X 4 2 2 2 2" xfId="13551"/>
    <cellStyle name="SAPBEXHLevel0X 4 2 2 2 2 2" xfId="13552"/>
    <cellStyle name="SAPBEXHLevel0X 4 2 2 2 3" xfId="13553"/>
    <cellStyle name="SAPBEXHLevel0X 4 2 2 3" xfId="13554"/>
    <cellStyle name="SAPBEXHLevel0X 4 2 2 3 2" xfId="13555"/>
    <cellStyle name="SAPBEXHLevel0X 4 2 2 3 2 2" xfId="13556"/>
    <cellStyle name="SAPBEXHLevel0X 4 2 2 4" xfId="13557"/>
    <cellStyle name="SAPBEXHLevel0X 4 2 2 4 2" xfId="13558"/>
    <cellStyle name="SAPBEXHLevel0X 4 2 3" xfId="13559"/>
    <cellStyle name="SAPBEXHLevel0X 4 2 3 2" xfId="13560"/>
    <cellStyle name="SAPBEXHLevel0X 4 2 3 2 2" xfId="13561"/>
    <cellStyle name="SAPBEXHLevel0X 4 2 3 3" xfId="13562"/>
    <cellStyle name="SAPBEXHLevel0X 4 2 4" xfId="13563"/>
    <cellStyle name="SAPBEXHLevel0X 4 2 4 2" xfId="13564"/>
    <cellStyle name="SAPBEXHLevel0X 4 2 4 2 2" xfId="13565"/>
    <cellStyle name="SAPBEXHLevel0X 4 2 5" xfId="13566"/>
    <cellStyle name="SAPBEXHLevel0X 4 2 5 2" xfId="13567"/>
    <cellStyle name="SAPBEXHLevel0X 4 2 6" xfId="39553"/>
    <cellStyle name="SAPBEXHLevel0X 4 2 7" xfId="39554"/>
    <cellStyle name="SAPBEXHLevel0X 4 20" xfId="39555"/>
    <cellStyle name="SAPBEXHLevel0X 4 21" xfId="39556"/>
    <cellStyle name="SAPBEXHLevel0X 4 22" xfId="39557"/>
    <cellStyle name="SAPBEXHLevel0X 4 23" xfId="39558"/>
    <cellStyle name="SAPBEXHLevel0X 4 24" xfId="39559"/>
    <cellStyle name="SAPBEXHLevel0X 4 25" xfId="39560"/>
    <cellStyle name="SAPBEXHLevel0X 4 26" xfId="39561"/>
    <cellStyle name="SAPBEXHLevel0X 4 27" xfId="48637"/>
    <cellStyle name="SAPBEXHLevel0X 4 3" xfId="39562"/>
    <cellStyle name="SAPBEXHLevel0X 4 4" xfId="39563"/>
    <cellStyle name="SAPBEXHLevel0X 4 5" xfId="39564"/>
    <cellStyle name="SAPBEXHLevel0X 4 6" xfId="39565"/>
    <cellStyle name="SAPBEXHLevel0X 4 7" xfId="39566"/>
    <cellStyle name="SAPBEXHLevel0X 4 8" xfId="39567"/>
    <cellStyle name="SAPBEXHLevel0X 4 9" xfId="39568"/>
    <cellStyle name="SAPBEXHLevel0X 5" xfId="1062"/>
    <cellStyle name="SAPBEXHLevel0X 5 10" xfId="39569"/>
    <cellStyle name="SAPBEXHLevel0X 5 11" xfId="39570"/>
    <cellStyle name="SAPBEXHLevel0X 5 12" xfId="39571"/>
    <cellStyle name="SAPBEXHLevel0X 5 13" xfId="39572"/>
    <cellStyle name="SAPBEXHLevel0X 5 14" xfId="39573"/>
    <cellStyle name="SAPBEXHLevel0X 5 15" xfId="39574"/>
    <cellStyle name="SAPBEXHLevel0X 5 16" xfId="39575"/>
    <cellStyle name="SAPBEXHLevel0X 5 17" xfId="39576"/>
    <cellStyle name="SAPBEXHLevel0X 5 18" xfId="39577"/>
    <cellStyle name="SAPBEXHLevel0X 5 19" xfId="39578"/>
    <cellStyle name="SAPBEXHLevel0X 5 2" xfId="2075"/>
    <cellStyle name="SAPBEXHLevel0X 5 2 2" xfId="13568"/>
    <cellStyle name="SAPBEXHLevel0X 5 2 2 2" xfId="13569"/>
    <cellStyle name="SAPBEXHLevel0X 5 2 2 2 2" xfId="13570"/>
    <cellStyle name="SAPBEXHLevel0X 5 2 2 2 2 2" xfId="13571"/>
    <cellStyle name="SAPBEXHLevel0X 5 2 2 2 3" xfId="13572"/>
    <cellStyle name="SAPBEXHLevel0X 5 2 2 3" xfId="13573"/>
    <cellStyle name="SAPBEXHLevel0X 5 2 2 3 2" xfId="13574"/>
    <cellStyle name="SAPBEXHLevel0X 5 2 2 3 2 2" xfId="13575"/>
    <cellStyle name="SAPBEXHLevel0X 5 2 2 4" xfId="13576"/>
    <cellStyle name="SAPBEXHLevel0X 5 2 2 4 2" xfId="13577"/>
    <cellStyle name="SAPBEXHLevel0X 5 2 3" xfId="13578"/>
    <cellStyle name="SAPBEXHLevel0X 5 2 3 2" xfId="13579"/>
    <cellStyle name="SAPBEXHLevel0X 5 2 3 2 2" xfId="13580"/>
    <cellStyle name="SAPBEXHLevel0X 5 2 3 3" xfId="13581"/>
    <cellStyle name="SAPBEXHLevel0X 5 2 4" xfId="13582"/>
    <cellStyle name="SAPBEXHLevel0X 5 2 4 2" xfId="13583"/>
    <cellStyle name="SAPBEXHLevel0X 5 2 4 2 2" xfId="13584"/>
    <cellStyle name="SAPBEXHLevel0X 5 2 5" xfId="13585"/>
    <cellStyle name="SAPBEXHLevel0X 5 2 5 2" xfId="13586"/>
    <cellStyle name="SAPBEXHLevel0X 5 2 6" xfId="39579"/>
    <cellStyle name="SAPBEXHLevel0X 5 2 7" xfId="39580"/>
    <cellStyle name="SAPBEXHLevel0X 5 20" xfId="39581"/>
    <cellStyle name="SAPBEXHLevel0X 5 21" xfId="39582"/>
    <cellStyle name="SAPBEXHLevel0X 5 22" xfId="39583"/>
    <cellStyle name="SAPBEXHLevel0X 5 23" xfId="39584"/>
    <cellStyle name="SAPBEXHLevel0X 5 24" xfId="39585"/>
    <cellStyle name="SAPBEXHLevel0X 5 25" xfId="39586"/>
    <cellStyle name="SAPBEXHLevel0X 5 26" xfId="39587"/>
    <cellStyle name="SAPBEXHLevel0X 5 27" xfId="48638"/>
    <cellStyle name="SAPBEXHLevel0X 5 3" xfId="39588"/>
    <cellStyle name="SAPBEXHLevel0X 5 4" xfId="39589"/>
    <cellStyle name="SAPBEXHLevel0X 5 5" xfId="39590"/>
    <cellStyle name="SAPBEXHLevel0X 5 6" xfId="39591"/>
    <cellStyle name="SAPBEXHLevel0X 5 7" xfId="39592"/>
    <cellStyle name="SAPBEXHLevel0X 5 8" xfId="39593"/>
    <cellStyle name="SAPBEXHLevel0X 5 9" xfId="39594"/>
    <cellStyle name="SAPBEXHLevel0X 6" xfId="1063"/>
    <cellStyle name="SAPBEXHLevel0X 6 10" xfId="39595"/>
    <cellStyle name="SAPBEXHLevel0X 6 11" xfId="39596"/>
    <cellStyle name="SAPBEXHLevel0X 6 12" xfId="39597"/>
    <cellStyle name="SAPBEXHLevel0X 6 13" xfId="39598"/>
    <cellStyle name="SAPBEXHLevel0X 6 14" xfId="39599"/>
    <cellStyle name="SAPBEXHLevel0X 6 15" xfId="39600"/>
    <cellStyle name="SAPBEXHLevel0X 6 16" xfId="39601"/>
    <cellStyle name="SAPBEXHLevel0X 6 17" xfId="39602"/>
    <cellStyle name="SAPBEXHLevel0X 6 18" xfId="39603"/>
    <cellStyle name="SAPBEXHLevel0X 6 19" xfId="39604"/>
    <cellStyle name="SAPBEXHLevel0X 6 2" xfId="2076"/>
    <cellStyle name="SAPBEXHLevel0X 6 2 2" xfId="13587"/>
    <cellStyle name="SAPBEXHLevel0X 6 2 2 2" xfId="13588"/>
    <cellStyle name="SAPBEXHLevel0X 6 2 2 2 2" xfId="13589"/>
    <cellStyle name="SAPBEXHLevel0X 6 2 2 2 2 2" xfId="13590"/>
    <cellStyle name="SAPBEXHLevel0X 6 2 2 2 3" xfId="13591"/>
    <cellStyle name="SAPBEXHLevel0X 6 2 2 3" xfId="13592"/>
    <cellStyle name="SAPBEXHLevel0X 6 2 2 3 2" xfId="13593"/>
    <cellStyle name="SAPBEXHLevel0X 6 2 2 3 2 2" xfId="13594"/>
    <cellStyle name="SAPBEXHLevel0X 6 2 2 4" xfId="13595"/>
    <cellStyle name="SAPBEXHLevel0X 6 2 2 4 2" xfId="13596"/>
    <cellStyle name="SAPBEXHLevel0X 6 2 3" xfId="13597"/>
    <cellStyle name="SAPBEXHLevel0X 6 2 3 2" xfId="13598"/>
    <cellStyle name="SAPBEXHLevel0X 6 2 3 2 2" xfId="13599"/>
    <cellStyle name="SAPBEXHLevel0X 6 2 3 3" xfId="13600"/>
    <cellStyle name="SAPBEXHLevel0X 6 2 4" xfId="13601"/>
    <cellStyle name="SAPBEXHLevel0X 6 2 4 2" xfId="13602"/>
    <cellStyle name="SAPBEXHLevel0X 6 2 4 2 2" xfId="13603"/>
    <cellStyle name="SAPBEXHLevel0X 6 2 5" xfId="13604"/>
    <cellStyle name="SAPBEXHLevel0X 6 2 5 2" xfId="13605"/>
    <cellStyle name="SAPBEXHLevel0X 6 2 6" xfId="39605"/>
    <cellStyle name="SAPBEXHLevel0X 6 2 7" xfId="39606"/>
    <cellStyle name="SAPBEXHLevel0X 6 20" xfId="39607"/>
    <cellStyle name="SAPBEXHLevel0X 6 21" xfId="39608"/>
    <cellStyle name="SAPBEXHLevel0X 6 22" xfId="39609"/>
    <cellStyle name="SAPBEXHLevel0X 6 23" xfId="39610"/>
    <cellStyle name="SAPBEXHLevel0X 6 24" xfId="39611"/>
    <cellStyle name="SAPBEXHLevel0X 6 25" xfId="39612"/>
    <cellStyle name="SAPBEXHLevel0X 6 26" xfId="39613"/>
    <cellStyle name="SAPBEXHLevel0X 6 27" xfId="48639"/>
    <cellStyle name="SAPBEXHLevel0X 6 3" xfId="39614"/>
    <cellStyle name="SAPBEXHLevel0X 6 4" xfId="39615"/>
    <cellStyle name="SAPBEXHLevel0X 6 5" xfId="39616"/>
    <cellStyle name="SAPBEXHLevel0X 6 6" xfId="39617"/>
    <cellStyle name="SAPBEXHLevel0X 6 7" xfId="39618"/>
    <cellStyle name="SAPBEXHLevel0X 6 8" xfId="39619"/>
    <cellStyle name="SAPBEXHLevel0X 6 9" xfId="39620"/>
    <cellStyle name="SAPBEXHLevel0X 7" xfId="1064"/>
    <cellStyle name="SAPBEXHLevel0X 7 10" xfId="39621"/>
    <cellStyle name="SAPBEXHLevel0X 7 11" xfId="39622"/>
    <cellStyle name="SAPBEXHLevel0X 7 12" xfId="39623"/>
    <cellStyle name="SAPBEXHLevel0X 7 13" xfId="39624"/>
    <cellStyle name="SAPBEXHLevel0X 7 14" xfId="39625"/>
    <cellStyle name="SAPBEXHLevel0X 7 15" xfId="39626"/>
    <cellStyle name="SAPBEXHLevel0X 7 16" xfId="39627"/>
    <cellStyle name="SAPBEXHLevel0X 7 17" xfId="39628"/>
    <cellStyle name="SAPBEXHLevel0X 7 18" xfId="39629"/>
    <cellStyle name="SAPBEXHLevel0X 7 19" xfId="39630"/>
    <cellStyle name="SAPBEXHLevel0X 7 2" xfId="2077"/>
    <cellStyle name="SAPBEXHLevel0X 7 2 2" xfId="13606"/>
    <cellStyle name="SAPBEXHLevel0X 7 2 2 2" xfId="13607"/>
    <cellStyle name="SAPBEXHLevel0X 7 2 2 2 2" xfId="13608"/>
    <cellStyle name="SAPBEXHLevel0X 7 2 2 2 2 2" xfId="13609"/>
    <cellStyle name="SAPBEXHLevel0X 7 2 2 2 3" xfId="13610"/>
    <cellStyle name="SAPBEXHLevel0X 7 2 2 3" xfId="13611"/>
    <cellStyle name="SAPBEXHLevel0X 7 2 2 3 2" xfId="13612"/>
    <cellStyle name="SAPBEXHLevel0X 7 2 2 3 2 2" xfId="13613"/>
    <cellStyle name="SAPBEXHLevel0X 7 2 2 4" xfId="13614"/>
    <cellStyle name="SAPBEXHLevel0X 7 2 2 4 2" xfId="13615"/>
    <cellStyle name="SAPBEXHLevel0X 7 2 3" xfId="13616"/>
    <cellStyle name="SAPBEXHLevel0X 7 2 3 2" xfId="13617"/>
    <cellStyle name="SAPBEXHLevel0X 7 2 3 2 2" xfId="13618"/>
    <cellStyle name="SAPBEXHLevel0X 7 2 3 3" xfId="13619"/>
    <cellStyle name="SAPBEXHLevel0X 7 2 4" xfId="13620"/>
    <cellStyle name="SAPBEXHLevel0X 7 2 4 2" xfId="13621"/>
    <cellStyle name="SAPBEXHLevel0X 7 2 4 2 2" xfId="13622"/>
    <cellStyle name="SAPBEXHLevel0X 7 2 5" xfId="13623"/>
    <cellStyle name="SAPBEXHLevel0X 7 2 5 2" xfId="13624"/>
    <cellStyle name="SAPBEXHLevel0X 7 2 6" xfId="39631"/>
    <cellStyle name="SAPBEXHLevel0X 7 2 7" xfId="39632"/>
    <cellStyle name="SAPBEXHLevel0X 7 20" xfId="39633"/>
    <cellStyle name="SAPBEXHLevel0X 7 21" xfId="39634"/>
    <cellStyle name="SAPBEXHLevel0X 7 22" xfId="39635"/>
    <cellStyle name="SAPBEXHLevel0X 7 23" xfId="39636"/>
    <cellStyle name="SAPBEXHLevel0X 7 24" xfId="39637"/>
    <cellStyle name="SAPBEXHLevel0X 7 25" xfId="39638"/>
    <cellStyle name="SAPBEXHLevel0X 7 26" xfId="39639"/>
    <cellStyle name="SAPBEXHLevel0X 7 27" xfId="48640"/>
    <cellStyle name="SAPBEXHLevel0X 7 3" xfId="39640"/>
    <cellStyle name="SAPBEXHLevel0X 7 4" xfId="39641"/>
    <cellStyle name="SAPBEXHLevel0X 7 5" xfId="39642"/>
    <cellStyle name="SAPBEXHLevel0X 7 6" xfId="39643"/>
    <cellStyle name="SAPBEXHLevel0X 7 7" xfId="39644"/>
    <cellStyle name="SAPBEXHLevel0X 7 8" xfId="39645"/>
    <cellStyle name="SAPBEXHLevel0X 7 9" xfId="39646"/>
    <cellStyle name="SAPBEXHLevel0X 8" xfId="1054"/>
    <cellStyle name="SAPBEXHLevel0X 8 10" xfId="39647"/>
    <cellStyle name="SAPBEXHLevel0X 8 11" xfId="39648"/>
    <cellStyle name="SAPBEXHLevel0X 8 12" xfId="39649"/>
    <cellStyle name="SAPBEXHLevel0X 8 13" xfId="39650"/>
    <cellStyle name="SAPBEXHLevel0X 8 14" xfId="39651"/>
    <cellStyle name="SAPBEXHLevel0X 8 15" xfId="39652"/>
    <cellStyle name="SAPBEXHLevel0X 8 16" xfId="39653"/>
    <cellStyle name="SAPBEXHLevel0X 8 17" xfId="39654"/>
    <cellStyle name="SAPBEXHLevel0X 8 18" xfId="39655"/>
    <cellStyle name="SAPBEXHLevel0X 8 19" xfId="39656"/>
    <cellStyle name="SAPBEXHLevel0X 8 2" xfId="2078"/>
    <cellStyle name="SAPBEXHLevel0X 8 2 2" xfId="13625"/>
    <cellStyle name="SAPBEXHLevel0X 8 2 2 2" xfId="13626"/>
    <cellStyle name="SAPBEXHLevel0X 8 2 2 2 2" xfId="13627"/>
    <cellStyle name="SAPBEXHLevel0X 8 2 2 2 2 2" xfId="13628"/>
    <cellStyle name="SAPBEXHLevel0X 8 2 2 2 3" xfId="13629"/>
    <cellStyle name="SAPBEXHLevel0X 8 2 2 3" xfId="13630"/>
    <cellStyle name="SAPBEXHLevel0X 8 2 2 3 2" xfId="13631"/>
    <cellStyle name="SAPBEXHLevel0X 8 2 2 3 2 2" xfId="13632"/>
    <cellStyle name="SAPBEXHLevel0X 8 2 2 4" xfId="13633"/>
    <cellStyle name="SAPBEXHLevel0X 8 2 2 4 2" xfId="13634"/>
    <cellStyle name="SAPBEXHLevel0X 8 2 3" xfId="13635"/>
    <cellStyle name="SAPBEXHLevel0X 8 2 3 2" xfId="13636"/>
    <cellStyle name="SAPBEXHLevel0X 8 2 3 2 2" xfId="13637"/>
    <cellStyle name="SAPBEXHLevel0X 8 2 3 3" xfId="13638"/>
    <cellStyle name="SAPBEXHLevel0X 8 2 4" xfId="13639"/>
    <cellStyle name="SAPBEXHLevel0X 8 2 4 2" xfId="13640"/>
    <cellStyle name="SAPBEXHLevel0X 8 2 4 2 2" xfId="13641"/>
    <cellStyle name="SAPBEXHLevel0X 8 2 5" xfId="13642"/>
    <cellStyle name="SAPBEXHLevel0X 8 2 5 2" xfId="13643"/>
    <cellStyle name="SAPBEXHLevel0X 8 2 6" xfId="39657"/>
    <cellStyle name="SAPBEXHLevel0X 8 2 7" xfId="39658"/>
    <cellStyle name="SAPBEXHLevel0X 8 20" xfId="39659"/>
    <cellStyle name="SAPBEXHLevel0X 8 21" xfId="39660"/>
    <cellStyle name="SAPBEXHLevel0X 8 22" xfId="39661"/>
    <cellStyle name="SAPBEXHLevel0X 8 23" xfId="39662"/>
    <cellStyle name="SAPBEXHLevel0X 8 24" xfId="39663"/>
    <cellStyle name="SAPBEXHLevel0X 8 25" xfId="39664"/>
    <cellStyle name="SAPBEXHLevel0X 8 26" xfId="39665"/>
    <cellStyle name="SAPBEXHLevel0X 8 27" xfId="48641"/>
    <cellStyle name="SAPBEXHLevel0X 8 3" xfId="13644"/>
    <cellStyle name="SAPBEXHLevel0X 8 4" xfId="39666"/>
    <cellStyle name="SAPBEXHLevel0X 8 5" xfId="39667"/>
    <cellStyle name="SAPBEXHLevel0X 8 6" xfId="39668"/>
    <cellStyle name="SAPBEXHLevel0X 8 7" xfId="39669"/>
    <cellStyle name="SAPBEXHLevel0X 8 8" xfId="39670"/>
    <cellStyle name="SAPBEXHLevel0X 8 9" xfId="39671"/>
    <cellStyle name="SAPBEXHLevel0X 9" xfId="2079"/>
    <cellStyle name="SAPBEXHLevel0X 9 2" xfId="2080"/>
    <cellStyle name="SAPBEXHLevel0X 9 2 2" xfId="13645"/>
    <cellStyle name="SAPBEXHLevel0X 9 2 2 2" xfId="13646"/>
    <cellStyle name="SAPBEXHLevel0X 9 2 2 2 2" xfId="13647"/>
    <cellStyle name="SAPBEXHLevel0X 9 2 2 3" xfId="13648"/>
    <cellStyle name="SAPBEXHLevel0X 9 2 3" xfId="13649"/>
    <cellStyle name="SAPBEXHLevel0X 9 2 3 2" xfId="13650"/>
    <cellStyle name="SAPBEXHLevel0X 9 2 3 2 2" xfId="13651"/>
    <cellStyle name="SAPBEXHLevel0X 9 2 4" xfId="13652"/>
    <cellStyle name="SAPBEXHLevel0X 9 2 4 2" xfId="13653"/>
    <cellStyle name="SAPBEXHLevel0X 9 3" xfId="13654"/>
    <cellStyle name="SAPBEXHLevel0X 9 3 2" xfId="13655"/>
    <cellStyle name="SAPBEXHLevel0X 9 3 2 2" xfId="13656"/>
    <cellStyle name="SAPBEXHLevel0X 9 3 2 2 2" xfId="13657"/>
    <cellStyle name="SAPBEXHLevel0X 9 3 2 3" xfId="13658"/>
    <cellStyle name="SAPBEXHLevel0X 9 3 3" xfId="13659"/>
    <cellStyle name="SAPBEXHLevel0X 9 3 3 2" xfId="13660"/>
    <cellStyle name="SAPBEXHLevel0X 9 3 3 2 2" xfId="13661"/>
    <cellStyle name="SAPBEXHLevel0X 9 3 4" xfId="13662"/>
    <cellStyle name="SAPBEXHLevel0X 9 3 4 2" xfId="13663"/>
    <cellStyle name="SAPBEXHLevel0X 9 3 5" xfId="39672"/>
    <cellStyle name="SAPBEXHLevel0X 9 4" xfId="13664"/>
    <cellStyle name="SAPBEXHLevel0X 9 4 2" xfId="13665"/>
    <cellStyle name="SAPBEXHLevel0X 9 4 2 2" xfId="13666"/>
    <cellStyle name="SAPBEXHLevel0X 9 4 2 2 2" xfId="13667"/>
    <cellStyle name="SAPBEXHLevel0X 9 4 3" xfId="13668"/>
    <cellStyle name="SAPBEXHLevel0X 9 4 3 2" xfId="13669"/>
    <cellStyle name="SAPBEXHLevel0X 9 5" xfId="13670"/>
    <cellStyle name="SAPBEXHLevel0X 9 5 2" xfId="13671"/>
    <cellStyle name="SAPBEXHLevel0X 9 5 2 2" xfId="13672"/>
    <cellStyle name="SAPBEXHLevel0X 9 5 3" xfId="13673"/>
    <cellStyle name="SAPBEXHLevel0X 9 6" xfId="13674"/>
    <cellStyle name="SAPBEXHLevel0X 9 6 2" xfId="13675"/>
    <cellStyle name="SAPBEXHLevel0X 9 6 2 2" xfId="13676"/>
    <cellStyle name="SAPBEXHLevel0X 9 7" xfId="13677"/>
    <cellStyle name="SAPBEXHLevel0X 9 7 2" xfId="13678"/>
    <cellStyle name="SAPBEXHLevel0X 9 8" xfId="48642"/>
    <cellStyle name="SAPBEXHLevel1" xfId="149"/>
    <cellStyle name="SAPBEXHLevel1 10" xfId="13679"/>
    <cellStyle name="SAPBEXHLevel1 10 2" xfId="13680"/>
    <cellStyle name="SAPBEXHLevel1 10 2 2" xfId="13681"/>
    <cellStyle name="SAPBEXHLevel1 10 2 2 2" xfId="13682"/>
    <cellStyle name="SAPBEXHLevel1 10 2 3" xfId="13683"/>
    <cellStyle name="SAPBEXHLevel1 10 3" xfId="13684"/>
    <cellStyle name="SAPBEXHLevel1 10 3 2" xfId="13685"/>
    <cellStyle name="SAPBEXHLevel1 10 3 2 2" xfId="13686"/>
    <cellStyle name="SAPBEXHLevel1 10 4" xfId="13687"/>
    <cellStyle name="SAPBEXHLevel1 10 4 2" xfId="13688"/>
    <cellStyle name="SAPBEXHLevel1 10 5" xfId="39673"/>
    <cellStyle name="SAPBEXHLevel1 10 6" xfId="39674"/>
    <cellStyle name="SAPBEXHLevel1 10 7" xfId="39675"/>
    <cellStyle name="SAPBEXHLevel1 11" xfId="39676"/>
    <cellStyle name="SAPBEXHLevel1 12" xfId="39677"/>
    <cellStyle name="SAPBEXHLevel1 13" xfId="39678"/>
    <cellStyle name="SAPBEXHLevel1 14" xfId="39679"/>
    <cellStyle name="SAPBEXHLevel1 15" xfId="39680"/>
    <cellStyle name="SAPBEXHLevel1 16" xfId="39681"/>
    <cellStyle name="SAPBEXHLevel1 17" xfId="39682"/>
    <cellStyle name="SAPBEXHLevel1 18" xfId="39683"/>
    <cellStyle name="SAPBEXHLevel1 19" xfId="39684"/>
    <cellStyle name="SAPBEXHLevel1 2" xfId="448"/>
    <cellStyle name="SAPBEXHLevel1 2 10" xfId="39685"/>
    <cellStyle name="SAPBEXHLevel1 2 11" xfId="39686"/>
    <cellStyle name="SAPBEXHLevel1 2 12" xfId="39687"/>
    <cellStyle name="SAPBEXHLevel1 2 13" xfId="39688"/>
    <cellStyle name="SAPBEXHLevel1 2 14" xfId="39689"/>
    <cellStyle name="SAPBEXHLevel1 2 15" xfId="39690"/>
    <cellStyle name="SAPBEXHLevel1 2 16" xfId="39691"/>
    <cellStyle name="SAPBEXHLevel1 2 17" xfId="39692"/>
    <cellStyle name="SAPBEXHLevel1 2 18" xfId="39693"/>
    <cellStyle name="SAPBEXHLevel1 2 19" xfId="39694"/>
    <cellStyle name="SAPBEXHLevel1 2 2" xfId="551"/>
    <cellStyle name="SAPBEXHLevel1 2 2 10" xfId="39695"/>
    <cellStyle name="SAPBEXHLevel1 2 2 11" xfId="39696"/>
    <cellStyle name="SAPBEXHLevel1 2 2 12" xfId="39697"/>
    <cellStyle name="SAPBEXHLevel1 2 2 13" xfId="39698"/>
    <cellStyle name="SAPBEXHLevel1 2 2 14" xfId="39699"/>
    <cellStyle name="SAPBEXHLevel1 2 2 15" xfId="39700"/>
    <cellStyle name="SAPBEXHLevel1 2 2 16" xfId="39701"/>
    <cellStyle name="SAPBEXHLevel1 2 2 17" xfId="39702"/>
    <cellStyle name="SAPBEXHLevel1 2 2 18" xfId="39703"/>
    <cellStyle name="SAPBEXHLevel1 2 2 19" xfId="39704"/>
    <cellStyle name="SAPBEXHLevel1 2 2 2" xfId="1066"/>
    <cellStyle name="SAPBEXHLevel1 2 2 2 10" xfId="39705"/>
    <cellStyle name="SAPBEXHLevel1 2 2 2 11" xfId="39706"/>
    <cellStyle name="SAPBEXHLevel1 2 2 2 12" xfId="39707"/>
    <cellStyle name="SAPBEXHLevel1 2 2 2 13" xfId="39708"/>
    <cellStyle name="SAPBEXHLevel1 2 2 2 14" xfId="39709"/>
    <cellStyle name="SAPBEXHLevel1 2 2 2 15" xfId="39710"/>
    <cellStyle name="SAPBEXHLevel1 2 2 2 16" xfId="39711"/>
    <cellStyle name="SAPBEXHLevel1 2 2 2 17" xfId="39712"/>
    <cellStyle name="SAPBEXHLevel1 2 2 2 18" xfId="39713"/>
    <cellStyle name="SAPBEXHLevel1 2 2 2 19" xfId="39714"/>
    <cellStyle name="SAPBEXHLevel1 2 2 2 2" xfId="2081"/>
    <cellStyle name="SAPBEXHLevel1 2 2 2 2 2" xfId="13689"/>
    <cellStyle name="SAPBEXHLevel1 2 2 2 2 2 2" xfId="13690"/>
    <cellStyle name="SAPBEXHLevel1 2 2 2 2 2 2 2" xfId="13691"/>
    <cellStyle name="SAPBEXHLevel1 2 2 2 2 2 2 2 2" xfId="13692"/>
    <cellStyle name="SAPBEXHLevel1 2 2 2 2 2 2 3" xfId="13693"/>
    <cellStyle name="SAPBEXHLevel1 2 2 2 2 2 3" xfId="13694"/>
    <cellStyle name="SAPBEXHLevel1 2 2 2 2 2 3 2" xfId="13695"/>
    <cellStyle name="SAPBEXHLevel1 2 2 2 2 2 3 2 2" xfId="13696"/>
    <cellStyle name="SAPBEXHLevel1 2 2 2 2 2 4" xfId="13697"/>
    <cellStyle name="SAPBEXHLevel1 2 2 2 2 2 4 2" xfId="13698"/>
    <cellStyle name="SAPBEXHLevel1 2 2 2 2 3" xfId="13699"/>
    <cellStyle name="SAPBEXHLevel1 2 2 2 2 3 2" xfId="13700"/>
    <cellStyle name="SAPBEXHLevel1 2 2 2 2 3 2 2" xfId="13701"/>
    <cellStyle name="SAPBEXHLevel1 2 2 2 2 3 3" xfId="13702"/>
    <cellStyle name="SAPBEXHLevel1 2 2 2 2 4" xfId="13703"/>
    <cellStyle name="SAPBEXHLevel1 2 2 2 2 4 2" xfId="13704"/>
    <cellStyle name="SAPBEXHLevel1 2 2 2 2 4 2 2" xfId="13705"/>
    <cellStyle name="SAPBEXHLevel1 2 2 2 2 5" xfId="13706"/>
    <cellStyle name="SAPBEXHLevel1 2 2 2 2 5 2" xfId="13707"/>
    <cellStyle name="SAPBEXHLevel1 2 2 2 2 6" xfId="39715"/>
    <cellStyle name="SAPBEXHLevel1 2 2 2 2 7" xfId="39716"/>
    <cellStyle name="SAPBEXHLevel1 2 2 2 2 8" xfId="49880"/>
    <cellStyle name="SAPBEXHLevel1 2 2 2 20" xfId="39717"/>
    <cellStyle name="SAPBEXHLevel1 2 2 2 21" xfId="39718"/>
    <cellStyle name="SAPBEXHLevel1 2 2 2 22" xfId="39719"/>
    <cellStyle name="SAPBEXHLevel1 2 2 2 23" xfId="39720"/>
    <cellStyle name="SAPBEXHLevel1 2 2 2 24" xfId="39721"/>
    <cellStyle name="SAPBEXHLevel1 2 2 2 25" xfId="39722"/>
    <cellStyle name="SAPBEXHLevel1 2 2 2 26" xfId="39723"/>
    <cellStyle name="SAPBEXHLevel1 2 2 2 27" xfId="39724"/>
    <cellStyle name="SAPBEXHLevel1 2 2 2 28" xfId="48643"/>
    <cellStyle name="SAPBEXHLevel1 2 2 2 29" xfId="49363"/>
    <cellStyle name="SAPBEXHLevel1 2 2 2 3" xfId="39725"/>
    <cellStyle name="SAPBEXHLevel1 2 2 2 4" xfId="39726"/>
    <cellStyle name="SAPBEXHLevel1 2 2 2 5" xfId="39727"/>
    <cellStyle name="SAPBEXHLevel1 2 2 2 6" xfId="39728"/>
    <cellStyle name="SAPBEXHLevel1 2 2 2 7" xfId="39729"/>
    <cellStyle name="SAPBEXHLevel1 2 2 2 8" xfId="39730"/>
    <cellStyle name="SAPBEXHLevel1 2 2 2 9" xfId="39731"/>
    <cellStyle name="SAPBEXHLevel1 2 2 20" xfId="39732"/>
    <cellStyle name="SAPBEXHLevel1 2 2 21" xfId="39733"/>
    <cellStyle name="SAPBEXHLevel1 2 2 22" xfId="39734"/>
    <cellStyle name="SAPBEXHLevel1 2 2 23" xfId="39735"/>
    <cellStyle name="SAPBEXHLevel1 2 2 24" xfId="39736"/>
    <cellStyle name="SAPBEXHLevel1 2 2 25" xfId="39737"/>
    <cellStyle name="SAPBEXHLevel1 2 2 26" xfId="39738"/>
    <cellStyle name="SAPBEXHLevel1 2 2 27" xfId="39739"/>
    <cellStyle name="SAPBEXHLevel1 2 2 28" xfId="39740"/>
    <cellStyle name="SAPBEXHLevel1 2 2 29" xfId="39741"/>
    <cellStyle name="SAPBEXHLevel1 2 2 3" xfId="1067"/>
    <cellStyle name="SAPBEXHLevel1 2 2 3 10" xfId="39742"/>
    <cellStyle name="SAPBEXHLevel1 2 2 3 11" xfId="39743"/>
    <cellStyle name="SAPBEXHLevel1 2 2 3 12" xfId="39744"/>
    <cellStyle name="SAPBEXHLevel1 2 2 3 13" xfId="39745"/>
    <cellStyle name="SAPBEXHLevel1 2 2 3 14" xfId="39746"/>
    <cellStyle name="SAPBEXHLevel1 2 2 3 15" xfId="39747"/>
    <cellStyle name="SAPBEXHLevel1 2 2 3 16" xfId="39748"/>
    <cellStyle name="SAPBEXHLevel1 2 2 3 17" xfId="39749"/>
    <cellStyle name="SAPBEXHLevel1 2 2 3 18" xfId="39750"/>
    <cellStyle name="SAPBEXHLevel1 2 2 3 19" xfId="39751"/>
    <cellStyle name="SAPBEXHLevel1 2 2 3 2" xfId="2082"/>
    <cellStyle name="SAPBEXHLevel1 2 2 3 2 2" xfId="13708"/>
    <cellStyle name="SAPBEXHLevel1 2 2 3 2 2 2" xfId="13709"/>
    <cellStyle name="SAPBEXHLevel1 2 2 3 2 2 2 2" xfId="13710"/>
    <cellStyle name="SAPBEXHLevel1 2 2 3 2 2 2 2 2" xfId="13711"/>
    <cellStyle name="SAPBEXHLevel1 2 2 3 2 2 2 3" xfId="13712"/>
    <cellStyle name="SAPBEXHLevel1 2 2 3 2 2 3" xfId="13713"/>
    <cellStyle name="SAPBEXHLevel1 2 2 3 2 2 3 2" xfId="13714"/>
    <cellStyle name="SAPBEXHLevel1 2 2 3 2 2 3 2 2" xfId="13715"/>
    <cellStyle name="SAPBEXHLevel1 2 2 3 2 2 4" xfId="13716"/>
    <cellStyle name="SAPBEXHLevel1 2 2 3 2 2 4 2" xfId="13717"/>
    <cellStyle name="SAPBEXHLevel1 2 2 3 2 3" xfId="13718"/>
    <cellStyle name="SAPBEXHLevel1 2 2 3 2 3 2" xfId="13719"/>
    <cellStyle name="SAPBEXHLevel1 2 2 3 2 3 2 2" xfId="13720"/>
    <cellStyle name="SAPBEXHLevel1 2 2 3 2 3 3" xfId="13721"/>
    <cellStyle name="SAPBEXHLevel1 2 2 3 2 4" xfId="13722"/>
    <cellStyle name="SAPBEXHLevel1 2 2 3 2 4 2" xfId="13723"/>
    <cellStyle name="SAPBEXHLevel1 2 2 3 2 4 2 2" xfId="13724"/>
    <cellStyle name="SAPBEXHLevel1 2 2 3 2 5" xfId="13725"/>
    <cellStyle name="SAPBEXHLevel1 2 2 3 2 5 2" xfId="13726"/>
    <cellStyle name="SAPBEXHLevel1 2 2 3 2 6" xfId="39752"/>
    <cellStyle name="SAPBEXHLevel1 2 2 3 2 7" xfId="39753"/>
    <cellStyle name="SAPBEXHLevel1 2 2 3 2 8" xfId="49881"/>
    <cellStyle name="SAPBEXHLevel1 2 2 3 20" xfId="39754"/>
    <cellStyle name="SAPBEXHLevel1 2 2 3 21" xfId="39755"/>
    <cellStyle name="SAPBEXHLevel1 2 2 3 22" xfId="39756"/>
    <cellStyle name="SAPBEXHLevel1 2 2 3 23" xfId="39757"/>
    <cellStyle name="SAPBEXHLevel1 2 2 3 24" xfId="39758"/>
    <cellStyle name="SAPBEXHLevel1 2 2 3 25" xfId="39759"/>
    <cellStyle name="SAPBEXHLevel1 2 2 3 26" xfId="39760"/>
    <cellStyle name="SAPBEXHLevel1 2 2 3 27" xfId="39761"/>
    <cellStyle name="SAPBEXHLevel1 2 2 3 28" xfId="48644"/>
    <cellStyle name="SAPBEXHLevel1 2 2 3 29" xfId="49364"/>
    <cellStyle name="SAPBEXHLevel1 2 2 3 3" xfId="39762"/>
    <cellStyle name="SAPBEXHLevel1 2 2 3 4" xfId="39763"/>
    <cellStyle name="SAPBEXHLevel1 2 2 3 5" xfId="39764"/>
    <cellStyle name="SAPBEXHLevel1 2 2 3 6" xfId="39765"/>
    <cellStyle name="SAPBEXHLevel1 2 2 3 7" xfId="39766"/>
    <cellStyle name="SAPBEXHLevel1 2 2 3 8" xfId="39767"/>
    <cellStyle name="SAPBEXHLevel1 2 2 3 9" xfId="39768"/>
    <cellStyle name="SAPBEXHLevel1 2 2 30" xfId="39769"/>
    <cellStyle name="SAPBEXHLevel1 2 2 31" xfId="39770"/>
    <cellStyle name="SAPBEXHLevel1 2 2 32" xfId="39771"/>
    <cellStyle name="SAPBEXHLevel1 2 2 33" xfId="48645"/>
    <cellStyle name="SAPBEXHLevel1 2 2 34" xfId="49362"/>
    <cellStyle name="SAPBEXHLevel1 2 2 4" xfId="1068"/>
    <cellStyle name="SAPBEXHLevel1 2 2 4 10" xfId="39772"/>
    <cellStyle name="SAPBEXHLevel1 2 2 4 11" xfId="39773"/>
    <cellStyle name="SAPBEXHLevel1 2 2 4 12" xfId="39774"/>
    <cellStyle name="SAPBEXHLevel1 2 2 4 13" xfId="39775"/>
    <cellStyle name="SAPBEXHLevel1 2 2 4 14" xfId="39776"/>
    <cellStyle name="SAPBEXHLevel1 2 2 4 15" xfId="39777"/>
    <cellStyle name="SAPBEXHLevel1 2 2 4 16" xfId="39778"/>
    <cellStyle name="SAPBEXHLevel1 2 2 4 17" xfId="39779"/>
    <cellStyle name="SAPBEXHLevel1 2 2 4 18" xfId="39780"/>
    <cellStyle name="SAPBEXHLevel1 2 2 4 19" xfId="39781"/>
    <cellStyle name="SAPBEXHLevel1 2 2 4 2" xfId="2083"/>
    <cellStyle name="SAPBEXHLevel1 2 2 4 2 2" xfId="13727"/>
    <cellStyle name="SAPBEXHLevel1 2 2 4 2 2 2" xfId="13728"/>
    <cellStyle name="SAPBEXHLevel1 2 2 4 2 2 2 2" xfId="13729"/>
    <cellStyle name="SAPBEXHLevel1 2 2 4 2 2 2 2 2" xfId="13730"/>
    <cellStyle name="SAPBEXHLevel1 2 2 4 2 2 2 3" xfId="13731"/>
    <cellStyle name="SAPBEXHLevel1 2 2 4 2 2 3" xfId="13732"/>
    <cellStyle name="SAPBEXHLevel1 2 2 4 2 2 3 2" xfId="13733"/>
    <cellStyle name="SAPBEXHLevel1 2 2 4 2 2 3 2 2" xfId="13734"/>
    <cellStyle name="SAPBEXHLevel1 2 2 4 2 2 4" xfId="13735"/>
    <cellStyle name="SAPBEXHLevel1 2 2 4 2 2 4 2" xfId="13736"/>
    <cellStyle name="SAPBEXHLevel1 2 2 4 2 3" xfId="13737"/>
    <cellStyle name="SAPBEXHLevel1 2 2 4 2 3 2" xfId="13738"/>
    <cellStyle name="SAPBEXHLevel1 2 2 4 2 3 2 2" xfId="13739"/>
    <cellStyle name="SAPBEXHLevel1 2 2 4 2 3 3" xfId="13740"/>
    <cellStyle name="SAPBEXHLevel1 2 2 4 2 4" xfId="13741"/>
    <cellStyle name="SAPBEXHLevel1 2 2 4 2 4 2" xfId="13742"/>
    <cellStyle name="SAPBEXHLevel1 2 2 4 2 4 2 2" xfId="13743"/>
    <cellStyle name="SAPBEXHLevel1 2 2 4 2 5" xfId="13744"/>
    <cellStyle name="SAPBEXHLevel1 2 2 4 2 5 2" xfId="13745"/>
    <cellStyle name="SAPBEXHLevel1 2 2 4 2 6" xfId="39782"/>
    <cellStyle name="SAPBEXHLevel1 2 2 4 2 7" xfId="39783"/>
    <cellStyle name="SAPBEXHLevel1 2 2 4 2 8" xfId="49882"/>
    <cellStyle name="SAPBEXHLevel1 2 2 4 20" xfId="39784"/>
    <cellStyle name="SAPBEXHLevel1 2 2 4 21" xfId="39785"/>
    <cellStyle name="SAPBEXHLevel1 2 2 4 22" xfId="39786"/>
    <cellStyle name="SAPBEXHLevel1 2 2 4 23" xfId="39787"/>
    <cellStyle name="SAPBEXHLevel1 2 2 4 24" xfId="39788"/>
    <cellStyle name="SAPBEXHLevel1 2 2 4 25" xfId="39789"/>
    <cellStyle name="SAPBEXHLevel1 2 2 4 26" xfId="39790"/>
    <cellStyle name="SAPBEXHLevel1 2 2 4 27" xfId="39791"/>
    <cellStyle name="SAPBEXHLevel1 2 2 4 28" xfId="48646"/>
    <cellStyle name="SAPBEXHLevel1 2 2 4 29" xfId="49365"/>
    <cellStyle name="SAPBEXHLevel1 2 2 4 3" xfId="39792"/>
    <cellStyle name="SAPBEXHLevel1 2 2 4 4" xfId="39793"/>
    <cellStyle name="SAPBEXHLevel1 2 2 4 5" xfId="39794"/>
    <cellStyle name="SAPBEXHLevel1 2 2 4 6" xfId="39795"/>
    <cellStyle name="SAPBEXHLevel1 2 2 4 7" xfId="39796"/>
    <cellStyle name="SAPBEXHLevel1 2 2 4 8" xfId="39797"/>
    <cellStyle name="SAPBEXHLevel1 2 2 4 9" xfId="39798"/>
    <cellStyle name="SAPBEXHLevel1 2 2 5" xfId="1069"/>
    <cellStyle name="SAPBEXHLevel1 2 2 5 10" xfId="39799"/>
    <cellStyle name="SAPBEXHLevel1 2 2 5 11" xfId="39800"/>
    <cellStyle name="SAPBEXHLevel1 2 2 5 12" xfId="39801"/>
    <cellStyle name="SAPBEXHLevel1 2 2 5 13" xfId="39802"/>
    <cellStyle name="SAPBEXHLevel1 2 2 5 14" xfId="39803"/>
    <cellStyle name="SAPBEXHLevel1 2 2 5 15" xfId="39804"/>
    <cellStyle name="SAPBEXHLevel1 2 2 5 16" xfId="39805"/>
    <cellStyle name="SAPBEXHLevel1 2 2 5 17" xfId="39806"/>
    <cellStyle name="SAPBEXHLevel1 2 2 5 18" xfId="39807"/>
    <cellStyle name="SAPBEXHLevel1 2 2 5 19" xfId="39808"/>
    <cellStyle name="SAPBEXHLevel1 2 2 5 2" xfId="2084"/>
    <cellStyle name="SAPBEXHLevel1 2 2 5 2 2" xfId="13746"/>
    <cellStyle name="SAPBEXHLevel1 2 2 5 2 2 2" xfId="13747"/>
    <cellStyle name="SAPBEXHLevel1 2 2 5 2 2 2 2" xfId="13748"/>
    <cellStyle name="SAPBEXHLevel1 2 2 5 2 2 2 2 2" xfId="13749"/>
    <cellStyle name="SAPBEXHLevel1 2 2 5 2 2 2 3" xfId="13750"/>
    <cellStyle name="SAPBEXHLevel1 2 2 5 2 2 3" xfId="13751"/>
    <cellStyle name="SAPBEXHLevel1 2 2 5 2 2 3 2" xfId="13752"/>
    <cellStyle name="SAPBEXHLevel1 2 2 5 2 2 3 2 2" xfId="13753"/>
    <cellStyle name="SAPBEXHLevel1 2 2 5 2 2 4" xfId="13754"/>
    <cellStyle name="SAPBEXHLevel1 2 2 5 2 2 4 2" xfId="13755"/>
    <cellStyle name="SAPBEXHLevel1 2 2 5 2 3" xfId="13756"/>
    <cellStyle name="SAPBEXHLevel1 2 2 5 2 3 2" xfId="13757"/>
    <cellStyle name="SAPBEXHLevel1 2 2 5 2 3 2 2" xfId="13758"/>
    <cellStyle name="SAPBEXHLevel1 2 2 5 2 3 3" xfId="13759"/>
    <cellStyle name="SAPBEXHLevel1 2 2 5 2 4" xfId="13760"/>
    <cellStyle name="SAPBEXHLevel1 2 2 5 2 4 2" xfId="13761"/>
    <cellStyle name="SAPBEXHLevel1 2 2 5 2 4 2 2" xfId="13762"/>
    <cellStyle name="SAPBEXHLevel1 2 2 5 2 5" xfId="13763"/>
    <cellStyle name="SAPBEXHLevel1 2 2 5 2 5 2" xfId="13764"/>
    <cellStyle name="SAPBEXHLevel1 2 2 5 2 6" xfId="39809"/>
    <cellStyle name="SAPBEXHLevel1 2 2 5 2 7" xfId="39810"/>
    <cellStyle name="SAPBEXHLevel1 2 2 5 2 8" xfId="49883"/>
    <cellStyle name="SAPBEXHLevel1 2 2 5 20" xfId="39811"/>
    <cellStyle name="SAPBEXHLevel1 2 2 5 21" xfId="39812"/>
    <cellStyle name="SAPBEXHLevel1 2 2 5 22" xfId="39813"/>
    <cellStyle name="SAPBEXHLevel1 2 2 5 23" xfId="39814"/>
    <cellStyle name="SAPBEXHLevel1 2 2 5 24" xfId="39815"/>
    <cellStyle name="SAPBEXHLevel1 2 2 5 25" xfId="39816"/>
    <cellStyle name="SAPBEXHLevel1 2 2 5 26" xfId="39817"/>
    <cellStyle name="SAPBEXHLevel1 2 2 5 27" xfId="39818"/>
    <cellStyle name="SAPBEXHLevel1 2 2 5 28" xfId="48647"/>
    <cellStyle name="SAPBEXHLevel1 2 2 5 29" xfId="49366"/>
    <cellStyle name="SAPBEXHLevel1 2 2 5 3" xfId="39819"/>
    <cellStyle name="SAPBEXHLevel1 2 2 5 4" xfId="39820"/>
    <cellStyle name="SAPBEXHLevel1 2 2 5 5" xfId="39821"/>
    <cellStyle name="SAPBEXHLevel1 2 2 5 6" xfId="39822"/>
    <cellStyle name="SAPBEXHLevel1 2 2 5 7" xfId="39823"/>
    <cellStyle name="SAPBEXHLevel1 2 2 5 8" xfId="39824"/>
    <cellStyle name="SAPBEXHLevel1 2 2 5 9" xfId="39825"/>
    <cellStyle name="SAPBEXHLevel1 2 2 6" xfId="1070"/>
    <cellStyle name="SAPBEXHLevel1 2 2 6 10" xfId="39826"/>
    <cellStyle name="SAPBEXHLevel1 2 2 6 11" xfId="39827"/>
    <cellStyle name="SAPBEXHLevel1 2 2 6 12" xfId="39828"/>
    <cellStyle name="SAPBEXHLevel1 2 2 6 13" xfId="39829"/>
    <cellStyle name="SAPBEXHLevel1 2 2 6 14" xfId="39830"/>
    <cellStyle name="SAPBEXHLevel1 2 2 6 15" xfId="39831"/>
    <cellStyle name="SAPBEXHLevel1 2 2 6 16" xfId="39832"/>
    <cellStyle name="SAPBEXHLevel1 2 2 6 17" xfId="39833"/>
    <cellStyle name="SAPBEXHLevel1 2 2 6 18" xfId="39834"/>
    <cellStyle name="SAPBEXHLevel1 2 2 6 19" xfId="39835"/>
    <cellStyle name="SAPBEXHLevel1 2 2 6 2" xfId="2085"/>
    <cellStyle name="SAPBEXHLevel1 2 2 6 2 2" xfId="13765"/>
    <cellStyle name="SAPBEXHLevel1 2 2 6 2 2 2" xfId="13766"/>
    <cellStyle name="SAPBEXHLevel1 2 2 6 2 2 2 2" xfId="13767"/>
    <cellStyle name="SAPBEXHLevel1 2 2 6 2 2 2 2 2" xfId="13768"/>
    <cellStyle name="SAPBEXHLevel1 2 2 6 2 2 2 3" xfId="13769"/>
    <cellStyle name="SAPBEXHLevel1 2 2 6 2 2 3" xfId="13770"/>
    <cellStyle name="SAPBEXHLevel1 2 2 6 2 2 3 2" xfId="13771"/>
    <cellStyle name="SAPBEXHLevel1 2 2 6 2 2 3 2 2" xfId="13772"/>
    <cellStyle name="SAPBEXHLevel1 2 2 6 2 2 4" xfId="13773"/>
    <cellStyle name="SAPBEXHLevel1 2 2 6 2 2 4 2" xfId="13774"/>
    <cellStyle name="SAPBEXHLevel1 2 2 6 2 3" xfId="13775"/>
    <cellStyle name="SAPBEXHLevel1 2 2 6 2 3 2" xfId="13776"/>
    <cellStyle name="SAPBEXHLevel1 2 2 6 2 3 2 2" xfId="13777"/>
    <cellStyle name="SAPBEXHLevel1 2 2 6 2 3 3" xfId="13778"/>
    <cellStyle name="SAPBEXHLevel1 2 2 6 2 4" xfId="13779"/>
    <cellStyle name="SAPBEXHLevel1 2 2 6 2 4 2" xfId="13780"/>
    <cellStyle name="SAPBEXHLevel1 2 2 6 2 4 2 2" xfId="13781"/>
    <cellStyle name="SAPBEXHLevel1 2 2 6 2 5" xfId="13782"/>
    <cellStyle name="SAPBEXHLevel1 2 2 6 2 5 2" xfId="13783"/>
    <cellStyle name="SAPBEXHLevel1 2 2 6 2 6" xfId="39836"/>
    <cellStyle name="SAPBEXHLevel1 2 2 6 2 7" xfId="39837"/>
    <cellStyle name="SAPBEXHLevel1 2 2 6 2 8" xfId="49884"/>
    <cellStyle name="SAPBEXHLevel1 2 2 6 20" xfId="39838"/>
    <cellStyle name="SAPBEXHLevel1 2 2 6 21" xfId="39839"/>
    <cellStyle name="SAPBEXHLevel1 2 2 6 22" xfId="39840"/>
    <cellStyle name="SAPBEXHLevel1 2 2 6 23" xfId="39841"/>
    <cellStyle name="SAPBEXHLevel1 2 2 6 24" xfId="39842"/>
    <cellStyle name="SAPBEXHLevel1 2 2 6 25" xfId="39843"/>
    <cellStyle name="SAPBEXHLevel1 2 2 6 26" xfId="39844"/>
    <cellStyle name="SAPBEXHLevel1 2 2 6 27" xfId="39845"/>
    <cellStyle name="SAPBEXHLevel1 2 2 6 28" xfId="48648"/>
    <cellStyle name="SAPBEXHLevel1 2 2 6 29" xfId="49367"/>
    <cellStyle name="SAPBEXHLevel1 2 2 6 3" xfId="39846"/>
    <cellStyle name="SAPBEXHLevel1 2 2 6 4" xfId="39847"/>
    <cellStyle name="SAPBEXHLevel1 2 2 6 5" xfId="39848"/>
    <cellStyle name="SAPBEXHLevel1 2 2 6 6" xfId="39849"/>
    <cellStyle name="SAPBEXHLevel1 2 2 6 7" xfId="39850"/>
    <cellStyle name="SAPBEXHLevel1 2 2 6 8" xfId="39851"/>
    <cellStyle name="SAPBEXHLevel1 2 2 6 9" xfId="39852"/>
    <cellStyle name="SAPBEXHLevel1 2 2 7" xfId="2086"/>
    <cellStyle name="SAPBEXHLevel1 2 2 7 2" xfId="13784"/>
    <cellStyle name="SAPBEXHLevel1 2 2 7 2 2" xfId="13785"/>
    <cellStyle name="SAPBEXHLevel1 2 2 7 2 2 2" xfId="13786"/>
    <cellStyle name="SAPBEXHLevel1 2 2 7 2 2 2 2" xfId="13787"/>
    <cellStyle name="SAPBEXHLevel1 2 2 7 2 2 3" xfId="13788"/>
    <cellStyle name="SAPBEXHLevel1 2 2 7 2 3" xfId="13789"/>
    <cellStyle name="SAPBEXHLevel1 2 2 7 2 3 2" xfId="13790"/>
    <cellStyle name="SAPBEXHLevel1 2 2 7 2 3 2 2" xfId="13791"/>
    <cellStyle name="SAPBEXHLevel1 2 2 7 2 4" xfId="13792"/>
    <cellStyle name="SAPBEXHLevel1 2 2 7 2 4 2" xfId="13793"/>
    <cellStyle name="SAPBEXHLevel1 2 2 7 3" xfId="13794"/>
    <cellStyle name="SAPBEXHLevel1 2 2 7 3 2" xfId="13795"/>
    <cellStyle name="SAPBEXHLevel1 2 2 7 3 2 2" xfId="13796"/>
    <cellStyle name="SAPBEXHLevel1 2 2 7 3 3" xfId="13797"/>
    <cellStyle name="SAPBEXHLevel1 2 2 7 4" xfId="13798"/>
    <cellStyle name="SAPBEXHLevel1 2 2 7 4 2" xfId="13799"/>
    <cellStyle name="SAPBEXHLevel1 2 2 7 4 2 2" xfId="13800"/>
    <cellStyle name="SAPBEXHLevel1 2 2 7 5" xfId="13801"/>
    <cellStyle name="SAPBEXHLevel1 2 2 7 5 2" xfId="13802"/>
    <cellStyle name="SAPBEXHLevel1 2 2 7 6" xfId="39853"/>
    <cellStyle name="SAPBEXHLevel1 2 2 7 7" xfId="39854"/>
    <cellStyle name="SAPBEXHLevel1 2 2 7 8" xfId="49879"/>
    <cellStyle name="SAPBEXHLevel1 2 2 8" xfId="39855"/>
    <cellStyle name="SAPBEXHLevel1 2 2 9" xfId="39856"/>
    <cellStyle name="SAPBEXHLevel1 2 20" xfId="39857"/>
    <cellStyle name="SAPBEXHLevel1 2 21" xfId="39858"/>
    <cellStyle name="SAPBEXHLevel1 2 22" xfId="39859"/>
    <cellStyle name="SAPBEXHLevel1 2 23" xfId="39860"/>
    <cellStyle name="SAPBEXHLevel1 2 24" xfId="39861"/>
    <cellStyle name="SAPBEXHLevel1 2 25" xfId="39862"/>
    <cellStyle name="SAPBEXHLevel1 2 26" xfId="39863"/>
    <cellStyle name="SAPBEXHLevel1 2 27" xfId="39864"/>
    <cellStyle name="SAPBEXHLevel1 2 28" xfId="39865"/>
    <cellStyle name="SAPBEXHLevel1 2 29" xfId="39866"/>
    <cellStyle name="SAPBEXHLevel1 2 3" xfId="1071"/>
    <cellStyle name="SAPBEXHLevel1 2 3 10" xfId="39867"/>
    <cellStyle name="SAPBEXHLevel1 2 3 11" xfId="39868"/>
    <cellStyle name="SAPBEXHLevel1 2 3 12" xfId="39869"/>
    <cellStyle name="SAPBEXHLevel1 2 3 13" xfId="39870"/>
    <cellStyle name="SAPBEXHLevel1 2 3 14" xfId="39871"/>
    <cellStyle name="SAPBEXHLevel1 2 3 15" xfId="39872"/>
    <cellStyle name="SAPBEXHLevel1 2 3 16" xfId="39873"/>
    <cellStyle name="SAPBEXHLevel1 2 3 17" xfId="39874"/>
    <cellStyle name="SAPBEXHLevel1 2 3 18" xfId="39875"/>
    <cellStyle name="SAPBEXHLevel1 2 3 19" xfId="39876"/>
    <cellStyle name="SAPBEXHLevel1 2 3 2" xfId="2087"/>
    <cellStyle name="SAPBEXHLevel1 2 3 2 2" xfId="13803"/>
    <cellStyle name="SAPBEXHLevel1 2 3 2 2 2" xfId="13804"/>
    <cellStyle name="SAPBEXHLevel1 2 3 2 2 2 2" xfId="13805"/>
    <cellStyle name="SAPBEXHLevel1 2 3 2 2 2 2 2" xfId="13806"/>
    <cellStyle name="SAPBEXHLevel1 2 3 2 2 2 3" xfId="13807"/>
    <cellStyle name="SAPBEXHLevel1 2 3 2 2 3" xfId="13808"/>
    <cellStyle name="SAPBEXHLevel1 2 3 2 2 3 2" xfId="13809"/>
    <cellStyle name="SAPBEXHLevel1 2 3 2 2 3 2 2" xfId="13810"/>
    <cellStyle name="SAPBEXHLevel1 2 3 2 2 4" xfId="13811"/>
    <cellStyle name="SAPBEXHLevel1 2 3 2 2 4 2" xfId="13812"/>
    <cellStyle name="SAPBEXHLevel1 2 3 2 3" xfId="13813"/>
    <cellStyle name="SAPBEXHLevel1 2 3 2 3 2" xfId="13814"/>
    <cellStyle name="SAPBEXHLevel1 2 3 2 3 2 2" xfId="13815"/>
    <cellStyle name="SAPBEXHLevel1 2 3 2 3 3" xfId="13816"/>
    <cellStyle name="SAPBEXHLevel1 2 3 2 4" xfId="13817"/>
    <cellStyle name="SAPBEXHLevel1 2 3 2 4 2" xfId="13818"/>
    <cellStyle name="SAPBEXHLevel1 2 3 2 4 2 2" xfId="13819"/>
    <cellStyle name="SAPBEXHLevel1 2 3 2 5" xfId="13820"/>
    <cellStyle name="SAPBEXHLevel1 2 3 2 5 2" xfId="13821"/>
    <cellStyle name="SAPBEXHLevel1 2 3 2 6" xfId="39877"/>
    <cellStyle name="SAPBEXHLevel1 2 3 2 7" xfId="39878"/>
    <cellStyle name="SAPBEXHLevel1 2 3 2 8" xfId="49885"/>
    <cellStyle name="SAPBEXHLevel1 2 3 20" xfId="39879"/>
    <cellStyle name="SAPBEXHLevel1 2 3 21" xfId="39880"/>
    <cellStyle name="SAPBEXHLevel1 2 3 22" xfId="39881"/>
    <cellStyle name="SAPBEXHLevel1 2 3 23" xfId="39882"/>
    <cellStyle name="SAPBEXHLevel1 2 3 24" xfId="39883"/>
    <cellStyle name="SAPBEXHLevel1 2 3 25" xfId="39884"/>
    <cellStyle name="SAPBEXHLevel1 2 3 26" xfId="39885"/>
    <cellStyle name="SAPBEXHLevel1 2 3 27" xfId="39886"/>
    <cellStyle name="SAPBEXHLevel1 2 3 28" xfId="48649"/>
    <cellStyle name="SAPBEXHLevel1 2 3 29" xfId="49368"/>
    <cellStyle name="SAPBEXHLevel1 2 3 3" xfId="39887"/>
    <cellStyle name="SAPBEXHLevel1 2 3 4" xfId="39888"/>
    <cellStyle name="SAPBEXHLevel1 2 3 5" xfId="39889"/>
    <cellStyle name="SAPBEXHLevel1 2 3 6" xfId="39890"/>
    <cellStyle name="SAPBEXHLevel1 2 3 7" xfId="39891"/>
    <cellStyle name="SAPBEXHLevel1 2 3 8" xfId="39892"/>
    <cellStyle name="SAPBEXHLevel1 2 3 9" xfId="39893"/>
    <cellStyle name="SAPBEXHLevel1 2 30" xfId="39894"/>
    <cellStyle name="SAPBEXHLevel1 2 31" xfId="39895"/>
    <cellStyle name="SAPBEXHLevel1 2 32" xfId="39896"/>
    <cellStyle name="SAPBEXHLevel1 2 33" xfId="48650"/>
    <cellStyle name="SAPBEXHLevel1 2 34" xfId="49361"/>
    <cellStyle name="SAPBEXHLevel1 2 4" xfId="1072"/>
    <cellStyle name="SAPBEXHLevel1 2 4 10" xfId="39897"/>
    <cellStyle name="SAPBEXHLevel1 2 4 11" xfId="39898"/>
    <cellStyle name="SAPBEXHLevel1 2 4 12" xfId="39899"/>
    <cellStyle name="SAPBEXHLevel1 2 4 13" xfId="39900"/>
    <cellStyle name="SAPBEXHLevel1 2 4 14" xfId="39901"/>
    <cellStyle name="SAPBEXHLevel1 2 4 15" xfId="39902"/>
    <cellStyle name="SAPBEXHLevel1 2 4 16" xfId="39903"/>
    <cellStyle name="SAPBEXHLevel1 2 4 17" xfId="39904"/>
    <cellStyle name="SAPBEXHLevel1 2 4 18" xfId="39905"/>
    <cellStyle name="SAPBEXHLevel1 2 4 19" xfId="39906"/>
    <cellStyle name="SAPBEXHLevel1 2 4 2" xfId="2088"/>
    <cellStyle name="SAPBEXHLevel1 2 4 2 2" xfId="13822"/>
    <cellStyle name="SAPBEXHLevel1 2 4 2 2 2" xfId="13823"/>
    <cellStyle name="SAPBEXHLevel1 2 4 2 2 2 2" xfId="13824"/>
    <cellStyle name="SAPBEXHLevel1 2 4 2 2 2 2 2" xfId="13825"/>
    <cellStyle name="SAPBEXHLevel1 2 4 2 2 2 3" xfId="13826"/>
    <cellStyle name="SAPBEXHLevel1 2 4 2 2 3" xfId="13827"/>
    <cellStyle name="SAPBEXHLevel1 2 4 2 2 3 2" xfId="13828"/>
    <cellStyle name="SAPBEXHLevel1 2 4 2 2 3 2 2" xfId="13829"/>
    <cellStyle name="SAPBEXHLevel1 2 4 2 2 4" xfId="13830"/>
    <cellStyle name="SAPBEXHLevel1 2 4 2 2 4 2" xfId="13831"/>
    <cellStyle name="SAPBEXHLevel1 2 4 2 3" xfId="13832"/>
    <cellStyle name="SAPBEXHLevel1 2 4 2 3 2" xfId="13833"/>
    <cellStyle name="SAPBEXHLevel1 2 4 2 3 2 2" xfId="13834"/>
    <cellStyle name="SAPBEXHLevel1 2 4 2 3 3" xfId="13835"/>
    <cellStyle name="SAPBEXHLevel1 2 4 2 4" xfId="13836"/>
    <cellStyle name="SAPBEXHLevel1 2 4 2 4 2" xfId="13837"/>
    <cellStyle name="SAPBEXHLevel1 2 4 2 4 2 2" xfId="13838"/>
    <cellStyle name="SAPBEXHLevel1 2 4 2 5" xfId="13839"/>
    <cellStyle name="SAPBEXHLevel1 2 4 2 5 2" xfId="13840"/>
    <cellStyle name="SAPBEXHLevel1 2 4 2 6" xfId="39907"/>
    <cellStyle name="SAPBEXHLevel1 2 4 2 7" xfId="39908"/>
    <cellStyle name="SAPBEXHLevel1 2 4 2 8" xfId="49886"/>
    <cellStyle name="SAPBEXHLevel1 2 4 20" xfId="39909"/>
    <cellStyle name="SAPBEXHLevel1 2 4 21" xfId="39910"/>
    <cellStyle name="SAPBEXHLevel1 2 4 22" xfId="39911"/>
    <cellStyle name="SAPBEXHLevel1 2 4 23" xfId="39912"/>
    <cellStyle name="SAPBEXHLevel1 2 4 24" xfId="39913"/>
    <cellStyle name="SAPBEXHLevel1 2 4 25" xfId="39914"/>
    <cellStyle name="SAPBEXHLevel1 2 4 26" xfId="39915"/>
    <cellStyle name="SAPBEXHLevel1 2 4 27" xfId="39916"/>
    <cellStyle name="SAPBEXHLevel1 2 4 28" xfId="48651"/>
    <cellStyle name="SAPBEXHLevel1 2 4 29" xfId="49369"/>
    <cellStyle name="SAPBEXHLevel1 2 4 3" xfId="39917"/>
    <cellStyle name="SAPBEXHLevel1 2 4 4" xfId="39918"/>
    <cellStyle name="SAPBEXHLevel1 2 4 5" xfId="39919"/>
    <cellStyle name="SAPBEXHLevel1 2 4 6" xfId="39920"/>
    <cellStyle name="SAPBEXHLevel1 2 4 7" xfId="39921"/>
    <cellStyle name="SAPBEXHLevel1 2 4 8" xfId="39922"/>
    <cellStyle name="SAPBEXHLevel1 2 4 9" xfId="39923"/>
    <cellStyle name="SAPBEXHLevel1 2 5" xfId="1073"/>
    <cellStyle name="SAPBEXHLevel1 2 5 10" xfId="39924"/>
    <cellStyle name="SAPBEXHLevel1 2 5 11" xfId="39925"/>
    <cellStyle name="SAPBEXHLevel1 2 5 12" xfId="39926"/>
    <cellStyle name="SAPBEXHLevel1 2 5 13" xfId="39927"/>
    <cellStyle name="SAPBEXHLevel1 2 5 14" xfId="39928"/>
    <cellStyle name="SAPBEXHLevel1 2 5 15" xfId="39929"/>
    <cellStyle name="SAPBEXHLevel1 2 5 16" xfId="39930"/>
    <cellStyle name="SAPBEXHLevel1 2 5 17" xfId="39931"/>
    <cellStyle name="SAPBEXHLevel1 2 5 18" xfId="39932"/>
    <cellStyle name="SAPBEXHLevel1 2 5 19" xfId="39933"/>
    <cellStyle name="SAPBEXHLevel1 2 5 2" xfId="2089"/>
    <cellStyle name="SAPBEXHLevel1 2 5 2 2" xfId="13841"/>
    <cellStyle name="SAPBEXHLevel1 2 5 2 2 2" xfId="13842"/>
    <cellStyle name="SAPBEXHLevel1 2 5 2 2 2 2" xfId="13843"/>
    <cellStyle name="SAPBEXHLevel1 2 5 2 2 2 2 2" xfId="13844"/>
    <cellStyle name="SAPBEXHLevel1 2 5 2 2 2 3" xfId="13845"/>
    <cellStyle name="SAPBEXHLevel1 2 5 2 2 3" xfId="13846"/>
    <cellStyle name="SAPBEXHLevel1 2 5 2 2 3 2" xfId="13847"/>
    <cellStyle name="SAPBEXHLevel1 2 5 2 2 3 2 2" xfId="13848"/>
    <cellStyle name="SAPBEXHLevel1 2 5 2 2 4" xfId="13849"/>
    <cellStyle name="SAPBEXHLevel1 2 5 2 2 4 2" xfId="13850"/>
    <cellStyle name="SAPBEXHLevel1 2 5 2 3" xfId="13851"/>
    <cellStyle name="SAPBEXHLevel1 2 5 2 3 2" xfId="13852"/>
    <cellStyle name="SAPBEXHLevel1 2 5 2 3 2 2" xfId="13853"/>
    <cellStyle name="SAPBEXHLevel1 2 5 2 3 3" xfId="13854"/>
    <cellStyle name="SAPBEXHLevel1 2 5 2 4" xfId="13855"/>
    <cellStyle name="SAPBEXHLevel1 2 5 2 4 2" xfId="13856"/>
    <cellStyle name="SAPBEXHLevel1 2 5 2 4 2 2" xfId="13857"/>
    <cellStyle name="SAPBEXHLevel1 2 5 2 5" xfId="13858"/>
    <cellStyle name="SAPBEXHLevel1 2 5 2 5 2" xfId="13859"/>
    <cellStyle name="SAPBEXHLevel1 2 5 2 6" xfId="39934"/>
    <cellStyle name="SAPBEXHLevel1 2 5 2 7" xfId="39935"/>
    <cellStyle name="SAPBEXHLevel1 2 5 2 8" xfId="49887"/>
    <cellStyle name="SAPBEXHLevel1 2 5 20" xfId="39936"/>
    <cellStyle name="SAPBEXHLevel1 2 5 21" xfId="39937"/>
    <cellStyle name="SAPBEXHLevel1 2 5 22" xfId="39938"/>
    <cellStyle name="SAPBEXHLevel1 2 5 23" xfId="39939"/>
    <cellStyle name="SAPBEXHLevel1 2 5 24" xfId="39940"/>
    <cellStyle name="SAPBEXHLevel1 2 5 25" xfId="39941"/>
    <cellStyle name="SAPBEXHLevel1 2 5 26" xfId="39942"/>
    <cellStyle name="SAPBEXHLevel1 2 5 27" xfId="39943"/>
    <cellStyle name="SAPBEXHLevel1 2 5 28" xfId="48652"/>
    <cellStyle name="SAPBEXHLevel1 2 5 29" xfId="49370"/>
    <cellStyle name="SAPBEXHLevel1 2 5 3" xfId="39944"/>
    <cellStyle name="SAPBEXHLevel1 2 5 4" xfId="39945"/>
    <cellStyle name="SAPBEXHLevel1 2 5 5" xfId="39946"/>
    <cellStyle name="SAPBEXHLevel1 2 5 6" xfId="39947"/>
    <cellStyle name="SAPBEXHLevel1 2 5 7" xfId="39948"/>
    <cellStyle name="SAPBEXHLevel1 2 5 8" xfId="39949"/>
    <cellStyle name="SAPBEXHLevel1 2 5 9" xfId="39950"/>
    <cellStyle name="SAPBEXHLevel1 2 6" xfId="1074"/>
    <cellStyle name="SAPBEXHLevel1 2 6 10" xfId="39951"/>
    <cellStyle name="SAPBEXHLevel1 2 6 11" xfId="39952"/>
    <cellStyle name="SAPBEXHLevel1 2 6 12" xfId="39953"/>
    <cellStyle name="SAPBEXHLevel1 2 6 13" xfId="39954"/>
    <cellStyle name="SAPBEXHLevel1 2 6 14" xfId="39955"/>
    <cellStyle name="SAPBEXHLevel1 2 6 15" xfId="39956"/>
    <cellStyle name="SAPBEXHLevel1 2 6 16" xfId="39957"/>
    <cellStyle name="SAPBEXHLevel1 2 6 17" xfId="39958"/>
    <cellStyle name="SAPBEXHLevel1 2 6 18" xfId="39959"/>
    <cellStyle name="SAPBEXHLevel1 2 6 19" xfId="39960"/>
    <cellStyle name="SAPBEXHLevel1 2 6 2" xfId="2090"/>
    <cellStyle name="SAPBEXHLevel1 2 6 2 2" xfId="13860"/>
    <cellStyle name="SAPBEXHLevel1 2 6 2 2 2" xfId="13861"/>
    <cellStyle name="SAPBEXHLevel1 2 6 2 2 2 2" xfId="13862"/>
    <cellStyle name="SAPBEXHLevel1 2 6 2 2 2 2 2" xfId="13863"/>
    <cellStyle name="SAPBEXHLevel1 2 6 2 2 2 3" xfId="13864"/>
    <cellStyle name="SAPBEXHLevel1 2 6 2 2 3" xfId="13865"/>
    <cellStyle name="SAPBEXHLevel1 2 6 2 2 3 2" xfId="13866"/>
    <cellStyle name="SAPBEXHLevel1 2 6 2 2 3 2 2" xfId="13867"/>
    <cellStyle name="SAPBEXHLevel1 2 6 2 2 4" xfId="13868"/>
    <cellStyle name="SAPBEXHLevel1 2 6 2 2 4 2" xfId="13869"/>
    <cellStyle name="SAPBEXHLevel1 2 6 2 3" xfId="13870"/>
    <cellStyle name="SAPBEXHLevel1 2 6 2 3 2" xfId="13871"/>
    <cellStyle name="SAPBEXHLevel1 2 6 2 3 2 2" xfId="13872"/>
    <cellStyle name="SAPBEXHLevel1 2 6 2 3 3" xfId="13873"/>
    <cellStyle name="SAPBEXHLevel1 2 6 2 4" xfId="13874"/>
    <cellStyle name="SAPBEXHLevel1 2 6 2 4 2" xfId="13875"/>
    <cellStyle name="SAPBEXHLevel1 2 6 2 4 2 2" xfId="13876"/>
    <cellStyle name="SAPBEXHLevel1 2 6 2 5" xfId="13877"/>
    <cellStyle name="SAPBEXHLevel1 2 6 2 5 2" xfId="13878"/>
    <cellStyle name="SAPBEXHLevel1 2 6 2 6" xfId="39961"/>
    <cellStyle name="SAPBEXHLevel1 2 6 2 7" xfId="39962"/>
    <cellStyle name="SAPBEXHLevel1 2 6 2 8" xfId="49888"/>
    <cellStyle name="SAPBEXHLevel1 2 6 20" xfId="39963"/>
    <cellStyle name="SAPBEXHLevel1 2 6 21" xfId="39964"/>
    <cellStyle name="SAPBEXHLevel1 2 6 22" xfId="39965"/>
    <cellStyle name="SAPBEXHLevel1 2 6 23" xfId="39966"/>
    <cellStyle name="SAPBEXHLevel1 2 6 24" xfId="39967"/>
    <cellStyle name="SAPBEXHLevel1 2 6 25" xfId="39968"/>
    <cellStyle name="SAPBEXHLevel1 2 6 26" xfId="39969"/>
    <cellStyle name="SAPBEXHLevel1 2 6 27" xfId="39970"/>
    <cellStyle name="SAPBEXHLevel1 2 6 28" xfId="48653"/>
    <cellStyle name="SAPBEXHLevel1 2 6 29" xfId="49371"/>
    <cellStyle name="SAPBEXHLevel1 2 6 3" xfId="39971"/>
    <cellStyle name="SAPBEXHLevel1 2 6 4" xfId="39972"/>
    <cellStyle name="SAPBEXHLevel1 2 6 5" xfId="39973"/>
    <cellStyle name="SAPBEXHLevel1 2 6 6" xfId="39974"/>
    <cellStyle name="SAPBEXHLevel1 2 6 7" xfId="39975"/>
    <cellStyle name="SAPBEXHLevel1 2 6 8" xfId="39976"/>
    <cellStyle name="SAPBEXHLevel1 2 6 9" xfId="39977"/>
    <cellStyle name="SAPBEXHLevel1 2 7" xfId="2091"/>
    <cellStyle name="SAPBEXHLevel1 2 7 2" xfId="13879"/>
    <cellStyle name="SAPBEXHLevel1 2 7 2 2" xfId="13880"/>
    <cellStyle name="SAPBEXHLevel1 2 7 2 2 2" xfId="13881"/>
    <cellStyle name="SAPBEXHLevel1 2 7 2 2 2 2" xfId="13882"/>
    <cellStyle name="SAPBEXHLevel1 2 7 2 2 3" xfId="13883"/>
    <cellStyle name="SAPBEXHLevel1 2 7 2 3" xfId="13884"/>
    <cellStyle name="SAPBEXHLevel1 2 7 2 3 2" xfId="13885"/>
    <cellStyle name="SAPBEXHLevel1 2 7 2 3 2 2" xfId="13886"/>
    <cellStyle name="SAPBEXHLevel1 2 7 2 4" xfId="13887"/>
    <cellStyle name="SAPBEXHLevel1 2 7 2 4 2" xfId="13888"/>
    <cellStyle name="SAPBEXHLevel1 2 7 3" xfId="13889"/>
    <cellStyle name="SAPBEXHLevel1 2 7 3 2" xfId="13890"/>
    <cellStyle name="SAPBEXHLevel1 2 7 3 2 2" xfId="13891"/>
    <cellStyle name="SAPBEXHLevel1 2 7 3 3" xfId="13892"/>
    <cellStyle name="SAPBEXHLevel1 2 7 4" xfId="13893"/>
    <cellStyle name="SAPBEXHLevel1 2 7 4 2" xfId="13894"/>
    <cellStyle name="SAPBEXHLevel1 2 7 4 2 2" xfId="13895"/>
    <cellStyle name="SAPBEXHLevel1 2 7 5" xfId="13896"/>
    <cellStyle name="SAPBEXHLevel1 2 7 5 2" xfId="13897"/>
    <cellStyle name="SAPBEXHLevel1 2 7 6" xfId="39978"/>
    <cellStyle name="SAPBEXHLevel1 2 7 7" xfId="39979"/>
    <cellStyle name="SAPBEXHLevel1 2 7 8" xfId="49878"/>
    <cellStyle name="SAPBEXHLevel1 2 8" xfId="39980"/>
    <cellStyle name="SAPBEXHLevel1 2 9" xfId="39981"/>
    <cellStyle name="SAPBEXHLevel1 2_Data 2015" xfId="50049"/>
    <cellStyle name="SAPBEXHLevel1 20" xfId="39982"/>
    <cellStyle name="SAPBEXHLevel1 21" xfId="39983"/>
    <cellStyle name="SAPBEXHLevel1 22" xfId="39984"/>
    <cellStyle name="SAPBEXHLevel1 23" xfId="39985"/>
    <cellStyle name="SAPBEXHLevel1 24" xfId="39986"/>
    <cellStyle name="SAPBEXHLevel1 25" xfId="39987"/>
    <cellStyle name="SAPBEXHLevel1 26" xfId="39988"/>
    <cellStyle name="SAPBEXHLevel1 27" xfId="39989"/>
    <cellStyle name="SAPBEXHLevel1 28" xfId="39990"/>
    <cellStyle name="SAPBEXHLevel1 29" xfId="39991"/>
    <cellStyle name="SAPBEXHLevel1 3" xfId="552"/>
    <cellStyle name="SAPBEXHLevel1 3 10" xfId="39992"/>
    <cellStyle name="SAPBEXHLevel1 3 11" xfId="39993"/>
    <cellStyle name="SAPBEXHLevel1 3 12" xfId="39994"/>
    <cellStyle name="SAPBEXHLevel1 3 13" xfId="39995"/>
    <cellStyle name="SAPBEXHLevel1 3 14" xfId="39996"/>
    <cellStyle name="SAPBEXHLevel1 3 15" xfId="39997"/>
    <cellStyle name="SAPBEXHLevel1 3 16" xfId="39998"/>
    <cellStyle name="SAPBEXHLevel1 3 17" xfId="39999"/>
    <cellStyle name="SAPBEXHLevel1 3 18" xfId="40000"/>
    <cellStyle name="SAPBEXHLevel1 3 19" xfId="40001"/>
    <cellStyle name="SAPBEXHLevel1 3 2" xfId="1075"/>
    <cellStyle name="SAPBEXHLevel1 3 2 10" xfId="40002"/>
    <cellStyle name="SAPBEXHLevel1 3 2 11" xfId="40003"/>
    <cellStyle name="SAPBEXHLevel1 3 2 12" xfId="40004"/>
    <cellStyle name="SAPBEXHLevel1 3 2 13" xfId="40005"/>
    <cellStyle name="SAPBEXHLevel1 3 2 14" xfId="40006"/>
    <cellStyle name="SAPBEXHLevel1 3 2 15" xfId="40007"/>
    <cellStyle name="SAPBEXHLevel1 3 2 16" xfId="40008"/>
    <cellStyle name="SAPBEXHLevel1 3 2 17" xfId="40009"/>
    <cellStyle name="SAPBEXHLevel1 3 2 18" xfId="40010"/>
    <cellStyle name="SAPBEXHLevel1 3 2 19" xfId="40011"/>
    <cellStyle name="SAPBEXHLevel1 3 2 2" xfId="2092"/>
    <cellStyle name="SAPBEXHLevel1 3 2 2 2" xfId="13898"/>
    <cellStyle name="SAPBEXHLevel1 3 2 2 2 2" xfId="13899"/>
    <cellStyle name="SAPBEXHLevel1 3 2 2 2 2 2" xfId="13900"/>
    <cellStyle name="SAPBEXHLevel1 3 2 2 2 2 2 2" xfId="13901"/>
    <cellStyle name="SAPBEXHLevel1 3 2 2 2 2 3" xfId="13902"/>
    <cellStyle name="SAPBEXHLevel1 3 2 2 2 3" xfId="13903"/>
    <cellStyle name="SAPBEXHLevel1 3 2 2 2 3 2" xfId="13904"/>
    <cellStyle name="SAPBEXHLevel1 3 2 2 2 3 2 2" xfId="13905"/>
    <cellStyle name="SAPBEXHLevel1 3 2 2 2 4" xfId="13906"/>
    <cellStyle name="SAPBEXHLevel1 3 2 2 2 4 2" xfId="13907"/>
    <cellStyle name="SAPBEXHLevel1 3 2 2 3" xfId="13908"/>
    <cellStyle name="SAPBEXHLevel1 3 2 2 3 2" xfId="13909"/>
    <cellStyle name="SAPBEXHLevel1 3 2 2 3 2 2" xfId="13910"/>
    <cellStyle name="SAPBEXHLevel1 3 2 2 3 3" xfId="13911"/>
    <cellStyle name="SAPBEXHLevel1 3 2 2 4" xfId="13912"/>
    <cellStyle name="SAPBEXHLevel1 3 2 2 4 2" xfId="13913"/>
    <cellStyle name="SAPBEXHLevel1 3 2 2 4 2 2" xfId="13914"/>
    <cellStyle name="SAPBEXHLevel1 3 2 2 5" xfId="13915"/>
    <cellStyle name="SAPBEXHLevel1 3 2 2 5 2" xfId="13916"/>
    <cellStyle name="SAPBEXHLevel1 3 2 2 6" xfId="40012"/>
    <cellStyle name="SAPBEXHLevel1 3 2 2 7" xfId="40013"/>
    <cellStyle name="SAPBEXHLevel1 3 2 2 8" xfId="49890"/>
    <cellStyle name="SAPBEXHLevel1 3 2 20" xfId="40014"/>
    <cellStyle name="SAPBEXHLevel1 3 2 21" xfId="40015"/>
    <cellStyle name="SAPBEXHLevel1 3 2 22" xfId="40016"/>
    <cellStyle name="SAPBEXHLevel1 3 2 23" xfId="40017"/>
    <cellStyle name="SAPBEXHLevel1 3 2 24" xfId="40018"/>
    <cellStyle name="SAPBEXHLevel1 3 2 25" xfId="40019"/>
    <cellStyle name="SAPBEXHLevel1 3 2 26" xfId="40020"/>
    <cellStyle name="SAPBEXHLevel1 3 2 27" xfId="40021"/>
    <cellStyle name="SAPBEXHLevel1 3 2 28" xfId="48654"/>
    <cellStyle name="SAPBEXHLevel1 3 2 29" xfId="49373"/>
    <cellStyle name="SAPBEXHLevel1 3 2 3" xfId="40022"/>
    <cellStyle name="SAPBEXHLevel1 3 2 4" xfId="40023"/>
    <cellStyle name="SAPBEXHLevel1 3 2 5" xfId="40024"/>
    <cellStyle name="SAPBEXHLevel1 3 2 6" xfId="40025"/>
    <cellStyle name="SAPBEXHLevel1 3 2 7" xfId="40026"/>
    <cellStyle name="SAPBEXHLevel1 3 2 8" xfId="40027"/>
    <cellStyle name="SAPBEXHLevel1 3 2 9" xfId="40028"/>
    <cellStyle name="SAPBEXHLevel1 3 20" xfId="40029"/>
    <cellStyle name="SAPBEXHLevel1 3 21" xfId="40030"/>
    <cellStyle name="SAPBEXHLevel1 3 22" xfId="40031"/>
    <cellStyle name="SAPBEXHLevel1 3 23" xfId="40032"/>
    <cellStyle name="SAPBEXHLevel1 3 24" xfId="40033"/>
    <cellStyle name="SAPBEXHLevel1 3 25" xfId="40034"/>
    <cellStyle name="SAPBEXHLevel1 3 26" xfId="40035"/>
    <cellStyle name="SAPBEXHLevel1 3 27" xfId="40036"/>
    <cellStyle name="SAPBEXHLevel1 3 28" xfId="40037"/>
    <cellStyle name="SAPBEXHLevel1 3 29" xfId="40038"/>
    <cellStyle name="SAPBEXHLevel1 3 3" xfId="1076"/>
    <cellStyle name="SAPBEXHLevel1 3 3 10" xfId="40039"/>
    <cellStyle name="SAPBEXHLevel1 3 3 11" xfId="40040"/>
    <cellStyle name="SAPBEXHLevel1 3 3 12" xfId="40041"/>
    <cellStyle name="SAPBEXHLevel1 3 3 13" xfId="40042"/>
    <cellStyle name="SAPBEXHLevel1 3 3 14" xfId="40043"/>
    <cellStyle name="SAPBEXHLevel1 3 3 15" xfId="40044"/>
    <cellStyle name="SAPBEXHLevel1 3 3 16" xfId="40045"/>
    <cellStyle name="SAPBEXHLevel1 3 3 17" xfId="40046"/>
    <cellStyle name="SAPBEXHLevel1 3 3 18" xfId="40047"/>
    <cellStyle name="SAPBEXHLevel1 3 3 19" xfId="40048"/>
    <cellStyle name="SAPBEXHLevel1 3 3 2" xfId="2093"/>
    <cellStyle name="SAPBEXHLevel1 3 3 2 2" xfId="13917"/>
    <cellStyle name="SAPBEXHLevel1 3 3 2 2 2" xfId="13918"/>
    <cellStyle name="SAPBEXHLevel1 3 3 2 2 2 2" xfId="13919"/>
    <cellStyle name="SAPBEXHLevel1 3 3 2 2 2 2 2" xfId="13920"/>
    <cellStyle name="SAPBEXHLevel1 3 3 2 2 2 3" xfId="13921"/>
    <cellStyle name="SAPBEXHLevel1 3 3 2 2 3" xfId="13922"/>
    <cellStyle name="SAPBEXHLevel1 3 3 2 2 3 2" xfId="13923"/>
    <cellStyle name="SAPBEXHLevel1 3 3 2 2 3 2 2" xfId="13924"/>
    <cellStyle name="SAPBEXHLevel1 3 3 2 2 4" xfId="13925"/>
    <cellStyle name="SAPBEXHLevel1 3 3 2 2 4 2" xfId="13926"/>
    <cellStyle name="SAPBEXHLevel1 3 3 2 3" xfId="13927"/>
    <cellStyle name="SAPBEXHLevel1 3 3 2 3 2" xfId="13928"/>
    <cellStyle name="SAPBEXHLevel1 3 3 2 3 2 2" xfId="13929"/>
    <cellStyle name="SAPBEXHLevel1 3 3 2 3 3" xfId="13930"/>
    <cellStyle name="SAPBEXHLevel1 3 3 2 4" xfId="13931"/>
    <cellStyle name="SAPBEXHLevel1 3 3 2 4 2" xfId="13932"/>
    <cellStyle name="SAPBEXHLevel1 3 3 2 4 2 2" xfId="13933"/>
    <cellStyle name="SAPBEXHLevel1 3 3 2 5" xfId="13934"/>
    <cellStyle name="SAPBEXHLevel1 3 3 2 5 2" xfId="13935"/>
    <cellStyle name="SAPBEXHLevel1 3 3 2 6" xfId="40049"/>
    <cellStyle name="SAPBEXHLevel1 3 3 2 7" xfId="40050"/>
    <cellStyle name="SAPBEXHLevel1 3 3 2 8" xfId="49891"/>
    <cellStyle name="SAPBEXHLevel1 3 3 20" xfId="40051"/>
    <cellStyle name="SAPBEXHLevel1 3 3 21" xfId="40052"/>
    <cellStyle name="SAPBEXHLevel1 3 3 22" xfId="40053"/>
    <cellStyle name="SAPBEXHLevel1 3 3 23" xfId="40054"/>
    <cellStyle name="SAPBEXHLevel1 3 3 24" xfId="40055"/>
    <cellStyle name="SAPBEXHLevel1 3 3 25" xfId="40056"/>
    <cellStyle name="SAPBEXHLevel1 3 3 26" xfId="40057"/>
    <cellStyle name="SAPBEXHLevel1 3 3 27" xfId="40058"/>
    <cellStyle name="SAPBEXHLevel1 3 3 28" xfId="48655"/>
    <cellStyle name="SAPBEXHLevel1 3 3 29" xfId="49374"/>
    <cellStyle name="SAPBEXHLevel1 3 3 3" xfId="40059"/>
    <cellStyle name="SAPBEXHLevel1 3 3 4" xfId="40060"/>
    <cellStyle name="SAPBEXHLevel1 3 3 5" xfId="40061"/>
    <cellStyle name="SAPBEXHLevel1 3 3 6" xfId="40062"/>
    <cellStyle name="SAPBEXHLevel1 3 3 7" xfId="40063"/>
    <cellStyle name="SAPBEXHLevel1 3 3 8" xfId="40064"/>
    <cellStyle name="SAPBEXHLevel1 3 3 9" xfId="40065"/>
    <cellStyle name="SAPBEXHLevel1 3 30" xfId="40066"/>
    <cellStyle name="SAPBEXHLevel1 3 31" xfId="40067"/>
    <cellStyle name="SAPBEXHLevel1 3 32" xfId="40068"/>
    <cellStyle name="SAPBEXHLevel1 3 33" xfId="48656"/>
    <cellStyle name="SAPBEXHLevel1 3 34" xfId="49372"/>
    <cellStyle name="SAPBEXHLevel1 3 4" xfId="1077"/>
    <cellStyle name="SAPBEXHLevel1 3 4 10" xfId="40069"/>
    <cellStyle name="SAPBEXHLevel1 3 4 11" xfId="40070"/>
    <cellStyle name="SAPBEXHLevel1 3 4 12" xfId="40071"/>
    <cellStyle name="SAPBEXHLevel1 3 4 13" xfId="40072"/>
    <cellStyle name="SAPBEXHLevel1 3 4 14" xfId="40073"/>
    <cellStyle name="SAPBEXHLevel1 3 4 15" xfId="40074"/>
    <cellStyle name="SAPBEXHLevel1 3 4 16" xfId="40075"/>
    <cellStyle name="SAPBEXHLevel1 3 4 17" xfId="40076"/>
    <cellStyle name="SAPBEXHLevel1 3 4 18" xfId="40077"/>
    <cellStyle name="SAPBEXHLevel1 3 4 19" xfId="40078"/>
    <cellStyle name="SAPBEXHLevel1 3 4 2" xfId="2094"/>
    <cellStyle name="SAPBEXHLevel1 3 4 2 2" xfId="13936"/>
    <cellStyle name="SAPBEXHLevel1 3 4 2 2 2" xfId="13937"/>
    <cellStyle name="SAPBEXHLevel1 3 4 2 2 2 2" xfId="13938"/>
    <cellStyle name="SAPBEXHLevel1 3 4 2 2 2 2 2" xfId="13939"/>
    <cellStyle name="SAPBEXHLevel1 3 4 2 2 2 3" xfId="13940"/>
    <cellStyle name="SAPBEXHLevel1 3 4 2 2 3" xfId="13941"/>
    <cellStyle name="SAPBEXHLevel1 3 4 2 2 3 2" xfId="13942"/>
    <cellStyle name="SAPBEXHLevel1 3 4 2 2 3 2 2" xfId="13943"/>
    <cellStyle name="SAPBEXHLevel1 3 4 2 2 4" xfId="13944"/>
    <cellStyle name="SAPBEXHLevel1 3 4 2 2 4 2" xfId="13945"/>
    <cellStyle name="SAPBEXHLevel1 3 4 2 3" xfId="13946"/>
    <cellStyle name="SAPBEXHLevel1 3 4 2 3 2" xfId="13947"/>
    <cellStyle name="SAPBEXHLevel1 3 4 2 3 2 2" xfId="13948"/>
    <cellStyle name="SAPBEXHLevel1 3 4 2 3 3" xfId="13949"/>
    <cellStyle name="SAPBEXHLevel1 3 4 2 4" xfId="13950"/>
    <cellStyle name="SAPBEXHLevel1 3 4 2 4 2" xfId="13951"/>
    <cellStyle name="SAPBEXHLevel1 3 4 2 4 2 2" xfId="13952"/>
    <cellStyle name="SAPBEXHLevel1 3 4 2 5" xfId="13953"/>
    <cellStyle name="SAPBEXHLevel1 3 4 2 5 2" xfId="13954"/>
    <cellStyle name="SAPBEXHLevel1 3 4 2 6" xfId="40079"/>
    <cellStyle name="SAPBEXHLevel1 3 4 2 7" xfId="40080"/>
    <cellStyle name="SAPBEXHLevel1 3 4 2 8" xfId="49892"/>
    <cellStyle name="SAPBEXHLevel1 3 4 20" xfId="40081"/>
    <cellStyle name="SAPBEXHLevel1 3 4 21" xfId="40082"/>
    <cellStyle name="SAPBEXHLevel1 3 4 22" xfId="40083"/>
    <cellStyle name="SAPBEXHLevel1 3 4 23" xfId="40084"/>
    <cellStyle name="SAPBEXHLevel1 3 4 24" xfId="40085"/>
    <cellStyle name="SAPBEXHLevel1 3 4 25" xfId="40086"/>
    <cellStyle name="SAPBEXHLevel1 3 4 26" xfId="40087"/>
    <cellStyle name="SAPBEXHLevel1 3 4 27" xfId="40088"/>
    <cellStyle name="SAPBEXHLevel1 3 4 28" xfId="48657"/>
    <cellStyle name="SAPBEXHLevel1 3 4 29" xfId="49375"/>
    <cellStyle name="SAPBEXHLevel1 3 4 3" xfId="40089"/>
    <cellStyle name="SAPBEXHLevel1 3 4 4" xfId="40090"/>
    <cellStyle name="SAPBEXHLevel1 3 4 5" xfId="40091"/>
    <cellStyle name="SAPBEXHLevel1 3 4 6" xfId="40092"/>
    <cellStyle name="SAPBEXHLevel1 3 4 7" xfId="40093"/>
    <cellStyle name="SAPBEXHLevel1 3 4 8" xfId="40094"/>
    <cellStyle name="SAPBEXHLevel1 3 4 9" xfId="40095"/>
    <cellStyle name="SAPBEXHLevel1 3 5" xfId="1078"/>
    <cellStyle name="SAPBEXHLevel1 3 5 10" xfId="40096"/>
    <cellStyle name="SAPBEXHLevel1 3 5 11" xfId="40097"/>
    <cellStyle name="SAPBEXHLevel1 3 5 12" xfId="40098"/>
    <cellStyle name="SAPBEXHLevel1 3 5 13" xfId="40099"/>
    <cellStyle name="SAPBEXHLevel1 3 5 14" xfId="40100"/>
    <cellStyle name="SAPBEXHLevel1 3 5 15" xfId="40101"/>
    <cellStyle name="SAPBEXHLevel1 3 5 16" xfId="40102"/>
    <cellStyle name="SAPBEXHLevel1 3 5 17" xfId="40103"/>
    <cellStyle name="SAPBEXHLevel1 3 5 18" xfId="40104"/>
    <cellStyle name="SAPBEXHLevel1 3 5 19" xfId="40105"/>
    <cellStyle name="SAPBEXHLevel1 3 5 2" xfId="2095"/>
    <cellStyle name="SAPBEXHLevel1 3 5 2 2" xfId="13955"/>
    <cellStyle name="SAPBEXHLevel1 3 5 2 2 2" xfId="13956"/>
    <cellStyle name="SAPBEXHLevel1 3 5 2 2 2 2" xfId="13957"/>
    <cellStyle name="SAPBEXHLevel1 3 5 2 2 2 2 2" xfId="13958"/>
    <cellStyle name="SAPBEXHLevel1 3 5 2 2 2 3" xfId="13959"/>
    <cellStyle name="SAPBEXHLevel1 3 5 2 2 3" xfId="13960"/>
    <cellStyle name="SAPBEXHLevel1 3 5 2 2 3 2" xfId="13961"/>
    <cellStyle name="SAPBEXHLevel1 3 5 2 2 3 2 2" xfId="13962"/>
    <cellStyle name="SAPBEXHLevel1 3 5 2 2 4" xfId="13963"/>
    <cellStyle name="SAPBEXHLevel1 3 5 2 2 4 2" xfId="13964"/>
    <cellStyle name="SAPBEXHLevel1 3 5 2 3" xfId="13965"/>
    <cellStyle name="SAPBEXHLevel1 3 5 2 3 2" xfId="13966"/>
    <cellStyle name="SAPBEXHLevel1 3 5 2 3 2 2" xfId="13967"/>
    <cellStyle name="SAPBEXHLevel1 3 5 2 3 3" xfId="13968"/>
    <cellStyle name="SAPBEXHLevel1 3 5 2 4" xfId="13969"/>
    <cellStyle name="SAPBEXHLevel1 3 5 2 4 2" xfId="13970"/>
    <cellStyle name="SAPBEXHLevel1 3 5 2 4 2 2" xfId="13971"/>
    <cellStyle name="SAPBEXHLevel1 3 5 2 5" xfId="13972"/>
    <cellStyle name="SAPBEXHLevel1 3 5 2 5 2" xfId="13973"/>
    <cellStyle name="SAPBEXHLevel1 3 5 2 6" xfId="40106"/>
    <cellStyle name="SAPBEXHLevel1 3 5 2 7" xfId="40107"/>
    <cellStyle name="SAPBEXHLevel1 3 5 2 8" xfId="49893"/>
    <cellStyle name="SAPBEXHLevel1 3 5 20" xfId="40108"/>
    <cellStyle name="SAPBEXHLevel1 3 5 21" xfId="40109"/>
    <cellStyle name="SAPBEXHLevel1 3 5 22" xfId="40110"/>
    <cellStyle name="SAPBEXHLevel1 3 5 23" xfId="40111"/>
    <cellStyle name="SAPBEXHLevel1 3 5 24" xfId="40112"/>
    <cellStyle name="SAPBEXHLevel1 3 5 25" xfId="40113"/>
    <cellStyle name="SAPBEXHLevel1 3 5 26" xfId="40114"/>
    <cellStyle name="SAPBEXHLevel1 3 5 27" xfId="40115"/>
    <cellStyle name="SAPBEXHLevel1 3 5 28" xfId="48658"/>
    <cellStyle name="SAPBEXHLevel1 3 5 29" xfId="49376"/>
    <cellStyle name="SAPBEXHLevel1 3 5 3" xfId="40116"/>
    <cellStyle name="SAPBEXHLevel1 3 5 4" xfId="40117"/>
    <cellStyle name="SAPBEXHLevel1 3 5 5" xfId="40118"/>
    <cellStyle name="SAPBEXHLevel1 3 5 6" xfId="40119"/>
    <cellStyle name="SAPBEXHLevel1 3 5 7" xfId="40120"/>
    <cellStyle name="SAPBEXHLevel1 3 5 8" xfId="40121"/>
    <cellStyle name="SAPBEXHLevel1 3 5 9" xfId="40122"/>
    <cellStyle name="SAPBEXHLevel1 3 6" xfId="1079"/>
    <cellStyle name="SAPBEXHLevel1 3 6 10" xfId="40123"/>
    <cellStyle name="SAPBEXHLevel1 3 6 11" xfId="40124"/>
    <cellStyle name="SAPBEXHLevel1 3 6 12" xfId="40125"/>
    <cellStyle name="SAPBEXHLevel1 3 6 13" xfId="40126"/>
    <cellStyle name="SAPBEXHLevel1 3 6 14" xfId="40127"/>
    <cellStyle name="SAPBEXHLevel1 3 6 15" xfId="40128"/>
    <cellStyle name="SAPBEXHLevel1 3 6 16" xfId="40129"/>
    <cellStyle name="SAPBEXHLevel1 3 6 17" xfId="40130"/>
    <cellStyle name="SAPBEXHLevel1 3 6 18" xfId="40131"/>
    <cellStyle name="SAPBEXHLevel1 3 6 19" xfId="40132"/>
    <cellStyle name="SAPBEXHLevel1 3 6 2" xfId="2096"/>
    <cellStyle name="SAPBEXHLevel1 3 6 2 2" xfId="13974"/>
    <cellStyle name="SAPBEXHLevel1 3 6 2 2 2" xfId="13975"/>
    <cellStyle name="SAPBEXHLevel1 3 6 2 2 2 2" xfId="13976"/>
    <cellStyle name="SAPBEXHLevel1 3 6 2 2 2 2 2" xfId="13977"/>
    <cellStyle name="SAPBEXHLevel1 3 6 2 2 2 3" xfId="13978"/>
    <cellStyle name="SAPBEXHLevel1 3 6 2 2 3" xfId="13979"/>
    <cellStyle name="SAPBEXHLevel1 3 6 2 2 3 2" xfId="13980"/>
    <cellStyle name="SAPBEXHLevel1 3 6 2 2 3 2 2" xfId="13981"/>
    <cellStyle name="SAPBEXHLevel1 3 6 2 2 4" xfId="13982"/>
    <cellStyle name="SAPBEXHLevel1 3 6 2 2 4 2" xfId="13983"/>
    <cellStyle name="SAPBEXHLevel1 3 6 2 3" xfId="13984"/>
    <cellStyle name="SAPBEXHLevel1 3 6 2 3 2" xfId="13985"/>
    <cellStyle name="SAPBEXHLevel1 3 6 2 3 2 2" xfId="13986"/>
    <cellStyle name="SAPBEXHLevel1 3 6 2 3 3" xfId="13987"/>
    <cellStyle name="SAPBEXHLevel1 3 6 2 4" xfId="13988"/>
    <cellStyle name="SAPBEXHLevel1 3 6 2 4 2" xfId="13989"/>
    <cellStyle name="SAPBEXHLevel1 3 6 2 4 2 2" xfId="13990"/>
    <cellStyle name="SAPBEXHLevel1 3 6 2 5" xfId="13991"/>
    <cellStyle name="SAPBEXHLevel1 3 6 2 5 2" xfId="13992"/>
    <cellStyle name="SAPBEXHLevel1 3 6 2 6" xfId="40133"/>
    <cellStyle name="SAPBEXHLevel1 3 6 2 7" xfId="40134"/>
    <cellStyle name="SAPBEXHLevel1 3 6 2 8" xfId="49894"/>
    <cellStyle name="SAPBEXHLevel1 3 6 20" xfId="40135"/>
    <cellStyle name="SAPBEXHLevel1 3 6 21" xfId="40136"/>
    <cellStyle name="SAPBEXHLevel1 3 6 22" xfId="40137"/>
    <cellStyle name="SAPBEXHLevel1 3 6 23" xfId="40138"/>
    <cellStyle name="SAPBEXHLevel1 3 6 24" xfId="40139"/>
    <cellStyle name="SAPBEXHLevel1 3 6 25" xfId="40140"/>
    <cellStyle name="SAPBEXHLevel1 3 6 26" xfId="40141"/>
    <cellStyle name="SAPBEXHLevel1 3 6 27" xfId="40142"/>
    <cellStyle name="SAPBEXHLevel1 3 6 28" xfId="48659"/>
    <cellStyle name="SAPBEXHLevel1 3 6 29" xfId="49377"/>
    <cellStyle name="SAPBEXHLevel1 3 6 3" xfId="40143"/>
    <cellStyle name="SAPBEXHLevel1 3 6 4" xfId="40144"/>
    <cellStyle name="SAPBEXHLevel1 3 6 5" xfId="40145"/>
    <cellStyle name="SAPBEXHLevel1 3 6 6" xfId="40146"/>
    <cellStyle name="SAPBEXHLevel1 3 6 7" xfId="40147"/>
    <cellStyle name="SAPBEXHLevel1 3 6 8" xfId="40148"/>
    <cellStyle name="SAPBEXHLevel1 3 6 9" xfId="40149"/>
    <cellStyle name="SAPBEXHLevel1 3 7" xfId="2097"/>
    <cellStyle name="SAPBEXHLevel1 3 7 2" xfId="13993"/>
    <cellStyle name="SAPBEXHLevel1 3 7 2 2" xfId="13994"/>
    <cellStyle name="SAPBEXHLevel1 3 7 2 2 2" xfId="13995"/>
    <cellStyle name="SAPBEXHLevel1 3 7 2 2 2 2" xfId="13996"/>
    <cellStyle name="SAPBEXHLevel1 3 7 2 2 3" xfId="13997"/>
    <cellStyle name="SAPBEXHLevel1 3 7 2 3" xfId="13998"/>
    <cellStyle name="SAPBEXHLevel1 3 7 2 3 2" xfId="13999"/>
    <cellStyle name="SAPBEXHLevel1 3 7 2 3 2 2" xfId="14000"/>
    <cellStyle name="SAPBEXHLevel1 3 7 2 4" xfId="14001"/>
    <cellStyle name="SAPBEXHLevel1 3 7 2 4 2" xfId="14002"/>
    <cellStyle name="SAPBEXHLevel1 3 7 3" xfId="14003"/>
    <cellStyle name="SAPBEXHLevel1 3 7 3 2" xfId="14004"/>
    <cellStyle name="SAPBEXHLevel1 3 7 3 2 2" xfId="14005"/>
    <cellStyle name="SAPBEXHLevel1 3 7 3 3" xfId="14006"/>
    <cellStyle name="SAPBEXHLevel1 3 7 4" xfId="14007"/>
    <cellStyle name="SAPBEXHLevel1 3 7 4 2" xfId="14008"/>
    <cellStyle name="SAPBEXHLevel1 3 7 4 2 2" xfId="14009"/>
    <cellStyle name="SAPBEXHLevel1 3 7 5" xfId="14010"/>
    <cellStyle name="SAPBEXHLevel1 3 7 5 2" xfId="14011"/>
    <cellStyle name="SAPBEXHLevel1 3 7 6" xfId="40150"/>
    <cellStyle name="SAPBEXHLevel1 3 7 7" xfId="40151"/>
    <cellStyle name="SAPBEXHLevel1 3 7 8" xfId="49889"/>
    <cellStyle name="SAPBEXHLevel1 3 8" xfId="40152"/>
    <cellStyle name="SAPBEXHLevel1 3 9" xfId="40153"/>
    <cellStyle name="SAPBEXHLevel1 3_Data 2015" xfId="50050"/>
    <cellStyle name="SAPBEXHLevel1 30" xfId="40154"/>
    <cellStyle name="SAPBEXHLevel1 31" xfId="40155"/>
    <cellStyle name="SAPBEXHLevel1 32" xfId="40156"/>
    <cellStyle name="SAPBEXHLevel1 33" xfId="40157"/>
    <cellStyle name="SAPBEXHLevel1 34" xfId="40158"/>
    <cellStyle name="SAPBEXHLevel1 35" xfId="40159"/>
    <cellStyle name="SAPBEXHLevel1 36" xfId="48660"/>
    <cellStyle name="SAPBEXHLevel1 37" xfId="49360"/>
    <cellStyle name="SAPBEXHLevel1 4" xfId="1080"/>
    <cellStyle name="SAPBEXHLevel1 4 10" xfId="40160"/>
    <cellStyle name="SAPBEXHLevel1 4 11" xfId="40161"/>
    <cellStyle name="SAPBEXHLevel1 4 12" xfId="40162"/>
    <cellStyle name="SAPBEXHLevel1 4 13" xfId="40163"/>
    <cellStyle name="SAPBEXHLevel1 4 14" xfId="40164"/>
    <cellStyle name="SAPBEXHLevel1 4 15" xfId="40165"/>
    <cellStyle name="SAPBEXHLevel1 4 16" xfId="40166"/>
    <cellStyle name="SAPBEXHLevel1 4 17" xfId="40167"/>
    <cellStyle name="SAPBEXHLevel1 4 18" xfId="40168"/>
    <cellStyle name="SAPBEXHLevel1 4 19" xfId="40169"/>
    <cellStyle name="SAPBEXHLevel1 4 2" xfId="2098"/>
    <cellStyle name="SAPBEXHLevel1 4 2 2" xfId="14012"/>
    <cellStyle name="SAPBEXHLevel1 4 2 2 2" xfId="14013"/>
    <cellStyle name="SAPBEXHLevel1 4 2 2 2 2" xfId="14014"/>
    <cellStyle name="SAPBEXHLevel1 4 2 2 2 2 2" xfId="14015"/>
    <cellStyle name="SAPBEXHLevel1 4 2 2 2 3" xfId="14016"/>
    <cellStyle name="SAPBEXHLevel1 4 2 2 3" xfId="14017"/>
    <cellStyle name="SAPBEXHLevel1 4 2 2 3 2" xfId="14018"/>
    <cellStyle name="SAPBEXHLevel1 4 2 2 3 2 2" xfId="14019"/>
    <cellStyle name="SAPBEXHLevel1 4 2 2 4" xfId="14020"/>
    <cellStyle name="SAPBEXHLevel1 4 2 2 4 2" xfId="14021"/>
    <cellStyle name="SAPBEXHLevel1 4 2 3" xfId="14022"/>
    <cellStyle name="SAPBEXHLevel1 4 2 3 2" xfId="14023"/>
    <cellStyle name="SAPBEXHLevel1 4 2 3 2 2" xfId="14024"/>
    <cellStyle name="SAPBEXHLevel1 4 2 3 3" xfId="14025"/>
    <cellStyle name="SAPBEXHLevel1 4 2 4" xfId="14026"/>
    <cellStyle name="SAPBEXHLevel1 4 2 4 2" xfId="14027"/>
    <cellStyle name="SAPBEXHLevel1 4 2 4 2 2" xfId="14028"/>
    <cellStyle name="SAPBEXHLevel1 4 2 5" xfId="14029"/>
    <cellStyle name="SAPBEXHLevel1 4 2 5 2" xfId="14030"/>
    <cellStyle name="SAPBEXHLevel1 4 2 6" xfId="40170"/>
    <cellStyle name="SAPBEXHLevel1 4 2 7" xfId="40171"/>
    <cellStyle name="SAPBEXHLevel1 4 2 8" xfId="49895"/>
    <cellStyle name="SAPBEXHLevel1 4 20" xfId="40172"/>
    <cellStyle name="SAPBEXHLevel1 4 21" xfId="40173"/>
    <cellStyle name="SAPBEXHLevel1 4 22" xfId="40174"/>
    <cellStyle name="SAPBEXHLevel1 4 23" xfId="40175"/>
    <cellStyle name="SAPBEXHLevel1 4 24" xfId="40176"/>
    <cellStyle name="SAPBEXHLevel1 4 25" xfId="40177"/>
    <cellStyle name="SAPBEXHLevel1 4 26" xfId="40178"/>
    <cellStyle name="SAPBEXHLevel1 4 27" xfId="40179"/>
    <cellStyle name="SAPBEXHLevel1 4 28" xfId="48661"/>
    <cellStyle name="SAPBEXHLevel1 4 29" xfId="49378"/>
    <cellStyle name="SAPBEXHLevel1 4 3" xfId="40180"/>
    <cellStyle name="SAPBEXHLevel1 4 4" xfId="40181"/>
    <cellStyle name="SAPBEXHLevel1 4 5" xfId="40182"/>
    <cellStyle name="SAPBEXHLevel1 4 6" xfId="40183"/>
    <cellStyle name="SAPBEXHLevel1 4 7" xfId="40184"/>
    <cellStyle name="SAPBEXHLevel1 4 8" xfId="40185"/>
    <cellStyle name="SAPBEXHLevel1 4 9" xfId="40186"/>
    <cellStyle name="SAPBEXHLevel1 5" xfId="1081"/>
    <cellStyle name="SAPBEXHLevel1 5 10" xfId="40187"/>
    <cellStyle name="SAPBEXHLevel1 5 11" xfId="40188"/>
    <cellStyle name="SAPBEXHLevel1 5 12" xfId="40189"/>
    <cellStyle name="SAPBEXHLevel1 5 13" xfId="40190"/>
    <cellStyle name="SAPBEXHLevel1 5 14" xfId="40191"/>
    <cellStyle name="SAPBEXHLevel1 5 15" xfId="40192"/>
    <cellStyle name="SAPBEXHLevel1 5 16" xfId="40193"/>
    <cellStyle name="SAPBEXHLevel1 5 17" xfId="40194"/>
    <cellStyle name="SAPBEXHLevel1 5 18" xfId="40195"/>
    <cellStyle name="SAPBEXHLevel1 5 19" xfId="40196"/>
    <cellStyle name="SAPBEXHLevel1 5 2" xfId="2099"/>
    <cellStyle name="SAPBEXHLevel1 5 2 2" xfId="14031"/>
    <cellStyle name="SAPBEXHLevel1 5 2 2 2" xfId="14032"/>
    <cellStyle name="SAPBEXHLevel1 5 2 2 2 2" xfId="14033"/>
    <cellStyle name="SAPBEXHLevel1 5 2 2 2 2 2" xfId="14034"/>
    <cellStyle name="SAPBEXHLevel1 5 2 2 2 3" xfId="14035"/>
    <cellStyle name="SAPBEXHLevel1 5 2 2 3" xfId="14036"/>
    <cellStyle name="SAPBEXHLevel1 5 2 2 3 2" xfId="14037"/>
    <cellStyle name="SAPBEXHLevel1 5 2 2 3 2 2" xfId="14038"/>
    <cellStyle name="SAPBEXHLevel1 5 2 2 4" xfId="14039"/>
    <cellStyle name="SAPBEXHLevel1 5 2 2 4 2" xfId="14040"/>
    <cellStyle name="SAPBEXHLevel1 5 2 3" xfId="14041"/>
    <cellStyle name="SAPBEXHLevel1 5 2 3 2" xfId="14042"/>
    <cellStyle name="SAPBEXHLevel1 5 2 3 2 2" xfId="14043"/>
    <cellStyle name="SAPBEXHLevel1 5 2 3 3" xfId="14044"/>
    <cellStyle name="SAPBEXHLevel1 5 2 4" xfId="14045"/>
    <cellStyle name="SAPBEXHLevel1 5 2 4 2" xfId="14046"/>
    <cellStyle name="SAPBEXHLevel1 5 2 4 2 2" xfId="14047"/>
    <cellStyle name="SAPBEXHLevel1 5 2 5" xfId="14048"/>
    <cellStyle name="SAPBEXHLevel1 5 2 5 2" xfId="14049"/>
    <cellStyle name="SAPBEXHLevel1 5 2 6" xfId="40197"/>
    <cellStyle name="SAPBEXHLevel1 5 2 7" xfId="40198"/>
    <cellStyle name="SAPBEXHLevel1 5 2 8" xfId="49896"/>
    <cellStyle name="SAPBEXHLevel1 5 20" xfId="40199"/>
    <cellStyle name="SAPBEXHLevel1 5 21" xfId="40200"/>
    <cellStyle name="SAPBEXHLevel1 5 22" xfId="40201"/>
    <cellStyle name="SAPBEXHLevel1 5 23" xfId="40202"/>
    <cellStyle name="SAPBEXHLevel1 5 24" xfId="40203"/>
    <cellStyle name="SAPBEXHLevel1 5 25" xfId="40204"/>
    <cellStyle name="SAPBEXHLevel1 5 26" xfId="40205"/>
    <cellStyle name="SAPBEXHLevel1 5 27" xfId="40206"/>
    <cellStyle name="SAPBEXHLevel1 5 28" xfId="48662"/>
    <cellStyle name="SAPBEXHLevel1 5 29" xfId="49379"/>
    <cellStyle name="SAPBEXHLevel1 5 3" xfId="40207"/>
    <cellStyle name="SAPBEXHLevel1 5 4" xfId="40208"/>
    <cellStyle name="SAPBEXHLevel1 5 5" xfId="40209"/>
    <cellStyle name="SAPBEXHLevel1 5 6" xfId="40210"/>
    <cellStyle name="SAPBEXHLevel1 5 7" xfId="40211"/>
    <cellStyle name="SAPBEXHLevel1 5 8" xfId="40212"/>
    <cellStyle name="SAPBEXHLevel1 5 9" xfId="40213"/>
    <cellStyle name="SAPBEXHLevel1 6" xfId="1082"/>
    <cellStyle name="SAPBEXHLevel1 6 10" xfId="40214"/>
    <cellStyle name="SAPBEXHLevel1 6 11" xfId="40215"/>
    <cellStyle name="SAPBEXHLevel1 6 12" xfId="40216"/>
    <cellStyle name="SAPBEXHLevel1 6 13" xfId="40217"/>
    <cellStyle name="SAPBEXHLevel1 6 14" xfId="40218"/>
    <cellStyle name="SAPBEXHLevel1 6 15" xfId="40219"/>
    <cellStyle name="SAPBEXHLevel1 6 16" xfId="40220"/>
    <cellStyle name="SAPBEXHLevel1 6 17" xfId="40221"/>
    <cellStyle name="SAPBEXHLevel1 6 18" xfId="40222"/>
    <cellStyle name="SAPBEXHLevel1 6 19" xfId="40223"/>
    <cellStyle name="SAPBEXHLevel1 6 2" xfId="2100"/>
    <cellStyle name="SAPBEXHLevel1 6 2 2" xfId="14050"/>
    <cellStyle name="SAPBEXHLevel1 6 2 2 2" xfId="14051"/>
    <cellStyle name="SAPBEXHLevel1 6 2 2 2 2" xfId="14052"/>
    <cellStyle name="SAPBEXHLevel1 6 2 2 2 2 2" xfId="14053"/>
    <cellStyle name="SAPBEXHLevel1 6 2 2 2 3" xfId="14054"/>
    <cellStyle name="SAPBEXHLevel1 6 2 2 3" xfId="14055"/>
    <cellStyle name="SAPBEXHLevel1 6 2 2 3 2" xfId="14056"/>
    <cellStyle name="SAPBEXHLevel1 6 2 2 3 2 2" xfId="14057"/>
    <cellStyle name="SAPBEXHLevel1 6 2 2 4" xfId="14058"/>
    <cellStyle name="SAPBEXHLevel1 6 2 2 4 2" xfId="14059"/>
    <cellStyle name="SAPBEXHLevel1 6 2 3" xfId="14060"/>
    <cellStyle name="SAPBEXHLevel1 6 2 3 2" xfId="14061"/>
    <cellStyle name="SAPBEXHLevel1 6 2 3 2 2" xfId="14062"/>
    <cellStyle name="SAPBEXHLevel1 6 2 3 3" xfId="14063"/>
    <cellStyle name="SAPBEXHLevel1 6 2 4" xfId="14064"/>
    <cellStyle name="SAPBEXHLevel1 6 2 4 2" xfId="14065"/>
    <cellStyle name="SAPBEXHLevel1 6 2 4 2 2" xfId="14066"/>
    <cellStyle name="SAPBEXHLevel1 6 2 5" xfId="14067"/>
    <cellStyle name="SAPBEXHLevel1 6 2 5 2" xfId="14068"/>
    <cellStyle name="SAPBEXHLevel1 6 2 6" xfId="40224"/>
    <cellStyle name="SAPBEXHLevel1 6 2 7" xfId="40225"/>
    <cellStyle name="SAPBEXHLevel1 6 2 8" xfId="49897"/>
    <cellStyle name="SAPBEXHLevel1 6 20" xfId="40226"/>
    <cellStyle name="SAPBEXHLevel1 6 21" xfId="40227"/>
    <cellStyle name="SAPBEXHLevel1 6 22" xfId="40228"/>
    <cellStyle name="SAPBEXHLevel1 6 23" xfId="40229"/>
    <cellStyle name="SAPBEXHLevel1 6 24" xfId="40230"/>
    <cellStyle name="SAPBEXHLevel1 6 25" xfId="40231"/>
    <cellStyle name="SAPBEXHLevel1 6 26" xfId="40232"/>
    <cellStyle name="SAPBEXHLevel1 6 27" xfId="40233"/>
    <cellStyle name="SAPBEXHLevel1 6 28" xfId="48663"/>
    <cellStyle name="SAPBEXHLevel1 6 29" xfId="49380"/>
    <cellStyle name="SAPBEXHLevel1 6 3" xfId="40234"/>
    <cellStyle name="SAPBEXHLevel1 6 4" xfId="40235"/>
    <cellStyle name="SAPBEXHLevel1 6 5" xfId="40236"/>
    <cellStyle name="SAPBEXHLevel1 6 6" xfId="40237"/>
    <cellStyle name="SAPBEXHLevel1 6 7" xfId="40238"/>
    <cellStyle name="SAPBEXHLevel1 6 8" xfId="40239"/>
    <cellStyle name="SAPBEXHLevel1 6 9" xfId="40240"/>
    <cellStyle name="SAPBEXHLevel1 7" xfId="1083"/>
    <cellStyle name="SAPBEXHLevel1 7 10" xfId="40241"/>
    <cellStyle name="SAPBEXHLevel1 7 11" xfId="40242"/>
    <cellStyle name="SAPBEXHLevel1 7 12" xfId="40243"/>
    <cellStyle name="SAPBEXHLevel1 7 13" xfId="40244"/>
    <cellStyle name="SAPBEXHLevel1 7 14" xfId="40245"/>
    <cellStyle name="SAPBEXHLevel1 7 15" xfId="40246"/>
    <cellStyle name="SAPBEXHLevel1 7 16" xfId="40247"/>
    <cellStyle name="SAPBEXHLevel1 7 17" xfId="40248"/>
    <cellStyle name="SAPBEXHLevel1 7 18" xfId="40249"/>
    <cellStyle name="SAPBEXHLevel1 7 19" xfId="40250"/>
    <cellStyle name="SAPBEXHLevel1 7 2" xfId="2101"/>
    <cellStyle name="SAPBEXHLevel1 7 2 2" xfId="14069"/>
    <cellStyle name="SAPBEXHLevel1 7 2 2 2" xfId="14070"/>
    <cellStyle name="SAPBEXHLevel1 7 2 2 2 2" xfId="14071"/>
    <cellStyle name="SAPBEXHLevel1 7 2 2 2 2 2" xfId="14072"/>
    <cellStyle name="SAPBEXHLevel1 7 2 2 2 3" xfId="14073"/>
    <cellStyle name="SAPBEXHLevel1 7 2 2 3" xfId="14074"/>
    <cellStyle name="SAPBEXHLevel1 7 2 2 3 2" xfId="14075"/>
    <cellStyle name="SAPBEXHLevel1 7 2 2 3 2 2" xfId="14076"/>
    <cellStyle name="SAPBEXHLevel1 7 2 2 4" xfId="14077"/>
    <cellStyle name="SAPBEXHLevel1 7 2 2 4 2" xfId="14078"/>
    <cellStyle name="SAPBEXHLevel1 7 2 3" xfId="14079"/>
    <cellStyle name="SAPBEXHLevel1 7 2 3 2" xfId="14080"/>
    <cellStyle name="SAPBEXHLevel1 7 2 3 2 2" xfId="14081"/>
    <cellStyle name="SAPBEXHLevel1 7 2 3 3" xfId="14082"/>
    <cellStyle name="SAPBEXHLevel1 7 2 4" xfId="14083"/>
    <cellStyle name="SAPBEXHLevel1 7 2 4 2" xfId="14084"/>
    <cellStyle name="SAPBEXHLevel1 7 2 4 2 2" xfId="14085"/>
    <cellStyle name="SAPBEXHLevel1 7 2 5" xfId="14086"/>
    <cellStyle name="SAPBEXHLevel1 7 2 5 2" xfId="14087"/>
    <cellStyle name="SAPBEXHLevel1 7 2 6" xfId="40251"/>
    <cellStyle name="SAPBEXHLevel1 7 2 7" xfId="40252"/>
    <cellStyle name="SAPBEXHLevel1 7 2 8" xfId="49898"/>
    <cellStyle name="SAPBEXHLevel1 7 20" xfId="40253"/>
    <cellStyle name="SAPBEXHLevel1 7 21" xfId="40254"/>
    <cellStyle name="SAPBEXHLevel1 7 22" xfId="40255"/>
    <cellStyle name="SAPBEXHLevel1 7 23" xfId="40256"/>
    <cellStyle name="SAPBEXHLevel1 7 24" xfId="40257"/>
    <cellStyle name="SAPBEXHLevel1 7 25" xfId="40258"/>
    <cellStyle name="SAPBEXHLevel1 7 26" xfId="40259"/>
    <cellStyle name="SAPBEXHLevel1 7 27" xfId="40260"/>
    <cellStyle name="SAPBEXHLevel1 7 28" xfId="48664"/>
    <cellStyle name="SAPBEXHLevel1 7 29" xfId="49381"/>
    <cellStyle name="SAPBEXHLevel1 7 3" xfId="40261"/>
    <cellStyle name="SAPBEXHLevel1 7 4" xfId="40262"/>
    <cellStyle name="SAPBEXHLevel1 7 5" xfId="40263"/>
    <cellStyle name="SAPBEXHLevel1 7 6" xfId="40264"/>
    <cellStyle name="SAPBEXHLevel1 7 7" xfId="40265"/>
    <cellStyle name="SAPBEXHLevel1 7 8" xfId="40266"/>
    <cellStyle name="SAPBEXHLevel1 7 9" xfId="40267"/>
    <cellStyle name="SAPBEXHLevel1 8" xfId="1065"/>
    <cellStyle name="SAPBEXHLevel1 8 10" xfId="40268"/>
    <cellStyle name="SAPBEXHLevel1 8 11" xfId="40269"/>
    <cellStyle name="SAPBEXHLevel1 8 12" xfId="40270"/>
    <cellStyle name="SAPBEXHLevel1 8 13" xfId="40271"/>
    <cellStyle name="SAPBEXHLevel1 8 14" xfId="40272"/>
    <cellStyle name="SAPBEXHLevel1 8 15" xfId="40273"/>
    <cellStyle name="SAPBEXHLevel1 8 16" xfId="40274"/>
    <cellStyle name="SAPBEXHLevel1 8 17" xfId="40275"/>
    <cellStyle name="SAPBEXHLevel1 8 18" xfId="40276"/>
    <cellStyle name="SAPBEXHLevel1 8 19" xfId="40277"/>
    <cellStyle name="SAPBEXHLevel1 8 2" xfId="2102"/>
    <cellStyle name="SAPBEXHLevel1 8 2 2" xfId="14088"/>
    <cellStyle name="SAPBEXHLevel1 8 2 2 2" xfId="14089"/>
    <cellStyle name="SAPBEXHLevel1 8 2 2 2 2" xfId="14090"/>
    <cellStyle name="SAPBEXHLevel1 8 2 2 2 2 2" xfId="14091"/>
    <cellStyle name="SAPBEXHLevel1 8 2 2 2 3" xfId="14092"/>
    <cellStyle name="SAPBEXHLevel1 8 2 2 3" xfId="14093"/>
    <cellStyle name="SAPBEXHLevel1 8 2 2 3 2" xfId="14094"/>
    <cellStyle name="SAPBEXHLevel1 8 2 2 3 2 2" xfId="14095"/>
    <cellStyle name="SAPBEXHLevel1 8 2 2 4" xfId="14096"/>
    <cellStyle name="SAPBEXHLevel1 8 2 2 4 2" xfId="14097"/>
    <cellStyle name="SAPBEXHLevel1 8 2 3" xfId="14098"/>
    <cellStyle name="SAPBEXHLevel1 8 2 3 2" xfId="14099"/>
    <cellStyle name="SAPBEXHLevel1 8 2 3 2 2" xfId="14100"/>
    <cellStyle name="SAPBEXHLevel1 8 2 3 3" xfId="14101"/>
    <cellStyle name="SAPBEXHLevel1 8 2 4" xfId="14102"/>
    <cellStyle name="SAPBEXHLevel1 8 2 4 2" xfId="14103"/>
    <cellStyle name="SAPBEXHLevel1 8 2 4 2 2" xfId="14104"/>
    <cellStyle name="SAPBEXHLevel1 8 2 5" xfId="14105"/>
    <cellStyle name="SAPBEXHLevel1 8 2 5 2" xfId="14106"/>
    <cellStyle name="SAPBEXHLevel1 8 2 6" xfId="40278"/>
    <cellStyle name="SAPBEXHLevel1 8 2 7" xfId="40279"/>
    <cellStyle name="SAPBEXHLevel1 8 20" xfId="40280"/>
    <cellStyle name="SAPBEXHLevel1 8 21" xfId="40281"/>
    <cellStyle name="SAPBEXHLevel1 8 22" xfId="40282"/>
    <cellStyle name="SAPBEXHLevel1 8 23" xfId="40283"/>
    <cellStyle name="SAPBEXHLevel1 8 24" xfId="40284"/>
    <cellStyle name="SAPBEXHLevel1 8 25" xfId="40285"/>
    <cellStyle name="SAPBEXHLevel1 8 26" xfId="40286"/>
    <cellStyle name="SAPBEXHLevel1 8 27" xfId="48665"/>
    <cellStyle name="SAPBEXHLevel1 8 3" xfId="14107"/>
    <cellStyle name="SAPBEXHLevel1 8 4" xfId="40287"/>
    <cellStyle name="SAPBEXHLevel1 8 5" xfId="40288"/>
    <cellStyle name="SAPBEXHLevel1 8 6" xfId="40289"/>
    <cellStyle name="SAPBEXHLevel1 8 7" xfId="40290"/>
    <cellStyle name="SAPBEXHLevel1 8 8" xfId="40291"/>
    <cellStyle name="SAPBEXHLevel1 8 9" xfId="40292"/>
    <cellStyle name="SAPBEXHLevel1 9" xfId="2103"/>
    <cellStyle name="SAPBEXHLevel1 9 10" xfId="40293"/>
    <cellStyle name="SAPBEXHLevel1 9 11" xfId="40294"/>
    <cellStyle name="SAPBEXHLevel1 9 12" xfId="40295"/>
    <cellStyle name="SAPBEXHLevel1 9 13" xfId="40296"/>
    <cellStyle name="SAPBEXHLevel1 9 14" xfId="40297"/>
    <cellStyle name="SAPBEXHLevel1 9 15" xfId="40298"/>
    <cellStyle name="SAPBEXHLevel1 9 16" xfId="40299"/>
    <cellStyle name="SAPBEXHLevel1 9 17" xfId="40300"/>
    <cellStyle name="SAPBEXHLevel1 9 18" xfId="40301"/>
    <cellStyle name="SAPBEXHLevel1 9 19" xfId="40302"/>
    <cellStyle name="SAPBEXHLevel1 9 2" xfId="14108"/>
    <cellStyle name="SAPBEXHLevel1 9 2 2" xfId="14109"/>
    <cellStyle name="SAPBEXHLevel1 9 2 2 2" xfId="14110"/>
    <cellStyle name="SAPBEXHLevel1 9 2 2 2 2" xfId="14111"/>
    <cellStyle name="SAPBEXHLevel1 9 2 2 3" xfId="14112"/>
    <cellStyle name="SAPBEXHLevel1 9 2 3" xfId="14113"/>
    <cellStyle name="SAPBEXHLevel1 9 2 3 2" xfId="14114"/>
    <cellStyle name="SAPBEXHLevel1 9 2 3 2 2" xfId="14115"/>
    <cellStyle name="SAPBEXHLevel1 9 2 4" xfId="14116"/>
    <cellStyle name="SAPBEXHLevel1 9 2 4 2" xfId="14117"/>
    <cellStyle name="SAPBEXHLevel1 9 2 5" xfId="40303"/>
    <cellStyle name="SAPBEXHLevel1 9 2 6" xfId="40304"/>
    <cellStyle name="SAPBEXHLevel1 9 2 7" xfId="40305"/>
    <cellStyle name="SAPBEXHLevel1 9 20" xfId="40306"/>
    <cellStyle name="SAPBEXHLevel1 9 21" xfId="40307"/>
    <cellStyle name="SAPBEXHLevel1 9 22" xfId="40308"/>
    <cellStyle name="SAPBEXHLevel1 9 23" xfId="40309"/>
    <cellStyle name="SAPBEXHLevel1 9 24" xfId="40310"/>
    <cellStyle name="SAPBEXHLevel1 9 25" xfId="40311"/>
    <cellStyle name="SAPBEXHLevel1 9 26" xfId="40312"/>
    <cellStyle name="SAPBEXHLevel1 9 27" xfId="40313"/>
    <cellStyle name="SAPBEXHLevel1 9 28" xfId="48666"/>
    <cellStyle name="SAPBEXHLevel1 9 29" xfId="49877"/>
    <cellStyle name="SAPBEXHLevel1 9 3" xfId="40314"/>
    <cellStyle name="SAPBEXHLevel1 9 4" xfId="40315"/>
    <cellStyle name="SAPBEXHLevel1 9 5" xfId="40316"/>
    <cellStyle name="SAPBEXHLevel1 9 6" xfId="40317"/>
    <cellStyle name="SAPBEXHLevel1 9 7" xfId="40318"/>
    <cellStyle name="SAPBEXHLevel1 9 8" xfId="40319"/>
    <cellStyle name="SAPBEXHLevel1 9 9" xfId="40320"/>
    <cellStyle name="SAPBEXHLevel1_20120921_SF-grote-ronde-Liesbethdump2" xfId="449"/>
    <cellStyle name="SAPBEXHLevel1X" xfId="150"/>
    <cellStyle name="SAPBEXHLevel1X 10" xfId="40321"/>
    <cellStyle name="SAPBEXHLevel1X 11" xfId="40322"/>
    <cellStyle name="SAPBEXHLevel1X 12" xfId="40323"/>
    <cellStyle name="SAPBEXHLevel1X 13" xfId="40324"/>
    <cellStyle name="SAPBEXHLevel1X 14" xfId="40325"/>
    <cellStyle name="SAPBEXHLevel1X 15" xfId="40326"/>
    <cellStyle name="SAPBEXHLevel1X 16" xfId="40327"/>
    <cellStyle name="SAPBEXHLevel1X 17" xfId="40328"/>
    <cellStyle name="SAPBEXHLevel1X 18" xfId="40329"/>
    <cellStyle name="SAPBEXHLevel1X 19" xfId="40330"/>
    <cellStyle name="SAPBEXHLevel1X 2" xfId="553"/>
    <cellStyle name="SAPBEXHLevel1X 2 10" xfId="40331"/>
    <cellStyle name="SAPBEXHLevel1X 2 11" xfId="40332"/>
    <cellStyle name="SAPBEXHLevel1X 2 12" xfId="40333"/>
    <cellStyle name="SAPBEXHLevel1X 2 13" xfId="40334"/>
    <cellStyle name="SAPBEXHLevel1X 2 14" xfId="40335"/>
    <cellStyle name="SAPBEXHLevel1X 2 15" xfId="40336"/>
    <cellStyle name="SAPBEXHLevel1X 2 16" xfId="40337"/>
    <cellStyle name="SAPBEXHLevel1X 2 17" xfId="40338"/>
    <cellStyle name="SAPBEXHLevel1X 2 18" xfId="40339"/>
    <cellStyle name="SAPBEXHLevel1X 2 19" xfId="40340"/>
    <cellStyle name="SAPBEXHLevel1X 2 2" xfId="1085"/>
    <cellStyle name="SAPBEXHLevel1X 2 2 10" xfId="40341"/>
    <cellStyle name="SAPBEXHLevel1X 2 2 11" xfId="40342"/>
    <cellStyle name="SAPBEXHLevel1X 2 2 12" xfId="40343"/>
    <cellStyle name="SAPBEXHLevel1X 2 2 13" xfId="40344"/>
    <cellStyle name="SAPBEXHLevel1X 2 2 14" xfId="40345"/>
    <cellStyle name="SAPBEXHLevel1X 2 2 15" xfId="40346"/>
    <cellStyle name="SAPBEXHLevel1X 2 2 16" xfId="40347"/>
    <cellStyle name="SAPBEXHLevel1X 2 2 17" xfId="40348"/>
    <cellStyle name="SAPBEXHLevel1X 2 2 18" xfId="40349"/>
    <cellStyle name="SAPBEXHLevel1X 2 2 19" xfId="40350"/>
    <cellStyle name="SAPBEXHLevel1X 2 2 2" xfId="2104"/>
    <cellStyle name="SAPBEXHLevel1X 2 2 2 2" xfId="14118"/>
    <cellStyle name="SAPBEXHLevel1X 2 2 2 2 2" xfId="14119"/>
    <cellStyle name="SAPBEXHLevel1X 2 2 2 2 2 2" xfId="14120"/>
    <cellStyle name="SAPBEXHLevel1X 2 2 2 2 2 2 2" xfId="14121"/>
    <cellStyle name="SAPBEXHLevel1X 2 2 2 2 2 3" xfId="14122"/>
    <cellStyle name="SAPBEXHLevel1X 2 2 2 2 3" xfId="14123"/>
    <cellStyle name="SAPBEXHLevel1X 2 2 2 2 3 2" xfId="14124"/>
    <cellStyle name="SAPBEXHLevel1X 2 2 2 2 3 2 2" xfId="14125"/>
    <cellStyle name="SAPBEXHLevel1X 2 2 2 2 4" xfId="14126"/>
    <cellStyle name="SAPBEXHLevel1X 2 2 2 2 4 2" xfId="14127"/>
    <cellStyle name="SAPBEXHLevel1X 2 2 2 3" xfId="14128"/>
    <cellStyle name="SAPBEXHLevel1X 2 2 2 3 2" xfId="14129"/>
    <cellStyle name="SAPBEXHLevel1X 2 2 2 3 2 2" xfId="14130"/>
    <cellStyle name="SAPBEXHLevel1X 2 2 2 3 3" xfId="14131"/>
    <cellStyle name="SAPBEXHLevel1X 2 2 2 4" xfId="14132"/>
    <cellStyle name="SAPBEXHLevel1X 2 2 2 4 2" xfId="14133"/>
    <cellStyle name="SAPBEXHLevel1X 2 2 2 4 2 2" xfId="14134"/>
    <cellStyle name="SAPBEXHLevel1X 2 2 2 5" xfId="14135"/>
    <cellStyle name="SAPBEXHLevel1X 2 2 2 5 2" xfId="14136"/>
    <cellStyle name="SAPBEXHLevel1X 2 2 2 6" xfId="40351"/>
    <cellStyle name="SAPBEXHLevel1X 2 2 2 7" xfId="40352"/>
    <cellStyle name="SAPBEXHLevel1X 2 2 20" xfId="40353"/>
    <cellStyle name="SAPBEXHLevel1X 2 2 21" xfId="40354"/>
    <cellStyle name="SAPBEXHLevel1X 2 2 22" xfId="40355"/>
    <cellStyle name="SAPBEXHLevel1X 2 2 23" xfId="40356"/>
    <cellStyle name="SAPBEXHLevel1X 2 2 24" xfId="40357"/>
    <cellStyle name="SAPBEXHLevel1X 2 2 25" xfId="40358"/>
    <cellStyle name="SAPBEXHLevel1X 2 2 26" xfId="40359"/>
    <cellStyle name="SAPBEXHLevel1X 2 2 27" xfId="48667"/>
    <cellStyle name="SAPBEXHLevel1X 2 2 3" xfId="40360"/>
    <cellStyle name="SAPBEXHLevel1X 2 2 4" xfId="40361"/>
    <cellStyle name="SAPBEXHLevel1X 2 2 5" xfId="40362"/>
    <cellStyle name="SAPBEXHLevel1X 2 2 6" xfId="40363"/>
    <cellStyle name="SAPBEXHLevel1X 2 2 7" xfId="40364"/>
    <cellStyle name="SAPBEXHLevel1X 2 2 8" xfId="40365"/>
    <cellStyle name="SAPBEXHLevel1X 2 2 9" xfId="40366"/>
    <cellStyle name="SAPBEXHLevel1X 2 20" xfId="40367"/>
    <cellStyle name="SAPBEXHLevel1X 2 21" xfId="40368"/>
    <cellStyle name="SAPBEXHLevel1X 2 22" xfId="40369"/>
    <cellStyle name="SAPBEXHLevel1X 2 23" xfId="40370"/>
    <cellStyle name="SAPBEXHLevel1X 2 24" xfId="40371"/>
    <cellStyle name="SAPBEXHLevel1X 2 25" xfId="40372"/>
    <cellStyle name="SAPBEXHLevel1X 2 26" xfId="40373"/>
    <cellStyle name="SAPBEXHLevel1X 2 27" xfId="40374"/>
    <cellStyle name="SAPBEXHLevel1X 2 28" xfId="40375"/>
    <cellStyle name="SAPBEXHLevel1X 2 29" xfId="40376"/>
    <cellStyle name="SAPBEXHLevel1X 2 3" xfId="1086"/>
    <cellStyle name="SAPBEXHLevel1X 2 3 10" xfId="40377"/>
    <cellStyle name="SAPBEXHLevel1X 2 3 11" xfId="40378"/>
    <cellStyle name="SAPBEXHLevel1X 2 3 12" xfId="40379"/>
    <cellStyle name="SAPBEXHLevel1X 2 3 13" xfId="40380"/>
    <cellStyle name="SAPBEXHLevel1X 2 3 14" xfId="40381"/>
    <cellStyle name="SAPBEXHLevel1X 2 3 15" xfId="40382"/>
    <cellStyle name="SAPBEXHLevel1X 2 3 16" xfId="40383"/>
    <cellStyle name="SAPBEXHLevel1X 2 3 17" xfId="40384"/>
    <cellStyle name="SAPBEXHLevel1X 2 3 18" xfId="40385"/>
    <cellStyle name="SAPBEXHLevel1X 2 3 19" xfId="40386"/>
    <cellStyle name="SAPBEXHLevel1X 2 3 2" xfId="2105"/>
    <cellStyle name="SAPBEXHLevel1X 2 3 2 2" xfId="14137"/>
    <cellStyle name="SAPBEXHLevel1X 2 3 2 2 2" xfId="14138"/>
    <cellStyle name="SAPBEXHLevel1X 2 3 2 2 2 2" xfId="14139"/>
    <cellStyle name="SAPBEXHLevel1X 2 3 2 2 2 2 2" xfId="14140"/>
    <cellStyle name="SAPBEXHLevel1X 2 3 2 2 2 3" xfId="14141"/>
    <cellStyle name="SAPBEXHLevel1X 2 3 2 2 3" xfId="14142"/>
    <cellStyle name="SAPBEXHLevel1X 2 3 2 2 3 2" xfId="14143"/>
    <cellStyle name="SAPBEXHLevel1X 2 3 2 2 3 2 2" xfId="14144"/>
    <cellStyle name="SAPBEXHLevel1X 2 3 2 2 4" xfId="14145"/>
    <cellStyle name="SAPBEXHLevel1X 2 3 2 2 4 2" xfId="14146"/>
    <cellStyle name="SAPBEXHLevel1X 2 3 2 3" xfId="14147"/>
    <cellStyle name="SAPBEXHLevel1X 2 3 2 3 2" xfId="14148"/>
    <cellStyle name="SAPBEXHLevel1X 2 3 2 3 2 2" xfId="14149"/>
    <cellStyle name="SAPBEXHLevel1X 2 3 2 3 3" xfId="14150"/>
    <cellStyle name="SAPBEXHLevel1X 2 3 2 4" xfId="14151"/>
    <cellStyle name="SAPBEXHLevel1X 2 3 2 4 2" xfId="14152"/>
    <cellStyle name="SAPBEXHLevel1X 2 3 2 4 2 2" xfId="14153"/>
    <cellStyle name="SAPBEXHLevel1X 2 3 2 5" xfId="14154"/>
    <cellStyle name="SAPBEXHLevel1X 2 3 2 5 2" xfId="14155"/>
    <cellStyle name="SAPBEXHLevel1X 2 3 2 6" xfId="40387"/>
    <cellStyle name="SAPBEXHLevel1X 2 3 2 7" xfId="40388"/>
    <cellStyle name="SAPBEXHLevel1X 2 3 20" xfId="40389"/>
    <cellStyle name="SAPBEXHLevel1X 2 3 21" xfId="40390"/>
    <cellStyle name="SAPBEXHLevel1X 2 3 22" xfId="40391"/>
    <cellStyle name="SAPBEXHLevel1X 2 3 23" xfId="40392"/>
    <cellStyle name="SAPBEXHLevel1X 2 3 24" xfId="40393"/>
    <cellStyle name="SAPBEXHLevel1X 2 3 25" xfId="40394"/>
    <cellStyle name="SAPBEXHLevel1X 2 3 26" xfId="40395"/>
    <cellStyle name="SAPBEXHLevel1X 2 3 27" xfId="48668"/>
    <cellStyle name="SAPBEXHLevel1X 2 3 3" xfId="40396"/>
    <cellStyle name="SAPBEXHLevel1X 2 3 4" xfId="40397"/>
    <cellStyle name="SAPBEXHLevel1X 2 3 5" xfId="40398"/>
    <cellStyle name="SAPBEXHLevel1X 2 3 6" xfId="40399"/>
    <cellStyle name="SAPBEXHLevel1X 2 3 7" xfId="40400"/>
    <cellStyle name="SAPBEXHLevel1X 2 3 8" xfId="40401"/>
    <cellStyle name="SAPBEXHLevel1X 2 3 9" xfId="40402"/>
    <cellStyle name="SAPBEXHLevel1X 2 30" xfId="40403"/>
    <cellStyle name="SAPBEXHLevel1X 2 31" xfId="40404"/>
    <cellStyle name="SAPBEXHLevel1X 2 32" xfId="48669"/>
    <cellStyle name="SAPBEXHLevel1X 2 4" xfId="1087"/>
    <cellStyle name="SAPBEXHLevel1X 2 4 10" xfId="40405"/>
    <cellStyle name="SAPBEXHLevel1X 2 4 11" xfId="40406"/>
    <cellStyle name="SAPBEXHLevel1X 2 4 12" xfId="40407"/>
    <cellStyle name="SAPBEXHLevel1X 2 4 13" xfId="40408"/>
    <cellStyle name="SAPBEXHLevel1X 2 4 14" xfId="40409"/>
    <cellStyle name="SAPBEXHLevel1X 2 4 15" xfId="40410"/>
    <cellStyle name="SAPBEXHLevel1X 2 4 16" xfId="40411"/>
    <cellStyle name="SAPBEXHLevel1X 2 4 17" xfId="40412"/>
    <cellStyle name="SAPBEXHLevel1X 2 4 18" xfId="40413"/>
    <cellStyle name="SAPBEXHLevel1X 2 4 19" xfId="40414"/>
    <cellStyle name="SAPBEXHLevel1X 2 4 2" xfId="2106"/>
    <cellStyle name="SAPBEXHLevel1X 2 4 2 2" xfId="14156"/>
    <cellStyle name="SAPBEXHLevel1X 2 4 2 2 2" xfId="14157"/>
    <cellStyle name="SAPBEXHLevel1X 2 4 2 2 2 2" xfId="14158"/>
    <cellStyle name="SAPBEXHLevel1X 2 4 2 2 2 2 2" xfId="14159"/>
    <cellStyle name="SAPBEXHLevel1X 2 4 2 2 2 3" xfId="14160"/>
    <cellStyle name="SAPBEXHLevel1X 2 4 2 2 3" xfId="14161"/>
    <cellStyle name="SAPBEXHLevel1X 2 4 2 2 3 2" xfId="14162"/>
    <cellStyle name="SAPBEXHLevel1X 2 4 2 2 3 2 2" xfId="14163"/>
    <cellStyle name="SAPBEXHLevel1X 2 4 2 2 4" xfId="14164"/>
    <cellStyle name="SAPBEXHLevel1X 2 4 2 2 4 2" xfId="14165"/>
    <cellStyle name="SAPBEXHLevel1X 2 4 2 3" xfId="14166"/>
    <cellStyle name="SAPBEXHLevel1X 2 4 2 3 2" xfId="14167"/>
    <cellStyle name="SAPBEXHLevel1X 2 4 2 3 2 2" xfId="14168"/>
    <cellStyle name="SAPBEXHLevel1X 2 4 2 3 3" xfId="14169"/>
    <cellStyle name="SAPBEXHLevel1X 2 4 2 4" xfId="14170"/>
    <cellStyle name="SAPBEXHLevel1X 2 4 2 4 2" xfId="14171"/>
    <cellStyle name="SAPBEXHLevel1X 2 4 2 4 2 2" xfId="14172"/>
    <cellStyle name="SAPBEXHLevel1X 2 4 2 5" xfId="14173"/>
    <cellStyle name="SAPBEXHLevel1X 2 4 2 5 2" xfId="14174"/>
    <cellStyle name="SAPBEXHLevel1X 2 4 2 6" xfId="40415"/>
    <cellStyle name="SAPBEXHLevel1X 2 4 2 7" xfId="40416"/>
    <cellStyle name="SAPBEXHLevel1X 2 4 20" xfId="40417"/>
    <cellStyle name="SAPBEXHLevel1X 2 4 21" xfId="40418"/>
    <cellStyle name="SAPBEXHLevel1X 2 4 22" xfId="40419"/>
    <cellStyle name="SAPBEXHLevel1X 2 4 23" xfId="40420"/>
    <cellStyle name="SAPBEXHLevel1X 2 4 24" xfId="40421"/>
    <cellStyle name="SAPBEXHLevel1X 2 4 25" xfId="40422"/>
    <cellStyle name="SAPBEXHLevel1X 2 4 26" xfId="40423"/>
    <cellStyle name="SAPBEXHLevel1X 2 4 27" xfId="48670"/>
    <cellStyle name="SAPBEXHLevel1X 2 4 3" xfId="40424"/>
    <cellStyle name="SAPBEXHLevel1X 2 4 4" xfId="40425"/>
    <cellStyle name="SAPBEXHLevel1X 2 4 5" xfId="40426"/>
    <cellStyle name="SAPBEXHLevel1X 2 4 6" xfId="40427"/>
    <cellStyle name="SAPBEXHLevel1X 2 4 7" xfId="40428"/>
    <cellStyle name="SAPBEXHLevel1X 2 4 8" xfId="40429"/>
    <cellStyle name="SAPBEXHLevel1X 2 4 9" xfId="40430"/>
    <cellStyle name="SAPBEXHLevel1X 2 5" xfId="1088"/>
    <cellStyle name="SAPBEXHLevel1X 2 5 10" xfId="40431"/>
    <cellStyle name="SAPBEXHLevel1X 2 5 11" xfId="40432"/>
    <cellStyle name="SAPBEXHLevel1X 2 5 12" xfId="40433"/>
    <cellStyle name="SAPBEXHLevel1X 2 5 13" xfId="40434"/>
    <cellStyle name="SAPBEXHLevel1X 2 5 14" xfId="40435"/>
    <cellStyle name="SAPBEXHLevel1X 2 5 15" xfId="40436"/>
    <cellStyle name="SAPBEXHLevel1X 2 5 16" xfId="40437"/>
    <cellStyle name="SAPBEXHLevel1X 2 5 17" xfId="40438"/>
    <cellStyle name="SAPBEXHLevel1X 2 5 18" xfId="40439"/>
    <cellStyle name="SAPBEXHLevel1X 2 5 19" xfId="40440"/>
    <cellStyle name="SAPBEXHLevel1X 2 5 2" xfId="2107"/>
    <cellStyle name="SAPBEXHLevel1X 2 5 2 2" xfId="14175"/>
    <cellStyle name="SAPBEXHLevel1X 2 5 2 2 2" xfId="14176"/>
    <cellStyle name="SAPBEXHLevel1X 2 5 2 2 2 2" xfId="14177"/>
    <cellStyle name="SAPBEXHLevel1X 2 5 2 2 2 2 2" xfId="14178"/>
    <cellStyle name="SAPBEXHLevel1X 2 5 2 2 2 3" xfId="14179"/>
    <cellStyle name="SAPBEXHLevel1X 2 5 2 2 3" xfId="14180"/>
    <cellStyle name="SAPBEXHLevel1X 2 5 2 2 3 2" xfId="14181"/>
    <cellStyle name="SAPBEXHLevel1X 2 5 2 2 3 2 2" xfId="14182"/>
    <cellStyle name="SAPBEXHLevel1X 2 5 2 2 4" xfId="14183"/>
    <cellStyle name="SAPBEXHLevel1X 2 5 2 2 4 2" xfId="14184"/>
    <cellStyle name="SAPBEXHLevel1X 2 5 2 3" xfId="14185"/>
    <cellStyle name="SAPBEXHLevel1X 2 5 2 3 2" xfId="14186"/>
    <cellStyle name="SAPBEXHLevel1X 2 5 2 3 2 2" xfId="14187"/>
    <cellStyle name="SAPBEXHLevel1X 2 5 2 3 3" xfId="14188"/>
    <cellStyle name="SAPBEXHLevel1X 2 5 2 4" xfId="14189"/>
    <cellStyle name="SAPBEXHLevel1X 2 5 2 4 2" xfId="14190"/>
    <cellStyle name="SAPBEXHLevel1X 2 5 2 4 2 2" xfId="14191"/>
    <cellStyle name="SAPBEXHLevel1X 2 5 2 5" xfId="14192"/>
    <cellStyle name="SAPBEXHLevel1X 2 5 2 5 2" xfId="14193"/>
    <cellStyle name="SAPBEXHLevel1X 2 5 2 6" xfId="40441"/>
    <cellStyle name="SAPBEXHLevel1X 2 5 2 7" xfId="40442"/>
    <cellStyle name="SAPBEXHLevel1X 2 5 20" xfId="40443"/>
    <cellStyle name="SAPBEXHLevel1X 2 5 21" xfId="40444"/>
    <cellStyle name="SAPBEXHLevel1X 2 5 22" xfId="40445"/>
    <cellStyle name="SAPBEXHLevel1X 2 5 23" xfId="40446"/>
    <cellStyle name="SAPBEXHLevel1X 2 5 24" xfId="40447"/>
    <cellStyle name="SAPBEXHLevel1X 2 5 25" xfId="40448"/>
    <cellStyle name="SAPBEXHLevel1X 2 5 26" xfId="40449"/>
    <cellStyle name="SAPBEXHLevel1X 2 5 27" xfId="48671"/>
    <cellStyle name="SAPBEXHLevel1X 2 5 3" xfId="40450"/>
    <cellStyle name="SAPBEXHLevel1X 2 5 4" xfId="40451"/>
    <cellStyle name="SAPBEXHLevel1X 2 5 5" xfId="40452"/>
    <cellStyle name="SAPBEXHLevel1X 2 5 6" xfId="40453"/>
    <cellStyle name="SAPBEXHLevel1X 2 5 7" xfId="40454"/>
    <cellStyle name="SAPBEXHLevel1X 2 5 8" xfId="40455"/>
    <cellStyle name="SAPBEXHLevel1X 2 5 9" xfId="40456"/>
    <cellStyle name="SAPBEXHLevel1X 2 6" xfId="1089"/>
    <cellStyle name="SAPBEXHLevel1X 2 6 10" xfId="40457"/>
    <cellStyle name="SAPBEXHLevel1X 2 6 11" xfId="40458"/>
    <cellStyle name="SAPBEXHLevel1X 2 6 12" xfId="40459"/>
    <cellStyle name="SAPBEXHLevel1X 2 6 13" xfId="40460"/>
    <cellStyle name="SAPBEXHLevel1X 2 6 14" xfId="40461"/>
    <cellStyle name="SAPBEXHLevel1X 2 6 15" xfId="40462"/>
    <cellStyle name="SAPBEXHLevel1X 2 6 16" xfId="40463"/>
    <cellStyle name="SAPBEXHLevel1X 2 6 17" xfId="40464"/>
    <cellStyle name="SAPBEXHLevel1X 2 6 18" xfId="40465"/>
    <cellStyle name="SAPBEXHLevel1X 2 6 19" xfId="40466"/>
    <cellStyle name="SAPBEXHLevel1X 2 6 2" xfId="2108"/>
    <cellStyle name="SAPBEXHLevel1X 2 6 2 2" xfId="14194"/>
    <cellStyle name="SAPBEXHLevel1X 2 6 2 2 2" xfId="14195"/>
    <cellStyle name="SAPBEXHLevel1X 2 6 2 2 2 2" xfId="14196"/>
    <cellStyle name="SAPBEXHLevel1X 2 6 2 2 2 2 2" xfId="14197"/>
    <cellStyle name="SAPBEXHLevel1X 2 6 2 2 2 3" xfId="14198"/>
    <cellStyle name="SAPBEXHLevel1X 2 6 2 2 3" xfId="14199"/>
    <cellStyle name="SAPBEXHLevel1X 2 6 2 2 3 2" xfId="14200"/>
    <cellStyle name="SAPBEXHLevel1X 2 6 2 2 3 2 2" xfId="14201"/>
    <cellStyle name="SAPBEXHLevel1X 2 6 2 2 4" xfId="14202"/>
    <cellStyle name="SAPBEXHLevel1X 2 6 2 2 4 2" xfId="14203"/>
    <cellStyle name="SAPBEXHLevel1X 2 6 2 3" xfId="14204"/>
    <cellStyle name="SAPBEXHLevel1X 2 6 2 3 2" xfId="14205"/>
    <cellStyle name="SAPBEXHLevel1X 2 6 2 3 2 2" xfId="14206"/>
    <cellStyle name="SAPBEXHLevel1X 2 6 2 3 3" xfId="14207"/>
    <cellStyle name="SAPBEXHLevel1X 2 6 2 4" xfId="14208"/>
    <cellStyle name="SAPBEXHLevel1X 2 6 2 4 2" xfId="14209"/>
    <cellStyle name="SAPBEXHLevel1X 2 6 2 4 2 2" xfId="14210"/>
    <cellStyle name="SAPBEXHLevel1X 2 6 2 5" xfId="14211"/>
    <cellStyle name="SAPBEXHLevel1X 2 6 2 5 2" xfId="14212"/>
    <cellStyle name="SAPBEXHLevel1X 2 6 2 6" xfId="40467"/>
    <cellStyle name="SAPBEXHLevel1X 2 6 2 7" xfId="40468"/>
    <cellStyle name="SAPBEXHLevel1X 2 6 20" xfId="40469"/>
    <cellStyle name="SAPBEXHLevel1X 2 6 21" xfId="40470"/>
    <cellStyle name="SAPBEXHLevel1X 2 6 22" xfId="40471"/>
    <cellStyle name="SAPBEXHLevel1X 2 6 23" xfId="40472"/>
    <cellStyle name="SAPBEXHLevel1X 2 6 24" xfId="40473"/>
    <cellStyle name="SAPBEXHLevel1X 2 6 25" xfId="40474"/>
    <cellStyle name="SAPBEXHLevel1X 2 6 26" xfId="40475"/>
    <cellStyle name="SAPBEXHLevel1X 2 6 27" xfId="48672"/>
    <cellStyle name="SAPBEXHLevel1X 2 6 3" xfId="40476"/>
    <cellStyle name="SAPBEXHLevel1X 2 6 4" xfId="40477"/>
    <cellStyle name="SAPBEXHLevel1X 2 6 5" xfId="40478"/>
    <cellStyle name="SAPBEXHLevel1X 2 6 6" xfId="40479"/>
    <cellStyle name="SAPBEXHLevel1X 2 6 7" xfId="40480"/>
    <cellStyle name="SAPBEXHLevel1X 2 6 8" xfId="40481"/>
    <cellStyle name="SAPBEXHLevel1X 2 6 9" xfId="40482"/>
    <cellStyle name="SAPBEXHLevel1X 2 7" xfId="2109"/>
    <cellStyle name="SAPBEXHLevel1X 2 7 2" xfId="14213"/>
    <cellStyle name="SAPBEXHLevel1X 2 7 2 2" xfId="14214"/>
    <cellStyle name="SAPBEXHLevel1X 2 7 2 2 2" xfId="14215"/>
    <cellStyle name="SAPBEXHLevel1X 2 7 2 2 2 2" xfId="14216"/>
    <cellStyle name="SAPBEXHLevel1X 2 7 2 2 3" xfId="14217"/>
    <cellStyle name="SAPBEXHLevel1X 2 7 2 3" xfId="14218"/>
    <cellStyle name="SAPBEXHLevel1X 2 7 2 3 2" xfId="14219"/>
    <cellStyle name="SAPBEXHLevel1X 2 7 2 3 2 2" xfId="14220"/>
    <cellStyle name="SAPBEXHLevel1X 2 7 2 4" xfId="14221"/>
    <cellStyle name="SAPBEXHLevel1X 2 7 2 4 2" xfId="14222"/>
    <cellStyle name="SAPBEXHLevel1X 2 7 3" xfId="14223"/>
    <cellStyle name="SAPBEXHLevel1X 2 7 3 2" xfId="14224"/>
    <cellStyle name="SAPBEXHLevel1X 2 7 3 2 2" xfId="14225"/>
    <cellStyle name="SAPBEXHLevel1X 2 7 3 3" xfId="14226"/>
    <cellStyle name="SAPBEXHLevel1X 2 7 4" xfId="14227"/>
    <cellStyle name="SAPBEXHLevel1X 2 7 4 2" xfId="14228"/>
    <cellStyle name="SAPBEXHLevel1X 2 7 4 2 2" xfId="14229"/>
    <cellStyle name="SAPBEXHLevel1X 2 7 5" xfId="14230"/>
    <cellStyle name="SAPBEXHLevel1X 2 7 5 2" xfId="14231"/>
    <cellStyle name="SAPBEXHLevel1X 2 7 6" xfId="40483"/>
    <cellStyle name="SAPBEXHLevel1X 2 7 7" xfId="40484"/>
    <cellStyle name="SAPBEXHLevel1X 2 8" xfId="40485"/>
    <cellStyle name="SAPBEXHLevel1X 2 9" xfId="40486"/>
    <cellStyle name="SAPBEXHLevel1X 2_Data 2015" xfId="50051"/>
    <cellStyle name="SAPBEXHLevel1X 20" xfId="40487"/>
    <cellStyle name="SAPBEXHLevel1X 21" xfId="40488"/>
    <cellStyle name="SAPBEXHLevel1X 22" xfId="40489"/>
    <cellStyle name="SAPBEXHLevel1X 23" xfId="40490"/>
    <cellStyle name="SAPBEXHLevel1X 24" xfId="40491"/>
    <cellStyle name="SAPBEXHLevel1X 25" xfId="40492"/>
    <cellStyle name="SAPBEXHLevel1X 26" xfId="40493"/>
    <cellStyle name="SAPBEXHLevel1X 27" xfId="40494"/>
    <cellStyle name="SAPBEXHLevel1X 28" xfId="40495"/>
    <cellStyle name="SAPBEXHLevel1X 29" xfId="40496"/>
    <cellStyle name="SAPBEXHLevel1X 3" xfId="1090"/>
    <cellStyle name="SAPBEXHLevel1X 3 10" xfId="40497"/>
    <cellStyle name="SAPBEXHLevel1X 3 11" xfId="40498"/>
    <cellStyle name="SAPBEXHLevel1X 3 12" xfId="40499"/>
    <cellStyle name="SAPBEXHLevel1X 3 13" xfId="40500"/>
    <cellStyle name="SAPBEXHLevel1X 3 14" xfId="40501"/>
    <cellStyle name="SAPBEXHLevel1X 3 15" xfId="40502"/>
    <cellStyle name="SAPBEXHLevel1X 3 16" xfId="40503"/>
    <cellStyle name="SAPBEXHLevel1X 3 17" xfId="40504"/>
    <cellStyle name="SAPBEXHLevel1X 3 18" xfId="40505"/>
    <cellStyle name="SAPBEXHLevel1X 3 19" xfId="40506"/>
    <cellStyle name="SAPBEXHLevel1X 3 2" xfId="2110"/>
    <cellStyle name="SAPBEXHLevel1X 3 2 2" xfId="14232"/>
    <cellStyle name="SAPBEXHLevel1X 3 2 2 2" xfId="14233"/>
    <cellStyle name="SAPBEXHLevel1X 3 2 2 2 2" xfId="14234"/>
    <cellStyle name="SAPBEXHLevel1X 3 2 2 2 2 2" xfId="14235"/>
    <cellStyle name="SAPBEXHLevel1X 3 2 2 2 3" xfId="14236"/>
    <cellStyle name="SAPBEXHLevel1X 3 2 2 3" xfId="14237"/>
    <cellStyle name="SAPBEXHLevel1X 3 2 2 3 2" xfId="14238"/>
    <cellStyle name="SAPBEXHLevel1X 3 2 2 3 2 2" xfId="14239"/>
    <cellStyle name="SAPBEXHLevel1X 3 2 2 4" xfId="14240"/>
    <cellStyle name="SAPBEXHLevel1X 3 2 2 4 2" xfId="14241"/>
    <cellStyle name="SAPBEXHLevel1X 3 2 3" xfId="14242"/>
    <cellStyle name="SAPBEXHLevel1X 3 2 3 2" xfId="14243"/>
    <cellStyle name="SAPBEXHLevel1X 3 2 3 2 2" xfId="14244"/>
    <cellStyle name="SAPBEXHLevel1X 3 2 3 3" xfId="14245"/>
    <cellStyle name="SAPBEXHLevel1X 3 2 4" xfId="14246"/>
    <cellStyle name="SAPBEXHLevel1X 3 2 4 2" xfId="14247"/>
    <cellStyle name="SAPBEXHLevel1X 3 2 4 2 2" xfId="14248"/>
    <cellStyle name="SAPBEXHLevel1X 3 2 5" xfId="14249"/>
    <cellStyle name="SAPBEXHLevel1X 3 2 5 2" xfId="14250"/>
    <cellStyle name="SAPBEXHLevel1X 3 2 6" xfId="40507"/>
    <cellStyle name="SAPBEXHLevel1X 3 2 7" xfId="40508"/>
    <cellStyle name="SAPBEXHLevel1X 3 20" xfId="40509"/>
    <cellStyle name="SAPBEXHLevel1X 3 21" xfId="40510"/>
    <cellStyle name="SAPBEXHLevel1X 3 22" xfId="40511"/>
    <cellStyle name="SAPBEXHLevel1X 3 23" xfId="40512"/>
    <cellStyle name="SAPBEXHLevel1X 3 24" xfId="40513"/>
    <cellStyle name="SAPBEXHLevel1X 3 25" xfId="40514"/>
    <cellStyle name="SAPBEXHLevel1X 3 26" xfId="40515"/>
    <cellStyle name="SAPBEXHLevel1X 3 27" xfId="48673"/>
    <cellStyle name="SAPBEXHLevel1X 3 3" xfId="40516"/>
    <cellStyle name="SAPBEXHLevel1X 3 4" xfId="40517"/>
    <cellStyle name="SAPBEXHLevel1X 3 5" xfId="40518"/>
    <cellStyle name="SAPBEXHLevel1X 3 6" xfId="40519"/>
    <cellStyle name="SAPBEXHLevel1X 3 7" xfId="40520"/>
    <cellStyle name="SAPBEXHLevel1X 3 8" xfId="40521"/>
    <cellStyle name="SAPBEXHLevel1X 3 9" xfId="40522"/>
    <cellStyle name="SAPBEXHLevel1X 3_Data 2015" xfId="50052"/>
    <cellStyle name="SAPBEXHLevel1X 30" xfId="40523"/>
    <cellStyle name="SAPBEXHLevel1X 31" xfId="40524"/>
    <cellStyle name="SAPBEXHLevel1X 32" xfId="40525"/>
    <cellStyle name="SAPBEXHLevel1X 33" xfId="40526"/>
    <cellStyle name="SAPBEXHLevel1X 34" xfId="48674"/>
    <cellStyle name="SAPBEXHLevel1X 4" xfId="1091"/>
    <cellStyle name="SAPBEXHLevel1X 4 10" xfId="40527"/>
    <cellStyle name="SAPBEXHLevel1X 4 11" xfId="40528"/>
    <cellStyle name="SAPBEXHLevel1X 4 12" xfId="40529"/>
    <cellStyle name="SAPBEXHLevel1X 4 13" xfId="40530"/>
    <cellStyle name="SAPBEXHLevel1X 4 14" xfId="40531"/>
    <cellStyle name="SAPBEXHLevel1X 4 15" xfId="40532"/>
    <cellStyle name="SAPBEXHLevel1X 4 16" xfId="40533"/>
    <cellStyle name="SAPBEXHLevel1X 4 17" xfId="40534"/>
    <cellStyle name="SAPBEXHLevel1X 4 18" xfId="40535"/>
    <cellStyle name="SAPBEXHLevel1X 4 19" xfId="40536"/>
    <cellStyle name="SAPBEXHLevel1X 4 2" xfId="2111"/>
    <cellStyle name="SAPBEXHLevel1X 4 2 2" xfId="14251"/>
    <cellStyle name="SAPBEXHLevel1X 4 2 2 2" xfId="14252"/>
    <cellStyle name="SAPBEXHLevel1X 4 2 2 2 2" xfId="14253"/>
    <cellStyle name="SAPBEXHLevel1X 4 2 2 2 2 2" xfId="14254"/>
    <cellStyle name="SAPBEXHLevel1X 4 2 2 2 3" xfId="14255"/>
    <cellStyle name="SAPBEXHLevel1X 4 2 2 3" xfId="14256"/>
    <cellStyle name="SAPBEXHLevel1X 4 2 2 3 2" xfId="14257"/>
    <cellStyle name="SAPBEXHLevel1X 4 2 2 3 2 2" xfId="14258"/>
    <cellStyle name="SAPBEXHLevel1X 4 2 2 4" xfId="14259"/>
    <cellStyle name="SAPBEXHLevel1X 4 2 2 4 2" xfId="14260"/>
    <cellStyle name="SAPBEXHLevel1X 4 2 3" xfId="14261"/>
    <cellStyle name="SAPBEXHLevel1X 4 2 3 2" xfId="14262"/>
    <cellStyle name="SAPBEXHLevel1X 4 2 3 2 2" xfId="14263"/>
    <cellStyle name="SAPBEXHLevel1X 4 2 3 3" xfId="14264"/>
    <cellStyle name="SAPBEXHLevel1X 4 2 4" xfId="14265"/>
    <cellStyle name="SAPBEXHLevel1X 4 2 4 2" xfId="14266"/>
    <cellStyle name="SAPBEXHLevel1X 4 2 4 2 2" xfId="14267"/>
    <cellStyle name="SAPBEXHLevel1X 4 2 5" xfId="14268"/>
    <cellStyle name="SAPBEXHLevel1X 4 2 5 2" xfId="14269"/>
    <cellStyle name="SAPBEXHLevel1X 4 2 6" xfId="40537"/>
    <cellStyle name="SAPBEXHLevel1X 4 2 7" xfId="40538"/>
    <cellStyle name="SAPBEXHLevel1X 4 20" xfId="40539"/>
    <cellStyle name="SAPBEXHLevel1X 4 21" xfId="40540"/>
    <cellStyle name="SAPBEXHLevel1X 4 22" xfId="40541"/>
    <cellStyle name="SAPBEXHLevel1X 4 23" xfId="40542"/>
    <cellStyle name="SAPBEXHLevel1X 4 24" xfId="40543"/>
    <cellStyle name="SAPBEXHLevel1X 4 25" xfId="40544"/>
    <cellStyle name="SAPBEXHLevel1X 4 26" xfId="40545"/>
    <cellStyle name="SAPBEXHLevel1X 4 27" xfId="48675"/>
    <cellStyle name="SAPBEXHLevel1X 4 3" xfId="40546"/>
    <cellStyle name="SAPBEXHLevel1X 4 4" xfId="40547"/>
    <cellStyle name="SAPBEXHLevel1X 4 5" xfId="40548"/>
    <cellStyle name="SAPBEXHLevel1X 4 6" xfId="40549"/>
    <cellStyle name="SAPBEXHLevel1X 4 7" xfId="40550"/>
    <cellStyle name="SAPBEXHLevel1X 4 8" xfId="40551"/>
    <cellStyle name="SAPBEXHLevel1X 4 9" xfId="40552"/>
    <cellStyle name="SAPBEXHLevel1X 5" xfId="1092"/>
    <cellStyle name="SAPBEXHLevel1X 5 10" xfId="40553"/>
    <cellStyle name="SAPBEXHLevel1X 5 11" xfId="40554"/>
    <cellStyle name="SAPBEXHLevel1X 5 12" xfId="40555"/>
    <cellStyle name="SAPBEXHLevel1X 5 13" xfId="40556"/>
    <cellStyle name="SAPBEXHLevel1X 5 14" xfId="40557"/>
    <cellStyle name="SAPBEXHLevel1X 5 15" xfId="40558"/>
    <cellStyle name="SAPBEXHLevel1X 5 16" xfId="40559"/>
    <cellStyle name="SAPBEXHLevel1X 5 17" xfId="40560"/>
    <cellStyle name="SAPBEXHLevel1X 5 18" xfId="40561"/>
    <cellStyle name="SAPBEXHLevel1X 5 19" xfId="40562"/>
    <cellStyle name="SAPBEXHLevel1X 5 2" xfId="2112"/>
    <cellStyle name="SAPBEXHLevel1X 5 2 2" xfId="14270"/>
    <cellStyle name="SAPBEXHLevel1X 5 2 2 2" xfId="14271"/>
    <cellStyle name="SAPBEXHLevel1X 5 2 2 2 2" xfId="14272"/>
    <cellStyle name="SAPBEXHLevel1X 5 2 2 2 2 2" xfId="14273"/>
    <cellStyle name="SAPBEXHLevel1X 5 2 2 2 3" xfId="14274"/>
    <cellStyle name="SAPBEXHLevel1X 5 2 2 3" xfId="14275"/>
    <cellStyle name="SAPBEXHLevel1X 5 2 2 3 2" xfId="14276"/>
    <cellStyle name="SAPBEXHLevel1X 5 2 2 3 2 2" xfId="14277"/>
    <cellStyle name="SAPBEXHLevel1X 5 2 2 4" xfId="14278"/>
    <cellStyle name="SAPBEXHLevel1X 5 2 2 4 2" xfId="14279"/>
    <cellStyle name="SAPBEXHLevel1X 5 2 3" xfId="14280"/>
    <cellStyle name="SAPBEXHLevel1X 5 2 3 2" xfId="14281"/>
    <cellStyle name="SAPBEXHLevel1X 5 2 3 2 2" xfId="14282"/>
    <cellStyle name="SAPBEXHLevel1X 5 2 3 3" xfId="14283"/>
    <cellStyle name="SAPBEXHLevel1X 5 2 4" xfId="14284"/>
    <cellStyle name="SAPBEXHLevel1X 5 2 4 2" xfId="14285"/>
    <cellStyle name="SAPBEXHLevel1X 5 2 4 2 2" xfId="14286"/>
    <cellStyle name="SAPBEXHLevel1X 5 2 5" xfId="14287"/>
    <cellStyle name="SAPBEXHLevel1X 5 2 5 2" xfId="14288"/>
    <cellStyle name="SAPBEXHLevel1X 5 2 6" xfId="40563"/>
    <cellStyle name="SAPBEXHLevel1X 5 2 7" xfId="40564"/>
    <cellStyle name="SAPBEXHLevel1X 5 20" xfId="40565"/>
    <cellStyle name="SAPBEXHLevel1X 5 21" xfId="40566"/>
    <cellStyle name="SAPBEXHLevel1X 5 22" xfId="40567"/>
    <cellStyle name="SAPBEXHLevel1X 5 23" xfId="40568"/>
    <cellStyle name="SAPBEXHLevel1X 5 24" xfId="40569"/>
    <cellStyle name="SAPBEXHLevel1X 5 25" xfId="40570"/>
    <cellStyle name="SAPBEXHLevel1X 5 26" xfId="40571"/>
    <cellStyle name="SAPBEXHLevel1X 5 27" xfId="48676"/>
    <cellStyle name="SAPBEXHLevel1X 5 3" xfId="40572"/>
    <cellStyle name="SAPBEXHLevel1X 5 4" xfId="40573"/>
    <cellStyle name="SAPBEXHLevel1X 5 5" xfId="40574"/>
    <cellStyle name="SAPBEXHLevel1X 5 6" xfId="40575"/>
    <cellStyle name="SAPBEXHLevel1X 5 7" xfId="40576"/>
    <cellStyle name="SAPBEXHLevel1X 5 8" xfId="40577"/>
    <cellStyle name="SAPBEXHLevel1X 5 9" xfId="40578"/>
    <cellStyle name="SAPBEXHLevel1X 6" xfId="1093"/>
    <cellStyle name="SAPBEXHLevel1X 6 10" xfId="40579"/>
    <cellStyle name="SAPBEXHLevel1X 6 11" xfId="40580"/>
    <cellStyle name="SAPBEXHLevel1X 6 12" xfId="40581"/>
    <cellStyle name="SAPBEXHLevel1X 6 13" xfId="40582"/>
    <cellStyle name="SAPBEXHLevel1X 6 14" xfId="40583"/>
    <cellStyle name="SAPBEXHLevel1X 6 15" xfId="40584"/>
    <cellStyle name="SAPBEXHLevel1X 6 16" xfId="40585"/>
    <cellStyle name="SAPBEXHLevel1X 6 17" xfId="40586"/>
    <cellStyle name="SAPBEXHLevel1X 6 18" xfId="40587"/>
    <cellStyle name="SAPBEXHLevel1X 6 19" xfId="40588"/>
    <cellStyle name="SAPBEXHLevel1X 6 2" xfId="2113"/>
    <cellStyle name="SAPBEXHLevel1X 6 2 2" xfId="14289"/>
    <cellStyle name="SAPBEXHLevel1X 6 2 2 2" xfId="14290"/>
    <cellStyle name="SAPBEXHLevel1X 6 2 2 2 2" xfId="14291"/>
    <cellStyle name="SAPBEXHLevel1X 6 2 2 2 2 2" xfId="14292"/>
    <cellStyle name="SAPBEXHLevel1X 6 2 2 2 3" xfId="14293"/>
    <cellStyle name="SAPBEXHLevel1X 6 2 2 3" xfId="14294"/>
    <cellStyle name="SAPBEXHLevel1X 6 2 2 3 2" xfId="14295"/>
    <cellStyle name="SAPBEXHLevel1X 6 2 2 3 2 2" xfId="14296"/>
    <cellStyle name="SAPBEXHLevel1X 6 2 2 4" xfId="14297"/>
    <cellStyle name="SAPBEXHLevel1X 6 2 2 4 2" xfId="14298"/>
    <cellStyle name="SAPBEXHLevel1X 6 2 3" xfId="14299"/>
    <cellStyle name="SAPBEXHLevel1X 6 2 3 2" xfId="14300"/>
    <cellStyle name="SAPBEXHLevel1X 6 2 3 2 2" xfId="14301"/>
    <cellStyle name="SAPBEXHLevel1X 6 2 3 3" xfId="14302"/>
    <cellStyle name="SAPBEXHLevel1X 6 2 4" xfId="14303"/>
    <cellStyle name="SAPBEXHLevel1X 6 2 4 2" xfId="14304"/>
    <cellStyle name="SAPBEXHLevel1X 6 2 4 2 2" xfId="14305"/>
    <cellStyle name="SAPBEXHLevel1X 6 2 5" xfId="14306"/>
    <cellStyle name="SAPBEXHLevel1X 6 2 5 2" xfId="14307"/>
    <cellStyle name="SAPBEXHLevel1X 6 2 6" xfId="40589"/>
    <cellStyle name="SAPBEXHLevel1X 6 2 7" xfId="40590"/>
    <cellStyle name="SAPBEXHLevel1X 6 20" xfId="40591"/>
    <cellStyle name="SAPBEXHLevel1X 6 21" xfId="40592"/>
    <cellStyle name="SAPBEXHLevel1X 6 22" xfId="40593"/>
    <cellStyle name="SAPBEXHLevel1X 6 23" xfId="40594"/>
    <cellStyle name="SAPBEXHLevel1X 6 24" xfId="40595"/>
    <cellStyle name="SAPBEXHLevel1X 6 25" xfId="40596"/>
    <cellStyle name="SAPBEXHLevel1X 6 26" xfId="40597"/>
    <cellStyle name="SAPBEXHLevel1X 6 27" xfId="48677"/>
    <cellStyle name="SAPBEXHLevel1X 6 3" xfId="40598"/>
    <cellStyle name="SAPBEXHLevel1X 6 4" xfId="40599"/>
    <cellStyle name="SAPBEXHLevel1X 6 5" xfId="40600"/>
    <cellStyle name="SAPBEXHLevel1X 6 6" xfId="40601"/>
    <cellStyle name="SAPBEXHLevel1X 6 7" xfId="40602"/>
    <cellStyle name="SAPBEXHLevel1X 6 8" xfId="40603"/>
    <cellStyle name="SAPBEXHLevel1X 6 9" xfId="40604"/>
    <cellStyle name="SAPBEXHLevel1X 7" xfId="1094"/>
    <cellStyle name="SAPBEXHLevel1X 7 10" xfId="40605"/>
    <cellStyle name="SAPBEXHLevel1X 7 11" xfId="40606"/>
    <cellStyle name="SAPBEXHLevel1X 7 12" xfId="40607"/>
    <cellStyle name="SAPBEXHLevel1X 7 13" xfId="40608"/>
    <cellStyle name="SAPBEXHLevel1X 7 14" xfId="40609"/>
    <cellStyle name="SAPBEXHLevel1X 7 15" xfId="40610"/>
    <cellStyle name="SAPBEXHLevel1X 7 16" xfId="40611"/>
    <cellStyle name="SAPBEXHLevel1X 7 17" xfId="40612"/>
    <cellStyle name="SAPBEXHLevel1X 7 18" xfId="40613"/>
    <cellStyle name="SAPBEXHLevel1X 7 19" xfId="40614"/>
    <cellStyle name="SAPBEXHLevel1X 7 2" xfId="2114"/>
    <cellStyle name="SAPBEXHLevel1X 7 2 2" xfId="14308"/>
    <cellStyle name="SAPBEXHLevel1X 7 2 2 2" xfId="14309"/>
    <cellStyle name="SAPBEXHLevel1X 7 2 2 2 2" xfId="14310"/>
    <cellStyle name="SAPBEXHLevel1X 7 2 2 2 2 2" xfId="14311"/>
    <cellStyle name="SAPBEXHLevel1X 7 2 2 2 3" xfId="14312"/>
    <cellStyle name="SAPBEXHLevel1X 7 2 2 3" xfId="14313"/>
    <cellStyle name="SAPBEXHLevel1X 7 2 2 3 2" xfId="14314"/>
    <cellStyle name="SAPBEXHLevel1X 7 2 2 3 2 2" xfId="14315"/>
    <cellStyle name="SAPBEXHLevel1X 7 2 2 4" xfId="14316"/>
    <cellStyle name="SAPBEXHLevel1X 7 2 2 4 2" xfId="14317"/>
    <cellStyle name="SAPBEXHLevel1X 7 2 3" xfId="14318"/>
    <cellStyle name="SAPBEXHLevel1X 7 2 3 2" xfId="14319"/>
    <cellStyle name="SAPBEXHLevel1X 7 2 3 2 2" xfId="14320"/>
    <cellStyle name="SAPBEXHLevel1X 7 2 3 3" xfId="14321"/>
    <cellStyle name="SAPBEXHLevel1X 7 2 4" xfId="14322"/>
    <cellStyle name="SAPBEXHLevel1X 7 2 4 2" xfId="14323"/>
    <cellStyle name="SAPBEXHLevel1X 7 2 4 2 2" xfId="14324"/>
    <cellStyle name="SAPBEXHLevel1X 7 2 5" xfId="14325"/>
    <cellStyle name="SAPBEXHLevel1X 7 2 5 2" xfId="14326"/>
    <cellStyle name="SAPBEXHLevel1X 7 2 6" xfId="40615"/>
    <cellStyle name="SAPBEXHLevel1X 7 2 7" xfId="40616"/>
    <cellStyle name="SAPBEXHLevel1X 7 20" xfId="40617"/>
    <cellStyle name="SAPBEXHLevel1X 7 21" xfId="40618"/>
    <cellStyle name="SAPBEXHLevel1X 7 22" xfId="40619"/>
    <cellStyle name="SAPBEXHLevel1X 7 23" xfId="40620"/>
    <cellStyle name="SAPBEXHLevel1X 7 24" xfId="40621"/>
    <cellStyle name="SAPBEXHLevel1X 7 25" xfId="40622"/>
    <cellStyle name="SAPBEXHLevel1X 7 26" xfId="40623"/>
    <cellStyle name="SAPBEXHLevel1X 7 27" xfId="48678"/>
    <cellStyle name="SAPBEXHLevel1X 7 3" xfId="40624"/>
    <cellStyle name="SAPBEXHLevel1X 7 4" xfId="40625"/>
    <cellStyle name="SAPBEXHLevel1X 7 5" xfId="40626"/>
    <cellStyle name="SAPBEXHLevel1X 7 6" xfId="40627"/>
    <cellStyle name="SAPBEXHLevel1X 7 7" xfId="40628"/>
    <cellStyle name="SAPBEXHLevel1X 7 8" xfId="40629"/>
    <cellStyle name="SAPBEXHLevel1X 7 9" xfId="40630"/>
    <cellStyle name="SAPBEXHLevel1X 8" xfId="1084"/>
    <cellStyle name="SAPBEXHLevel1X 8 10" xfId="40631"/>
    <cellStyle name="SAPBEXHLevel1X 8 11" xfId="40632"/>
    <cellStyle name="SAPBEXHLevel1X 8 12" xfId="40633"/>
    <cellStyle name="SAPBEXHLevel1X 8 13" xfId="40634"/>
    <cellStyle name="SAPBEXHLevel1X 8 14" xfId="40635"/>
    <cellStyle name="SAPBEXHLevel1X 8 15" xfId="40636"/>
    <cellStyle name="SAPBEXHLevel1X 8 16" xfId="40637"/>
    <cellStyle name="SAPBEXHLevel1X 8 17" xfId="40638"/>
    <cellStyle name="SAPBEXHLevel1X 8 18" xfId="40639"/>
    <cellStyle name="SAPBEXHLevel1X 8 19" xfId="40640"/>
    <cellStyle name="SAPBEXHLevel1X 8 2" xfId="2115"/>
    <cellStyle name="SAPBEXHLevel1X 8 2 2" xfId="14327"/>
    <cellStyle name="SAPBEXHLevel1X 8 2 2 2" xfId="14328"/>
    <cellStyle name="SAPBEXHLevel1X 8 2 2 2 2" xfId="14329"/>
    <cellStyle name="SAPBEXHLevel1X 8 2 2 2 2 2" xfId="14330"/>
    <cellStyle name="SAPBEXHLevel1X 8 2 2 2 3" xfId="14331"/>
    <cellStyle name="SAPBEXHLevel1X 8 2 2 3" xfId="14332"/>
    <cellStyle name="SAPBEXHLevel1X 8 2 2 3 2" xfId="14333"/>
    <cellStyle name="SAPBEXHLevel1X 8 2 2 3 2 2" xfId="14334"/>
    <cellStyle name="SAPBEXHLevel1X 8 2 2 4" xfId="14335"/>
    <cellStyle name="SAPBEXHLevel1X 8 2 2 4 2" xfId="14336"/>
    <cellStyle name="SAPBEXHLevel1X 8 2 3" xfId="14337"/>
    <cellStyle name="SAPBEXHLevel1X 8 2 3 2" xfId="14338"/>
    <cellStyle name="SAPBEXHLevel1X 8 2 3 2 2" xfId="14339"/>
    <cellStyle name="SAPBEXHLevel1X 8 2 3 3" xfId="14340"/>
    <cellStyle name="SAPBEXHLevel1X 8 2 4" xfId="14341"/>
    <cellStyle name="SAPBEXHLevel1X 8 2 4 2" xfId="14342"/>
    <cellStyle name="SAPBEXHLevel1X 8 2 4 2 2" xfId="14343"/>
    <cellStyle name="SAPBEXHLevel1X 8 2 5" xfId="14344"/>
    <cellStyle name="SAPBEXHLevel1X 8 2 5 2" xfId="14345"/>
    <cellStyle name="SAPBEXHLevel1X 8 2 6" xfId="40641"/>
    <cellStyle name="SAPBEXHLevel1X 8 2 7" xfId="40642"/>
    <cellStyle name="SAPBEXHLevel1X 8 20" xfId="40643"/>
    <cellStyle name="SAPBEXHLevel1X 8 21" xfId="40644"/>
    <cellStyle name="SAPBEXHLevel1X 8 22" xfId="40645"/>
    <cellStyle name="SAPBEXHLevel1X 8 23" xfId="40646"/>
    <cellStyle name="SAPBEXHLevel1X 8 24" xfId="40647"/>
    <cellStyle name="SAPBEXHLevel1X 8 25" xfId="40648"/>
    <cellStyle name="SAPBEXHLevel1X 8 26" xfId="40649"/>
    <cellStyle name="SAPBEXHLevel1X 8 27" xfId="48679"/>
    <cellStyle name="SAPBEXHLevel1X 8 3" xfId="14346"/>
    <cellStyle name="SAPBEXHLevel1X 8 4" xfId="40650"/>
    <cellStyle name="SAPBEXHLevel1X 8 5" xfId="40651"/>
    <cellStyle name="SAPBEXHLevel1X 8 6" xfId="40652"/>
    <cellStyle name="SAPBEXHLevel1X 8 7" xfId="40653"/>
    <cellStyle name="SAPBEXHLevel1X 8 8" xfId="40654"/>
    <cellStyle name="SAPBEXHLevel1X 8 9" xfId="40655"/>
    <cellStyle name="SAPBEXHLevel1X 9" xfId="2116"/>
    <cellStyle name="SAPBEXHLevel1X 9 2" xfId="14347"/>
    <cellStyle name="SAPBEXHLevel1X 9 2 2" xfId="14348"/>
    <cellStyle name="SAPBEXHLevel1X 9 2 2 2" xfId="14349"/>
    <cellStyle name="SAPBEXHLevel1X 9 2 2 2 2" xfId="14350"/>
    <cellStyle name="SAPBEXHLevel1X 9 2 2 3" xfId="14351"/>
    <cellStyle name="SAPBEXHLevel1X 9 2 3" xfId="14352"/>
    <cellStyle name="SAPBEXHLevel1X 9 2 3 2" xfId="14353"/>
    <cellStyle name="SAPBEXHLevel1X 9 2 3 2 2" xfId="14354"/>
    <cellStyle name="SAPBEXHLevel1X 9 2 4" xfId="14355"/>
    <cellStyle name="SAPBEXHLevel1X 9 2 4 2" xfId="14356"/>
    <cellStyle name="SAPBEXHLevel1X 9 3" xfId="14357"/>
    <cellStyle name="SAPBEXHLevel1X 9 3 2" xfId="14358"/>
    <cellStyle name="SAPBEXHLevel1X 9 3 2 2" xfId="14359"/>
    <cellStyle name="SAPBEXHLevel1X 9 3 3" xfId="14360"/>
    <cellStyle name="SAPBEXHLevel1X 9 4" xfId="14361"/>
    <cellStyle name="SAPBEXHLevel1X 9 4 2" xfId="14362"/>
    <cellStyle name="SAPBEXHLevel1X 9 4 2 2" xfId="14363"/>
    <cellStyle name="SAPBEXHLevel1X 9 5" xfId="14364"/>
    <cellStyle name="SAPBEXHLevel1X 9 5 2" xfId="14365"/>
    <cellStyle name="SAPBEXHLevel1X 9 6" xfId="40656"/>
    <cellStyle name="SAPBEXHLevel1X 9 7" xfId="40657"/>
    <cellStyle name="SAPBEXHLevel2" xfId="151"/>
    <cellStyle name="SAPBEXHLevel2 10" xfId="14366"/>
    <cellStyle name="SAPBEXHLevel2 10 2" xfId="14367"/>
    <cellStyle name="SAPBEXHLevel2 10 2 2" xfId="14368"/>
    <cellStyle name="SAPBEXHLevel2 10 2 2 2" xfId="14369"/>
    <cellStyle name="SAPBEXHLevel2 10 2 3" xfId="14370"/>
    <cellStyle name="SAPBEXHLevel2 10 3" xfId="14371"/>
    <cellStyle name="SAPBEXHLevel2 10 3 2" xfId="14372"/>
    <cellStyle name="SAPBEXHLevel2 10 3 2 2" xfId="14373"/>
    <cellStyle name="SAPBEXHLevel2 10 4" xfId="14374"/>
    <cellStyle name="SAPBEXHLevel2 10 4 2" xfId="14375"/>
    <cellStyle name="SAPBEXHLevel2 10 5" xfId="40658"/>
    <cellStyle name="SAPBEXHLevel2 10 6" xfId="40659"/>
    <cellStyle name="SAPBEXHLevel2 10 7" xfId="40660"/>
    <cellStyle name="SAPBEXHLevel2 11" xfId="40661"/>
    <cellStyle name="SAPBEXHLevel2 12" xfId="40662"/>
    <cellStyle name="SAPBEXHLevel2 13" xfId="40663"/>
    <cellStyle name="SAPBEXHLevel2 14" xfId="40664"/>
    <cellStyle name="SAPBEXHLevel2 15" xfId="40665"/>
    <cellStyle name="SAPBEXHLevel2 16" xfId="40666"/>
    <cellStyle name="SAPBEXHLevel2 17" xfId="40667"/>
    <cellStyle name="SAPBEXHLevel2 18" xfId="40668"/>
    <cellStyle name="SAPBEXHLevel2 19" xfId="40669"/>
    <cellStyle name="SAPBEXHLevel2 2" xfId="450"/>
    <cellStyle name="SAPBEXHLevel2 2 10" xfId="40670"/>
    <cellStyle name="SAPBEXHLevel2 2 11" xfId="40671"/>
    <cellStyle name="SAPBEXHLevel2 2 12" xfId="40672"/>
    <cellStyle name="SAPBEXHLevel2 2 13" xfId="40673"/>
    <cellStyle name="SAPBEXHLevel2 2 14" xfId="40674"/>
    <cellStyle name="SAPBEXHLevel2 2 15" xfId="40675"/>
    <cellStyle name="SAPBEXHLevel2 2 16" xfId="40676"/>
    <cellStyle name="SAPBEXHLevel2 2 17" xfId="40677"/>
    <cellStyle name="SAPBEXHLevel2 2 18" xfId="40678"/>
    <cellStyle name="SAPBEXHLevel2 2 19" xfId="40679"/>
    <cellStyle name="SAPBEXHLevel2 2 2" xfId="554"/>
    <cellStyle name="SAPBEXHLevel2 2 2 10" xfId="40680"/>
    <cellStyle name="SAPBEXHLevel2 2 2 11" xfId="40681"/>
    <cellStyle name="SAPBEXHLevel2 2 2 12" xfId="40682"/>
    <cellStyle name="SAPBEXHLevel2 2 2 13" xfId="40683"/>
    <cellStyle name="SAPBEXHLevel2 2 2 14" xfId="40684"/>
    <cellStyle name="SAPBEXHLevel2 2 2 15" xfId="40685"/>
    <cellStyle name="SAPBEXHLevel2 2 2 16" xfId="40686"/>
    <cellStyle name="SAPBEXHLevel2 2 2 17" xfId="40687"/>
    <cellStyle name="SAPBEXHLevel2 2 2 18" xfId="40688"/>
    <cellStyle name="SAPBEXHLevel2 2 2 19" xfId="40689"/>
    <cellStyle name="SAPBEXHLevel2 2 2 2" xfId="1096"/>
    <cellStyle name="SAPBEXHLevel2 2 2 2 10" xfId="40690"/>
    <cellStyle name="SAPBEXHLevel2 2 2 2 11" xfId="40691"/>
    <cellStyle name="SAPBEXHLevel2 2 2 2 12" xfId="40692"/>
    <cellStyle name="SAPBEXHLevel2 2 2 2 13" xfId="40693"/>
    <cellStyle name="SAPBEXHLevel2 2 2 2 14" xfId="40694"/>
    <cellStyle name="SAPBEXHLevel2 2 2 2 15" xfId="40695"/>
    <cellStyle name="SAPBEXHLevel2 2 2 2 16" xfId="40696"/>
    <cellStyle name="SAPBEXHLevel2 2 2 2 17" xfId="40697"/>
    <cellStyle name="SAPBEXHLevel2 2 2 2 18" xfId="40698"/>
    <cellStyle name="SAPBEXHLevel2 2 2 2 19" xfId="40699"/>
    <cellStyle name="SAPBEXHLevel2 2 2 2 2" xfId="2117"/>
    <cellStyle name="SAPBEXHLevel2 2 2 2 2 2" xfId="14376"/>
    <cellStyle name="SAPBEXHLevel2 2 2 2 2 2 2" xfId="14377"/>
    <cellStyle name="SAPBEXHLevel2 2 2 2 2 2 2 2" xfId="14378"/>
    <cellStyle name="SAPBEXHLevel2 2 2 2 2 2 2 2 2" xfId="14379"/>
    <cellStyle name="SAPBEXHLevel2 2 2 2 2 2 2 3" xfId="14380"/>
    <cellStyle name="SAPBEXHLevel2 2 2 2 2 2 3" xfId="14381"/>
    <cellStyle name="SAPBEXHLevel2 2 2 2 2 2 3 2" xfId="14382"/>
    <cellStyle name="SAPBEXHLevel2 2 2 2 2 2 3 2 2" xfId="14383"/>
    <cellStyle name="SAPBEXHLevel2 2 2 2 2 2 4" xfId="14384"/>
    <cellStyle name="SAPBEXHLevel2 2 2 2 2 2 4 2" xfId="14385"/>
    <cellStyle name="SAPBEXHLevel2 2 2 2 2 3" xfId="14386"/>
    <cellStyle name="SAPBEXHLevel2 2 2 2 2 3 2" xfId="14387"/>
    <cellStyle name="SAPBEXHLevel2 2 2 2 2 3 2 2" xfId="14388"/>
    <cellStyle name="SAPBEXHLevel2 2 2 2 2 3 3" xfId="14389"/>
    <cellStyle name="SAPBEXHLevel2 2 2 2 2 4" xfId="14390"/>
    <cellStyle name="SAPBEXHLevel2 2 2 2 2 4 2" xfId="14391"/>
    <cellStyle name="SAPBEXHLevel2 2 2 2 2 4 2 2" xfId="14392"/>
    <cellStyle name="SAPBEXHLevel2 2 2 2 2 5" xfId="14393"/>
    <cellStyle name="SAPBEXHLevel2 2 2 2 2 5 2" xfId="14394"/>
    <cellStyle name="SAPBEXHLevel2 2 2 2 2 6" xfId="40700"/>
    <cellStyle name="SAPBEXHLevel2 2 2 2 2 7" xfId="40701"/>
    <cellStyle name="SAPBEXHLevel2 2 2 2 2 8" xfId="49902"/>
    <cellStyle name="SAPBEXHLevel2 2 2 2 20" xfId="40702"/>
    <cellStyle name="SAPBEXHLevel2 2 2 2 21" xfId="40703"/>
    <cellStyle name="SAPBEXHLevel2 2 2 2 22" xfId="40704"/>
    <cellStyle name="SAPBEXHLevel2 2 2 2 23" xfId="40705"/>
    <cellStyle name="SAPBEXHLevel2 2 2 2 24" xfId="40706"/>
    <cellStyle name="SAPBEXHLevel2 2 2 2 25" xfId="40707"/>
    <cellStyle name="SAPBEXHLevel2 2 2 2 26" xfId="40708"/>
    <cellStyle name="SAPBEXHLevel2 2 2 2 27" xfId="40709"/>
    <cellStyle name="SAPBEXHLevel2 2 2 2 28" xfId="48680"/>
    <cellStyle name="SAPBEXHLevel2 2 2 2 29" xfId="49385"/>
    <cellStyle name="SAPBEXHLevel2 2 2 2 3" xfId="40710"/>
    <cellStyle name="SAPBEXHLevel2 2 2 2 4" xfId="40711"/>
    <cellStyle name="SAPBEXHLevel2 2 2 2 5" xfId="40712"/>
    <cellStyle name="SAPBEXHLevel2 2 2 2 6" xfId="40713"/>
    <cellStyle name="SAPBEXHLevel2 2 2 2 7" xfId="40714"/>
    <cellStyle name="SAPBEXHLevel2 2 2 2 8" xfId="40715"/>
    <cellStyle name="SAPBEXHLevel2 2 2 2 9" xfId="40716"/>
    <cellStyle name="SAPBEXHLevel2 2 2 20" xfId="40717"/>
    <cellStyle name="SAPBEXHLevel2 2 2 21" xfId="40718"/>
    <cellStyle name="SAPBEXHLevel2 2 2 22" xfId="40719"/>
    <cellStyle name="SAPBEXHLevel2 2 2 23" xfId="40720"/>
    <cellStyle name="SAPBEXHLevel2 2 2 24" xfId="40721"/>
    <cellStyle name="SAPBEXHLevel2 2 2 25" xfId="40722"/>
    <cellStyle name="SAPBEXHLevel2 2 2 26" xfId="40723"/>
    <cellStyle name="SAPBEXHLevel2 2 2 27" xfId="40724"/>
    <cellStyle name="SAPBEXHLevel2 2 2 28" xfId="40725"/>
    <cellStyle name="SAPBEXHLevel2 2 2 29" xfId="40726"/>
    <cellStyle name="SAPBEXHLevel2 2 2 3" xfId="1097"/>
    <cellStyle name="SAPBEXHLevel2 2 2 3 10" xfId="40727"/>
    <cellStyle name="SAPBEXHLevel2 2 2 3 11" xfId="40728"/>
    <cellStyle name="SAPBEXHLevel2 2 2 3 12" xfId="40729"/>
    <cellStyle name="SAPBEXHLevel2 2 2 3 13" xfId="40730"/>
    <cellStyle name="SAPBEXHLevel2 2 2 3 14" xfId="40731"/>
    <cellStyle name="SAPBEXHLevel2 2 2 3 15" xfId="40732"/>
    <cellStyle name="SAPBEXHLevel2 2 2 3 16" xfId="40733"/>
    <cellStyle name="SAPBEXHLevel2 2 2 3 17" xfId="40734"/>
    <cellStyle name="SAPBEXHLevel2 2 2 3 18" xfId="40735"/>
    <cellStyle name="SAPBEXHLevel2 2 2 3 19" xfId="40736"/>
    <cellStyle name="SAPBEXHLevel2 2 2 3 2" xfId="2118"/>
    <cellStyle name="SAPBEXHLevel2 2 2 3 2 2" xfId="14395"/>
    <cellStyle name="SAPBEXHLevel2 2 2 3 2 2 2" xfId="14396"/>
    <cellStyle name="SAPBEXHLevel2 2 2 3 2 2 2 2" xfId="14397"/>
    <cellStyle name="SAPBEXHLevel2 2 2 3 2 2 2 2 2" xfId="14398"/>
    <cellStyle name="SAPBEXHLevel2 2 2 3 2 2 2 3" xfId="14399"/>
    <cellStyle name="SAPBEXHLevel2 2 2 3 2 2 3" xfId="14400"/>
    <cellStyle name="SAPBEXHLevel2 2 2 3 2 2 3 2" xfId="14401"/>
    <cellStyle name="SAPBEXHLevel2 2 2 3 2 2 3 2 2" xfId="14402"/>
    <cellStyle name="SAPBEXHLevel2 2 2 3 2 2 4" xfId="14403"/>
    <cellStyle name="SAPBEXHLevel2 2 2 3 2 2 4 2" xfId="14404"/>
    <cellStyle name="SAPBEXHLevel2 2 2 3 2 3" xfId="14405"/>
    <cellStyle name="SAPBEXHLevel2 2 2 3 2 3 2" xfId="14406"/>
    <cellStyle name="SAPBEXHLevel2 2 2 3 2 3 2 2" xfId="14407"/>
    <cellStyle name="SAPBEXHLevel2 2 2 3 2 3 3" xfId="14408"/>
    <cellStyle name="SAPBEXHLevel2 2 2 3 2 4" xfId="14409"/>
    <cellStyle name="SAPBEXHLevel2 2 2 3 2 4 2" xfId="14410"/>
    <cellStyle name="SAPBEXHLevel2 2 2 3 2 4 2 2" xfId="14411"/>
    <cellStyle name="SAPBEXHLevel2 2 2 3 2 5" xfId="14412"/>
    <cellStyle name="SAPBEXHLevel2 2 2 3 2 5 2" xfId="14413"/>
    <cellStyle name="SAPBEXHLevel2 2 2 3 2 6" xfId="40737"/>
    <cellStyle name="SAPBEXHLevel2 2 2 3 2 7" xfId="40738"/>
    <cellStyle name="SAPBEXHLevel2 2 2 3 2 8" xfId="49903"/>
    <cellStyle name="SAPBEXHLevel2 2 2 3 20" xfId="40739"/>
    <cellStyle name="SAPBEXHLevel2 2 2 3 21" xfId="40740"/>
    <cellStyle name="SAPBEXHLevel2 2 2 3 22" xfId="40741"/>
    <cellStyle name="SAPBEXHLevel2 2 2 3 23" xfId="40742"/>
    <cellStyle name="SAPBEXHLevel2 2 2 3 24" xfId="40743"/>
    <cellStyle name="SAPBEXHLevel2 2 2 3 25" xfId="40744"/>
    <cellStyle name="SAPBEXHLevel2 2 2 3 26" xfId="40745"/>
    <cellStyle name="SAPBEXHLevel2 2 2 3 27" xfId="40746"/>
    <cellStyle name="SAPBEXHLevel2 2 2 3 28" xfId="48681"/>
    <cellStyle name="SAPBEXHLevel2 2 2 3 29" xfId="49386"/>
    <cellStyle name="SAPBEXHLevel2 2 2 3 3" xfId="40747"/>
    <cellStyle name="SAPBEXHLevel2 2 2 3 4" xfId="40748"/>
    <cellStyle name="SAPBEXHLevel2 2 2 3 5" xfId="40749"/>
    <cellStyle name="SAPBEXHLevel2 2 2 3 6" xfId="40750"/>
    <cellStyle name="SAPBEXHLevel2 2 2 3 7" xfId="40751"/>
    <cellStyle name="SAPBEXHLevel2 2 2 3 8" xfId="40752"/>
    <cellStyle name="SAPBEXHLevel2 2 2 3 9" xfId="40753"/>
    <cellStyle name="SAPBEXHLevel2 2 2 30" xfId="40754"/>
    <cellStyle name="SAPBEXHLevel2 2 2 31" xfId="40755"/>
    <cellStyle name="SAPBEXHLevel2 2 2 32" xfId="40756"/>
    <cellStyle name="SAPBEXHLevel2 2 2 33" xfId="48682"/>
    <cellStyle name="SAPBEXHLevel2 2 2 34" xfId="49384"/>
    <cellStyle name="SAPBEXHLevel2 2 2 4" xfId="1098"/>
    <cellStyle name="SAPBEXHLevel2 2 2 4 10" xfId="40757"/>
    <cellStyle name="SAPBEXHLevel2 2 2 4 11" xfId="40758"/>
    <cellStyle name="SAPBEXHLevel2 2 2 4 12" xfId="40759"/>
    <cellStyle name="SAPBEXHLevel2 2 2 4 13" xfId="40760"/>
    <cellStyle name="SAPBEXHLevel2 2 2 4 14" xfId="40761"/>
    <cellStyle name="SAPBEXHLevel2 2 2 4 15" xfId="40762"/>
    <cellStyle name="SAPBEXHLevel2 2 2 4 16" xfId="40763"/>
    <cellStyle name="SAPBEXHLevel2 2 2 4 17" xfId="40764"/>
    <cellStyle name="SAPBEXHLevel2 2 2 4 18" xfId="40765"/>
    <cellStyle name="SAPBEXHLevel2 2 2 4 19" xfId="40766"/>
    <cellStyle name="SAPBEXHLevel2 2 2 4 2" xfId="2119"/>
    <cellStyle name="SAPBEXHLevel2 2 2 4 2 2" xfId="14414"/>
    <cellStyle name="SAPBEXHLevel2 2 2 4 2 2 2" xfId="14415"/>
    <cellStyle name="SAPBEXHLevel2 2 2 4 2 2 2 2" xfId="14416"/>
    <cellStyle name="SAPBEXHLevel2 2 2 4 2 2 2 2 2" xfId="14417"/>
    <cellStyle name="SAPBEXHLevel2 2 2 4 2 2 2 3" xfId="14418"/>
    <cellStyle name="SAPBEXHLevel2 2 2 4 2 2 3" xfId="14419"/>
    <cellStyle name="SAPBEXHLevel2 2 2 4 2 2 3 2" xfId="14420"/>
    <cellStyle name="SAPBEXHLevel2 2 2 4 2 2 3 2 2" xfId="14421"/>
    <cellStyle name="SAPBEXHLevel2 2 2 4 2 2 4" xfId="14422"/>
    <cellStyle name="SAPBEXHLevel2 2 2 4 2 2 4 2" xfId="14423"/>
    <cellStyle name="SAPBEXHLevel2 2 2 4 2 3" xfId="14424"/>
    <cellStyle name="SAPBEXHLevel2 2 2 4 2 3 2" xfId="14425"/>
    <cellStyle name="SAPBEXHLevel2 2 2 4 2 3 2 2" xfId="14426"/>
    <cellStyle name="SAPBEXHLevel2 2 2 4 2 3 3" xfId="14427"/>
    <cellStyle name="SAPBEXHLevel2 2 2 4 2 4" xfId="14428"/>
    <cellStyle name="SAPBEXHLevel2 2 2 4 2 4 2" xfId="14429"/>
    <cellStyle name="SAPBEXHLevel2 2 2 4 2 4 2 2" xfId="14430"/>
    <cellStyle name="SAPBEXHLevel2 2 2 4 2 5" xfId="14431"/>
    <cellStyle name="SAPBEXHLevel2 2 2 4 2 5 2" xfId="14432"/>
    <cellStyle name="SAPBEXHLevel2 2 2 4 2 6" xfId="40767"/>
    <cellStyle name="SAPBEXHLevel2 2 2 4 2 7" xfId="40768"/>
    <cellStyle name="SAPBEXHLevel2 2 2 4 2 8" xfId="49904"/>
    <cellStyle name="SAPBEXHLevel2 2 2 4 20" xfId="40769"/>
    <cellStyle name="SAPBEXHLevel2 2 2 4 21" xfId="40770"/>
    <cellStyle name="SAPBEXHLevel2 2 2 4 22" xfId="40771"/>
    <cellStyle name="SAPBEXHLevel2 2 2 4 23" xfId="40772"/>
    <cellStyle name="SAPBEXHLevel2 2 2 4 24" xfId="40773"/>
    <cellStyle name="SAPBEXHLevel2 2 2 4 25" xfId="40774"/>
    <cellStyle name="SAPBEXHLevel2 2 2 4 26" xfId="40775"/>
    <cellStyle name="SAPBEXHLevel2 2 2 4 27" xfId="40776"/>
    <cellStyle name="SAPBEXHLevel2 2 2 4 28" xfId="48683"/>
    <cellStyle name="SAPBEXHLevel2 2 2 4 29" xfId="49387"/>
    <cellStyle name="SAPBEXHLevel2 2 2 4 3" xfId="40777"/>
    <cellStyle name="SAPBEXHLevel2 2 2 4 4" xfId="40778"/>
    <cellStyle name="SAPBEXHLevel2 2 2 4 5" xfId="40779"/>
    <cellStyle name="SAPBEXHLevel2 2 2 4 6" xfId="40780"/>
    <cellStyle name="SAPBEXHLevel2 2 2 4 7" xfId="40781"/>
    <cellStyle name="SAPBEXHLevel2 2 2 4 8" xfId="40782"/>
    <cellStyle name="SAPBEXHLevel2 2 2 4 9" xfId="40783"/>
    <cellStyle name="SAPBEXHLevel2 2 2 5" xfId="1099"/>
    <cellStyle name="SAPBEXHLevel2 2 2 5 10" xfId="40784"/>
    <cellStyle name="SAPBEXHLevel2 2 2 5 11" xfId="40785"/>
    <cellStyle name="SAPBEXHLevel2 2 2 5 12" xfId="40786"/>
    <cellStyle name="SAPBEXHLevel2 2 2 5 13" xfId="40787"/>
    <cellStyle name="SAPBEXHLevel2 2 2 5 14" xfId="40788"/>
    <cellStyle name="SAPBEXHLevel2 2 2 5 15" xfId="40789"/>
    <cellStyle name="SAPBEXHLevel2 2 2 5 16" xfId="40790"/>
    <cellStyle name="SAPBEXHLevel2 2 2 5 17" xfId="40791"/>
    <cellStyle name="SAPBEXHLevel2 2 2 5 18" xfId="40792"/>
    <cellStyle name="SAPBEXHLevel2 2 2 5 19" xfId="40793"/>
    <cellStyle name="SAPBEXHLevel2 2 2 5 2" xfId="2120"/>
    <cellStyle name="SAPBEXHLevel2 2 2 5 2 2" xfId="14433"/>
    <cellStyle name="SAPBEXHLevel2 2 2 5 2 2 2" xfId="14434"/>
    <cellStyle name="SAPBEXHLevel2 2 2 5 2 2 2 2" xfId="14435"/>
    <cellStyle name="SAPBEXHLevel2 2 2 5 2 2 2 2 2" xfId="14436"/>
    <cellStyle name="SAPBEXHLevel2 2 2 5 2 2 2 3" xfId="14437"/>
    <cellStyle name="SAPBEXHLevel2 2 2 5 2 2 3" xfId="14438"/>
    <cellStyle name="SAPBEXHLevel2 2 2 5 2 2 3 2" xfId="14439"/>
    <cellStyle name="SAPBEXHLevel2 2 2 5 2 2 3 2 2" xfId="14440"/>
    <cellStyle name="SAPBEXHLevel2 2 2 5 2 2 4" xfId="14441"/>
    <cellStyle name="SAPBEXHLevel2 2 2 5 2 2 4 2" xfId="14442"/>
    <cellStyle name="SAPBEXHLevel2 2 2 5 2 3" xfId="14443"/>
    <cellStyle name="SAPBEXHLevel2 2 2 5 2 3 2" xfId="14444"/>
    <cellStyle name="SAPBEXHLevel2 2 2 5 2 3 2 2" xfId="14445"/>
    <cellStyle name="SAPBEXHLevel2 2 2 5 2 3 3" xfId="14446"/>
    <cellStyle name="SAPBEXHLevel2 2 2 5 2 4" xfId="14447"/>
    <cellStyle name="SAPBEXHLevel2 2 2 5 2 4 2" xfId="14448"/>
    <cellStyle name="SAPBEXHLevel2 2 2 5 2 4 2 2" xfId="14449"/>
    <cellStyle name="SAPBEXHLevel2 2 2 5 2 5" xfId="14450"/>
    <cellStyle name="SAPBEXHLevel2 2 2 5 2 5 2" xfId="14451"/>
    <cellStyle name="SAPBEXHLevel2 2 2 5 2 6" xfId="40794"/>
    <cellStyle name="SAPBEXHLevel2 2 2 5 2 7" xfId="40795"/>
    <cellStyle name="SAPBEXHLevel2 2 2 5 2 8" xfId="49905"/>
    <cellStyle name="SAPBEXHLevel2 2 2 5 20" xfId="40796"/>
    <cellStyle name="SAPBEXHLevel2 2 2 5 21" xfId="40797"/>
    <cellStyle name="SAPBEXHLevel2 2 2 5 22" xfId="40798"/>
    <cellStyle name="SAPBEXHLevel2 2 2 5 23" xfId="40799"/>
    <cellStyle name="SAPBEXHLevel2 2 2 5 24" xfId="40800"/>
    <cellStyle name="SAPBEXHLevel2 2 2 5 25" xfId="40801"/>
    <cellStyle name="SAPBEXHLevel2 2 2 5 26" xfId="40802"/>
    <cellStyle name="SAPBEXHLevel2 2 2 5 27" xfId="40803"/>
    <cellStyle name="SAPBEXHLevel2 2 2 5 28" xfId="48684"/>
    <cellStyle name="SAPBEXHLevel2 2 2 5 29" xfId="49388"/>
    <cellStyle name="SAPBEXHLevel2 2 2 5 3" xfId="40804"/>
    <cellStyle name="SAPBEXHLevel2 2 2 5 4" xfId="40805"/>
    <cellStyle name="SAPBEXHLevel2 2 2 5 5" xfId="40806"/>
    <cellStyle name="SAPBEXHLevel2 2 2 5 6" xfId="40807"/>
    <cellStyle name="SAPBEXHLevel2 2 2 5 7" xfId="40808"/>
    <cellStyle name="SAPBEXHLevel2 2 2 5 8" xfId="40809"/>
    <cellStyle name="SAPBEXHLevel2 2 2 5 9" xfId="40810"/>
    <cellStyle name="SAPBEXHLevel2 2 2 6" xfId="1100"/>
    <cellStyle name="SAPBEXHLevel2 2 2 6 10" xfId="40811"/>
    <cellStyle name="SAPBEXHLevel2 2 2 6 11" xfId="40812"/>
    <cellStyle name="SAPBEXHLevel2 2 2 6 12" xfId="40813"/>
    <cellStyle name="SAPBEXHLevel2 2 2 6 13" xfId="40814"/>
    <cellStyle name="SAPBEXHLevel2 2 2 6 14" xfId="40815"/>
    <cellStyle name="SAPBEXHLevel2 2 2 6 15" xfId="40816"/>
    <cellStyle name="SAPBEXHLevel2 2 2 6 16" xfId="40817"/>
    <cellStyle name="SAPBEXHLevel2 2 2 6 17" xfId="40818"/>
    <cellStyle name="SAPBEXHLevel2 2 2 6 18" xfId="40819"/>
    <cellStyle name="SAPBEXHLevel2 2 2 6 19" xfId="40820"/>
    <cellStyle name="SAPBEXHLevel2 2 2 6 2" xfId="2121"/>
    <cellStyle name="SAPBEXHLevel2 2 2 6 2 2" xfId="14452"/>
    <cellStyle name="SAPBEXHLevel2 2 2 6 2 2 2" xfId="14453"/>
    <cellStyle name="SAPBEXHLevel2 2 2 6 2 2 2 2" xfId="14454"/>
    <cellStyle name="SAPBEXHLevel2 2 2 6 2 2 2 2 2" xfId="14455"/>
    <cellStyle name="SAPBEXHLevel2 2 2 6 2 2 2 3" xfId="14456"/>
    <cellStyle name="SAPBEXHLevel2 2 2 6 2 2 3" xfId="14457"/>
    <cellStyle name="SAPBEXHLevel2 2 2 6 2 2 3 2" xfId="14458"/>
    <cellStyle name="SAPBEXHLevel2 2 2 6 2 2 3 2 2" xfId="14459"/>
    <cellStyle name="SAPBEXHLevel2 2 2 6 2 2 4" xfId="14460"/>
    <cellStyle name="SAPBEXHLevel2 2 2 6 2 2 4 2" xfId="14461"/>
    <cellStyle name="SAPBEXHLevel2 2 2 6 2 3" xfId="14462"/>
    <cellStyle name="SAPBEXHLevel2 2 2 6 2 3 2" xfId="14463"/>
    <cellStyle name="SAPBEXHLevel2 2 2 6 2 3 2 2" xfId="14464"/>
    <cellStyle name="SAPBEXHLevel2 2 2 6 2 3 3" xfId="14465"/>
    <cellStyle name="SAPBEXHLevel2 2 2 6 2 4" xfId="14466"/>
    <cellStyle name="SAPBEXHLevel2 2 2 6 2 4 2" xfId="14467"/>
    <cellStyle name="SAPBEXHLevel2 2 2 6 2 4 2 2" xfId="14468"/>
    <cellStyle name="SAPBEXHLevel2 2 2 6 2 5" xfId="14469"/>
    <cellStyle name="SAPBEXHLevel2 2 2 6 2 5 2" xfId="14470"/>
    <cellStyle name="SAPBEXHLevel2 2 2 6 2 6" xfId="40821"/>
    <cellStyle name="SAPBEXHLevel2 2 2 6 2 7" xfId="40822"/>
    <cellStyle name="SAPBEXHLevel2 2 2 6 2 8" xfId="49906"/>
    <cellStyle name="SAPBEXHLevel2 2 2 6 20" xfId="40823"/>
    <cellStyle name="SAPBEXHLevel2 2 2 6 21" xfId="40824"/>
    <cellStyle name="SAPBEXHLevel2 2 2 6 22" xfId="40825"/>
    <cellStyle name="SAPBEXHLevel2 2 2 6 23" xfId="40826"/>
    <cellStyle name="SAPBEXHLevel2 2 2 6 24" xfId="40827"/>
    <cellStyle name="SAPBEXHLevel2 2 2 6 25" xfId="40828"/>
    <cellStyle name="SAPBEXHLevel2 2 2 6 26" xfId="40829"/>
    <cellStyle name="SAPBEXHLevel2 2 2 6 27" xfId="40830"/>
    <cellStyle name="SAPBEXHLevel2 2 2 6 28" xfId="48685"/>
    <cellStyle name="SAPBEXHLevel2 2 2 6 29" xfId="49389"/>
    <cellStyle name="SAPBEXHLevel2 2 2 6 3" xfId="40831"/>
    <cellStyle name="SAPBEXHLevel2 2 2 6 4" xfId="40832"/>
    <cellStyle name="SAPBEXHLevel2 2 2 6 5" xfId="40833"/>
    <cellStyle name="SAPBEXHLevel2 2 2 6 6" xfId="40834"/>
    <cellStyle name="SAPBEXHLevel2 2 2 6 7" xfId="40835"/>
    <cellStyle name="SAPBEXHLevel2 2 2 6 8" xfId="40836"/>
    <cellStyle name="SAPBEXHLevel2 2 2 6 9" xfId="40837"/>
    <cellStyle name="SAPBEXHLevel2 2 2 7" xfId="2122"/>
    <cellStyle name="SAPBEXHLevel2 2 2 7 2" xfId="14471"/>
    <cellStyle name="SAPBEXHLevel2 2 2 7 2 2" xfId="14472"/>
    <cellStyle name="SAPBEXHLevel2 2 2 7 2 2 2" xfId="14473"/>
    <cellStyle name="SAPBEXHLevel2 2 2 7 2 2 2 2" xfId="14474"/>
    <cellStyle name="SAPBEXHLevel2 2 2 7 2 2 3" xfId="14475"/>
    <cellStyle name="SAPBEXHLevel2 2 2 7 2 3" xfId="14476"/>
    <cellStyle name="SAPBEXHLevel2 2 2 7 2 3 2" xfId="14477"/>
    <cellStyle name="SAPBEXHLevel2 2 2 7 2 3 2 2" xfId="14478"/>
    <cellStyle name="SAPBEXHLevel2 2 2 7 2 4" xfId="14479"/>
    <cellStyle name="SAPBEXHLevel2 2 2 7 2 4 2" xfId="14480"/>
    <cellStyle name="SAPBEXHLevel2 2 2 7 3" xfId="14481"/>
    <cellStyle name="SAPBEXHLevel2 2 2 7 3 2" xfId="14482"/>
    <cellStyle name="SAPBEXHLevel2 2 2 7 3 2 2" xfId="14483"/>
    <cellStyle name="SAPBEXHLevel2 2 2 7 3 3" xfId="14484"/>
    <cellStyle name="SAPBEXHLevel2 2 2 7 4" xfId="14485"/>
    <cellStyle name="SAPBEXHLevel2 2 2 7 4 2" xfId="14486"/>
    <cellStyle name="SAPBEXHLevel2 2 2 7 4 2 2" xfId="14487"/>
    <cellStyle name="SAPBEXHLevel2 2 2 7 5" xfId="14488"/>
    <cellStyle name="SAPBEXHLevel2 2 2 7 5 2" xfId="14489"/>
    <cellStyle name="SAPBEXHLevel2 2 2 7 6" xfId="40838"/>
    <cellStyle name="SAPBEXHLevel2 2 2 7 7" xfId="40839"/>
    <cellStyle name="SAPBEXHLevel2 2 2 7 8" xfId="49901"/>
    <cellStyle name="SAPBEXHLevel2 2 2 8" xfId="40840"/>
    <cellStyle name="SAPBEXHLevel2 2 2 9" xfId="40841"/>
    <cellStyle name="SAPBEXHLevel2 2 20" xfId="40842"/>
    <cellStyle name="SAPBEXHLevel2 2 21" xfId="40843"/>
    <cellStyle name="SAPBEXHLevel2 2 22" xfId="40844"/>
    <cellStyle name="SAPBEXHLevel2 2 23" xfId="40845"/>
    <cellStyle name="SAPBEXHLevel2 2 24" xfId="40846"/>
    <cellStyle name="SAPBEXHLevel2 2 25" xfId="40847"/>
    <cellStyle name="SAPBEXHLevel2 2 26" xfId="40848"/>
    <cellStyle name="SAPBEXHLevel2 2 27" xfId="40849"/>
    <cellStyle name="SAPBEXHLevel2 2 28" xfId="40850"/>
    <cellStyle name="SAPBEXHLevel2 2 29" xfId="40851"/>
    <cellStyle name="SAPBEXHLevel2 2 3" xfId="1101"/>
    <cellStyle name="SAPBEXHLevel2 2 3 10" xfId="40852"/>
    <cellStyle name="SAPBEXHLevel2 2 3 11" xfId="40853"/>
    <cellStyle name="SAPBEXHLevel2 2 3 12" xfId="40854"/>
    <cellStyle name="SAPBEXHLevel2 2 3 13" xfId="40855"/>
    <cellStyle name="SAPBEXHLevel2 2 3 14" xfId="40856"/>
    <cellStyle name="SAPBEXHLevel2 2 3 15" xfId="40857"/>
    <cellStyle name="SAPBEXHLevel2 2 3 16" xfId="40858"/>
    <cellStyle name="SAPBEXHLevel2 2 3 17" xfId="40859"/>
    <cellStyle name="SAPBEXHLevel2 2 3 18" xfId="40860"/>
    <cellStyle name="SAPBEXHLevel2 2 3 19" xfId="40861"/>
    <cellStyle name="SAPBEXHLevel2 2 3 2" xfId="2123"/>
    <cellStyle name="SAPBEXHLevel2 2 3 2 2" xfId="14490"/>
    <cellStyle name="SAPBEXHLevel2 2 3 2 2 2" xfId="14491"/>
    <cellStyle name="SAPBEXHLevel2 2 3 2 2 2 2" xfId="14492"/>
    <cellStyle name="SAPBEXHLevel2 2 3 2 2 2 2 2" xfId="14493"/>
    <cellStyle name="SAPBEXHLevel2 2 3 2 2 2 3" xfId="14494"/>
    <cellStyle name="SAPBEXHLevel2 2 3 2 2 3" xfId="14495"/>
    <cellStyle name="SAPBEXHLevel2 2 3 2 2 3 2" xfId="14496"/>
    <cellStyle name="SAPBEXHLevel2 2 3 2 2 3 2 2" xfId="14497"/>
    <cellStyle name="SAPBEXHLevel2 2 3 2 2 4" xfId="14498"/>
    <cellStyle name="SAPBEXHLevel2 2 3 2 2 4 2" xfId="14499"/>
    <cellStyle name="SAPBEXHLevel2 2 3 2 3" xfId="14500"/>
    <cellStyle name="SAPBEXHLevel2 2 3 2 3 2" xfId="14501"/>
    <cellStyle name="SAPBEXHLevel2 2 3 2 3 2 2" xfId="14502"/>
    <cellStyle name="SAPBEXHLevel2 2 3 2 3 3" xfId="14503"/>
    <cellStyle name="SAPBEXHLevel2 2 3 2 4" xfId="14504"/>
    <cellStyle name="SAPBEXHLevel2 2 3 2 4 2" xfId="14505"/>
    <cellStyle name="SAPBEXHLevel2 2 3 2 4 2 2" xfId="14506"/>
    <cellStyle name="SAPBEXHLevel2 2 3 2 5" xfId="14507"/>
    <cellStyle name="SAPBEXHLevel2 2 3 2 5 2" xfId="14508"/>
    <cellStyle name="SAPBEXHLevel2 2 3 2 6" xfId="40862"/>
    <cellStyle name="SAPBEXHLevel2 2 3 2 7" xfId="40863"/>
    <cellStyle name="SAPBEXHLevel2 2 3 2 8" xfId="49907"/>
    <cellStyle name="SAPBEXHLevel2 2 3 20" xfId="40864"/>
    <cellStyle name="SAPBEXHLevel2 2 3 21" xfId="40865"/>
    <cellStyle name="SAPBEXHLevel2 2 3 22" xfId="40866"/>
    <cellStyle name="SAPBEXHLevel2 2 3 23" xfId="40867"/>
    <cellStyle name="SAPBEXHLevel2 2 3 24" xfId="40868"/>
    <cellStyle name="SAPBEXHLevel2 2 3 25" xfId="40869"/>
    <cellStyle name="SAPBEXHLevel2 2 3 26" xfId="40870"/>
    <cellStyle name="SAPBEXHLevel2 2 3 27" xfId="40871"/>
    <cellStyle name="SAPBEXHLevel2 2 3 28" xfId="48686"/>
    <cellStyle name="SAPBEXHLevel2 2 3 29" xfId="49390"/>
    <cellStyle name="SAPBEXHLevel2 2 3 3" xfId="40872"/>
    <cellStyle name="SAPBEXHLevel2 2 3 4" xfId="40873"/>
    <cellStyle name="SAPBEXHLevel2 2 3 5" xfId="40874"/>
    <cellStyle name="SAPBEXHLevel2 2 3 6" xfId="40875"/>
    <cellStyle name="SAPBEXHLevel2 2 3 7" xfId="40876"/>
    <cellStyle name="SAPBEXHLevel2 2 3 8" xfId="40877"/>
    <cellStyle name="SAPBEXHLevel2 2 3 9" xfId="40878"/>
    <cellStyle name="SAPBEXHLevel2 2 30" xfId="40879"/>
    <cellStyle name="SAPBEXHLevel2 2 31" xfId="40880"/>
    <cellStyle name="SAPBEXHLevel2 2 32" xfId="40881"/>
    <cellStyle name="SAPBEXHLevel2 2 33" xfId="48687"/>
    <cellStyle name="SAPBEXHLevel2 2 34" xfId="49383"/>
    <cellStyle name="SAPBEXHLevel2 2 4" xfId="1102"/>
    <cellStyle name="SAPBEXHLevel2 2 4 10" xfId="40882"/>
    <cellStyle name="SAPBEXHLevel2 2 4 11" xfId="40883"/>
    <cellStyle name="SAPBEXHLevel2 2 4 12" xfId="40884"/>
    <cellStyle name="SAPBEXHLevel2 2 4 13" xfId="40885"/>
    <cellStyle name="SAPBEXHLevel2 2 4 14" xfId="40886"/>
    <cellStyle name="SAPBEXHLevel2 2 4 15" xfId="40887"/>
    <cellStyle name="SAPBEXHLevel2 2 4 16" xfId="40888"/>
    <cellStyle name="SAPBEXHLevel2 2 4 17" xfId="40889"/>
    <cellStyle name="SAPBEXHLevel2 2 4 18" xfId="40890"/>
    <cellStyle name="SAPBEXHLevel2 2 4 19" xfId="40891"/>
    <cellStyle name="SAPBEXHLevel2 2 4 2" xfId="2124"/>
    <cellStyle name="SAPBEXHLevel2 2 4 2 2" xfId="14509"/>
    <cellStyle name="SAPBEXHLevel2 2 4 2 2 2" xfId="14510"/>
    <cellStyle name="SAPBEXHLevel2 2 4 2 2 2 2" xfId="14511"/>
    <cellStyle name="SAPBEXHLevel2 2 4 2 2 2 2 2" xfId="14512"/>
    <cellStyle name="SAPBEXHLevel2 2 4 2 2 2 3" xfId="14513"/>
    <cellStyle name="SAPBEXHLevel2 2 4 2 2 3" xfId="14514"/>
    <cellStyle name="SAPBEXHLevel2 2 4 2 2 3 2" xfId="14515"/>
    <cellStyle name="SAPBEXHLevel2 2 4 2 2 3 2 2" xfId="14516"/>
    <cellStyle name="SAPBEXHLevel2 2 4 2 2 4" xfId="14517"/>
    <cellStyle name="SAPBEXHLevel2 2 4 2 2 4 2" xfId="14518"/>
    <cellStyle name="SAPBEXHLevel2 2 4 2 3" xfId="14519"/>
    <cellStyle name="SAPBEXHLevel2 2 4 2 3 2" xfId="14520"/>
    <cellStyle name="SAPBEXHLevel2 2 4 2 3 2 2" xfId="14521"/>
    <cellStyle name="SAPBEXHLevel2 2 4 2 3 3" xfId="14522"/>
    <cellStyle name="SAPBEXHLevel2 2 4 2 4" xfId="14523"/>
    <cellStyle name="SAPBEXHLevel2 2 4 2 4 2" xfId="14524"/>
    <cellStyle name="SAPBEXHLevel2 2 4 2 4 2 2" xfId="14525"/>
    <cellStyle name="SAPBEXHLevel2 2 4 2 5" xfId="14526"/>
    <cellStyle name="SAPBEXHLevel2 2 4 2 5 2" xfId="14527"/>
    <cellStyle name="SAPBEXHLevel2 2 4 2 6" xfId="40892"/>
    <cellStyle name="SAPBEXHLevel2 2 4 2 7" xfId="40893"/>
    <cellStyle name="SAPBEXHLevel2 2 4 2 8" xfId="49908"/>
    <cellStyle name="SAPBEXHLevel2 2 4 20" xfId="40894"/>
    <cellStyle name="SAPBEXHLevel2 2 4 21" xfId="40895"/>
    <cellStyle name="SAPBEXHLevel2 2 4 22" xfId="40896"/>
    <cellStyle name="SAPBEXHLevel2 2 4 23" xfId="40897"/>
    <cellStyle name="SAPBEXHLevel2 2 4 24" xfId="40898"/>
    <cellStyle name="SAPBEXHLevel2 2 4 25" xfId="40899"/>
    <cellStyle name="SAPBEXHLevel2 2 4 26" xfId="40900"/>
    <cellStyle name="SAPBEXHLevel2 2 4 27" xfId="40901"/>
    <cellStyle name="SAPBEXHLevel2 2 4 28" xfId="48688"/>
    <cellStyle name="SAPBEXHLevel2 2 4 29" xfId="49391"/>
    <cellStyle name="SAPBEXHLevel2 2 4 3" xfId="40902"/>
    <cellStyle name="SAPBEXHLevel2 2 4 4" xfId="40903"/>
    <cellStyle name="SAPBEXHLevel2 2 4 5" xfId="40904"/>
    <cellStyle name="SAPBEXHLevel2 2 4 6" xfId="40905"/>
    <cellStyle name="SAPBEXHLevel2 2 4 7" xfId="40906"/>
    <cellStyle name="SAPBEXHLevel2 2 4 8" xfId="40907"/>
    <cellStyle name="SAPBEXHLevel2 2 4 9" xfId="40908"/>
    <cellStyle name="SAPBEXHLevel2 2 5" xfId="1103"/>
    <cellStyle name="SAPBEXHLevel2 2 5 10" xfId="40909"/>
    <cellStyle name="SAPBEXHLevel2 2 5 11" xfId="40910"/>
    <cellStyle name="SAPBEXHLevel2 2 5 12" xfId="40911"/>
    <cellStyle name="SAPBEXHLevel2 2 5 13" xfId="40912"/>
    <cellStyle name="SAPBEXHLevel2 2 5 14" xfId="40913"/>
    <cellStyle name="SAPBEXHLevel2 2 5 15" xfId="40914"/>
    <cellStyle name="SAPBEXHLevel2 2 5 16" xfId="40915"/>
    <cellStyle name="SAPBEXHLevel2 2 5 17" xfId="40916"/>
    <cellStyle name="SAPBEXHLevel2 2 5 18" xfId="40917"/>
    <cellStyle name="SAPBEXHLevel2 2 5 19" xfId="40918"/>
    <cellStyle name="SAPBEXHLevel2 2 5 2" xfId="2125"/>
    <cellStyle name="SAPBEXHLevel2 2 5 2 2" xfId="14528"/>
    <cellStyle name="SAPBEXHLevel2 2 5 2 2 2" xfId="14529"/>
    <cellStyle name="SAPBEXHLevel2 2 5 2 2 2 2" xfId="14530"/>
    <cellStyle name="SAPBEXHLevel2 2 5 2 2 2 2 2" xfId="14531"/>
    <cellStyle name="SAPBEXHLevel2 2 5 2 2 2 3" xfId="14532"/>
    <cellStyle name="SAPBEXHLevel2 2 5 2 2 3" xfId="14533"/>
    <cellStyle name="SAPBEXHLevel2 2 5 2 2 3 2" xfId="14534"/>
    <cellStyle name="SAPBEXHLevel2 2 5 2 2 3 2 2" xfId="14535"/>
    <cellStyle name="SAPBEXHLevel2 2 5 2 2 4" xfId="14536"/>
    <cellStyle name="SAPBEXHLevel2 2 5 2 2 4 2" xfId="14537"/>
    <cellStyle name="SAPBEXHLevel2 2 5 2 3" xfId="14538"/>
    <cellStyle name="SAPBEXHLevel2 2 5 2 3 2" xfId="14539"/>
    <cellStyle name="SAPBEXHLevel2 2 5 2 3 2 2" xfId="14540"/>
    <cellStyle name="SAPBEXHLevel2 2 5 2 3 3" xfId="14541"/>
    <cellStyle name="SAPBEXHLevel2 2 5 2 4" xfId="14542"/>
    <cellStyle name="SAPBEXHLevel2 2 5 2 4 2" xfId="14543"/>
    <cellStyle name="SAPBEXHLevel2 2 5 2 4 2 2" xfId="14544"/>
    <cellStyle name="SAPBEXHLevel2 2 5 2 5" xfId="14545"/>
    <cellStyle name="SAPBEXHLevel2 2 5 2 5 2" xfId="14546"/>
    <cellStyle name="SAPBEXHLevel2 2 5 2 6" xfId="40919"/>
    <cellStyle name="SAPBEXHLevel2 2 5 2 7" xfId="40920"/>
    <cellStyle name="SAPBEXHLevel2 2 5 2 8" xfId="49909"/>
    <cellStyle name="SAPBEXHLevel2 2 5 20" xfId="40921"/>
    <cellStyle name="SAPBEXHLevel2 2 5 21" xfId="40922"/>
    <cellStyle name="SAPBEXHLevel2 2 5 22" xfId="40923"/>
    <cellStyle name="SAPBEXHLevel2 2 5 23" xfId="40924"/>
    <cellStyle name="SAPBEXHLevel2 2 5 24" xfId="40925"/>
    <cellStyle name="SAPBEXHLevel2 2 5 25" xfId="40926"/>
    <cellStyle name="SAPBEXHLevel2 2 5 26" xfId="40927"/>
    <cellStyle name="SAPBEXHLevel2 2 5 27" xfId="40928"/>
    <cellStyle name="SAPBEXHLevel2 2 5 28" xfId="48689"/>
    <cellStyle name="SAPBEXHLevel2 2 5 29" xfId="49392"/>
    <cellStyle name="SAPBEXHLevel2 2 5 3" xfId="40929"/>
    <cellStyle name="SAPBEXHLevel2 2 5 4" xfId="40930"/>
    <cellStyle name="SAPBEXHLevel2 2 5 5" xfId="40931"/>
    <cellStyle name="SAPBEXHLevel2 2 5 6" xfId="40932"/>
    <cellStyle name="SAPBEXHLevel2 2 5 7" xfId="40933"/>
    <cellStyle name="SAPBEXHLevel2 2 5 8" xfId="40934"/>
    <cellStyle name="SAPBEXHLevel2 2 5 9" xfId="40935"/>
    <cellStyle name="SAPBEXHLevel2 2 6" xfId="1104"/>
    <cellStyle name="SAPBEXHLevel2 2 6 10" xfId="40936"/>
    <cellStyle name="SAPBEXHLevel2 2 6 11" xfId="40937"/>
    <cellStyle name="SAPBEXHLevel2 2 6 12" xfId="40938"/>
    <cellStyle name="SAPBEXHLevel2 2 6 13" xfId="40939"/>
    <cellStyle name="SAPBEXHLevel2 2 6 14" xfId="40940"/>
    <cellStyle name="SAPBEXHLevel2 2 6 15" xfId="40941"/>
    <cellStyle name="SAPBEXHLevel2 2 6 16" xfId="40942"/>
    <cellStyle name="SAPBEXHLevel2 2 6 17" xfId="40943"/>
    <cellStyle name="SAPBEXHLevel2 2 6 18" xfId="40944"/>
    <cellStyle name="SAPBEXHLevel2 2 6 19" xfId="40945"/>
    <cellStyle name="SAPBEXHLevel2 2 6 2" xfId="2126"/>
    <cellStyle name="SAPBEXHLevel2 2 6 2 2" xfId="14547"/>
    <cellStyle name="SAPBEXHLevel2 2 6 2 2 2" xfId="14548"/>
    <cellStyle name="SAPBEXHLevel2 2 6 2 2 2 2" xfId="14549"/>
    <cellStyle name="SAPBEXHLevel2 2 6 2 2 2 2 2" xfId="14550"/>
    <cellStyle name="SAPBEXHLevel2 2 6 2 2 2 3" xfId="14551"/>
    <cellStyle name="SAPBEXHLevel2 2 6 2 2 3" xfId="14552"/>
    <cellStyle name="SAPBEXHLevel2 2 6 2 2 3 2" xfId="14553"/>
    <cellStyle name="SAPBEXHLevel2 2 6 2 2 3 2 2" xfId="14554"/>
    <cellStyle name="SAPBEXHLevel2 2 6 2 2 4" xfId="14555"/>
    <cellStyle name="SAPBEXHLevel2 2 6 2 2 4 2" xfId="14556"/>
    <cellStyle name="SAPBEXHLevel2 2 6 2 3" xfId="14557"/>
    <cellStyle name="SAPBEXHLevel2 2 6 2 3 2" xfId="14558"/>
    <cellStyle name="SAPBEXHLevel2 2 6 2 3 2 2" xfId="14559"/>
    <cellStyle name="SAPBEXHLevel2 2 6 2 3 3" xfId="14560"/>
    <cellStyle name="SAPBEXHLevel2 2 6 2 4" xfId="14561"/>
    <cellStyle name="SAPBEXHLevel2 2 6 2 4 2" xfId="14562"/>
    <cellStyle name="SAPBEXHLevel2 2 6 2 4 2 2" xfId="14563"/>
    <cellStyle name="SAPBEXHLevel2 2 6 2 5" xfId="14564"/>
    <cellStyle name="SAPBEXHLevel2 2 6 2 5 2" xfId="14565"/>
    <cellStyle name="SAPBEXHLevel2 2 6 2 6" xfId="40946"/>
    <cellStyle name="SAPBEXHLevel2 2 6 2 7" xfId="40947"/>
    <cellStyle name="SAPBEXHLevel2 2 6 2 8" xfId="49910"/>
    <cellStyle name="SAPBEXHLevel2 2 6 20" xfId="40948"/>
    <cellStyle name="SAPBEXHLevel2 2 6 21" xfId="40949"/>
    <cellStyle name="SAPBEXHLevel2 2 6 22" xfId="40950"/>
    <cellStyle name="SAPBEXHLevel2 2 6 23" xfId="40951"/>
    <cellStyle name="SAPBEXHLevel2 2 6 24" xfId="40952"/>
    <cellStyle name="SAPBEXHLevel2 2 6 25" xfId="40953"/>
    <cellStyle name="SAPBEXHLevel2 2 6 26" xfId="40954"/>
    <cellStyle name="SAPBEXHLevel2 2 6 27" xfId="40955"/>
    <cellStyle name="SAPBEXHLevel2 2 6 28" xfId="48690"/>
    <cellStyle name="SAPBEXHLevel2 2 6 29" xfId="49393"/>
    <cellStyle name="SAPBEXHLevel2 2 6 3" xfId="40956"/>
    <cellStyle name="SAPBEXHLevel2 2 6 4" xfId="40957"/>
    <cellStyle name="SAPBEXHLevel2 2 6 5" xfId="40958"/>
    <cellStyle name="SAPBEXHLevel2 2 6 6" xfId="40959"/>
    <cellStyle name="SAPBEXHLevel2 2 6 7" xfId="40960"/>
    <cellStyle name="SAPBEXHLevel2 2 6 8" xfId="40961"/>
    <cellStyle name="SAPBEXHLevel2 2 6 9" xfId="40962"/>
    <cellStyle name="SAPBEXHLevel2 2 7" xfId="2127"/>
    <cellStyle name="SAPBEXHLevel2 2 7 2" xfId="14566"/>
    <cellStyle name="SAPBEXHLevel2 2 7 2 2" xfId="14567"/>
    <cellStyle name="SAPBEXHLevel2 2 7 2 2 2" xfId="14568"/>
    <cellStyle name="SAPBEXHLevel2 2 7 2 2 2 2" xfId="14569"/>
    <cellStyle name="SAPBEXHLevel2 2 7 2 2 3" xfId="14570"/>
    <cellStyle name="SAPBEXHLevel2 2 7 2 3" xfId="14571"/>
    <cellStyle name="SAPBEXHLevel2 2 7 2 3 2" xfId="14572"/>
    <cellStyle name="SAPBEXHLevel2 2 7 2 3 2 2" xfId="14573"/>
    <cellStyle name="SAPBEXHLevel2 2 7 2 4" xfId="14574"/>
    <cellStyle name="SAPBEXHLevel2 2 7 2 4 2" xfId="14575"/>
    <cellStyle name="SAPBEXHLevel2 2 7 3" xfId="14576"/>
    <cellStyle name="SAPBEXHLevel2 2 7 3 2" xfId="14577"/>
    <cellStyle name="SAPBEXHLevel2 2 7 3 2 2" xfId="14578"/>
    <cellStyle name="SAPBEXHLevel2 2 7 3 3" xfId="14579"/>
    <cellStyle name="SAPBEXHLevel2 2 7 4" xfId="14580"/>
    <cellStyle name="SAPBEXHLevel2 2 7 4 2" xfId="14581"/>
    <cellStyle name="SAPBEXHLevel2 2 7 4 2 2" xfId="14582"/>
    <cellStyle name="SAPBEXHLevel2 2 7 5" xfId="14583"/>
    <cellStyle name="SAPBEXHLevel2 2 7 5 2" xfId="14584"/>
    <cellStyle name="SAPBEXHLevel2 2 7 6" xfId="40963"/>
    <cellStyle name="SAPBEXHLevel2 2 7 7" xfId="40964"/>
    <cellStyle name="SAPBEXHLevel2 2 7 8" xfId="49900"/>
    <cellStyle name="SAPBEXHLevel2 2 8" xfId="40965"/>
    <cellStyle name="SAPBEXHLevel2 2 9" xfId="40966"/>
    <cellStyle name="SAPBEXHLevel2 2_Data 2015" xfId="50053"/>
    <cellStyle name="SAPBEXHLevel2 20" xfId="40967"/>
    <cellStyle name="SAPBEXHLevel2 21" xfId="40968"/>
    <cellStyle name="SAPBEXHLevel2 22" xfId="40969"/>
    <cellStyle name="SAPBEXHLevel2 23" xfId="40970"/>
    <cellStyle name="SAPBEXHLevel2 24" xfId="40971"/>
    <cellStyle name="SAPBEXHLevel2 25" xfId="40972"/>
    <cellStyle name="SAPBEXHLevel2 26" xfId="40973"/>
    <cellStyle name="SAPBEXHLevel2 27" xfId="40974"/>
    <cellStyle name="SAPBEXHLevel2 28" xfId="40975"/>
    <cellStyle name="SAPBEXHLevel2 29" xfId="40976"/>
    <cellStyle name="SAPBEXHLevel2 3" xfId="555"/>
    <cellStyle name="SAPBEXHLevel2 3 10" xfId="40977"/>
    <cellStyle name="SAPBEXHLevel2 3 11" xfId="40978"/>
    <cellStyle name="SAPBEXHLevel2 3 12" xfId="40979"/>
    <cellStyle name="SAPBEXHLevel2 3 13" xfId="40980"/>
    <cellStyle name="SAPBEXHLevel2 3 14" xfId="40981"/>
    <cellStyle name="SAPBEXHLevel2 3 15" xfId="40982"/>
    <cellStyle name="SAPBEXHLevel2 3 16" xfId="40983"/>
    <cellStyle name="SAPBEXHLevel2 3 17" xfId="40984"/>
    <cellStyle name="SAPBEXHLevel2 3 18" xfId="40985"/>
    <cellStyle name="SAPBEXHLevel2 3 19" xfId="40986"/>
    <cellStyle name="SAPBEXHLevel2 3 2" xfId="1105"/>
    <cellStyle name="SAPBEXHLevel2 3 2 10" xfId="40987"/>
    <cellStyle name="SAPBEXHLevel2 3 2 11" xfId="40988"/>
    <cellStyle name="SAPBEXHLevel2 3 2 12" xfId="40989"/>
    <cellStyle name="SAPBEXHLevel2 3 2 13" xfId="40990"/>
    <cellStyle name="SAPBEXHLevel2 3 2 14" xfId="40991"/>
    <cellStyle name="SAPBEXHLevel2 3 2 15" xfId="40992"/>
    <cellStyle name="SAPBEXHLevel2 3 2 16" xfId="40993"/>
    <cellStyle name="SAPBEXHLevel2 3 2 17" xfId="40994"/>
    <cellStyle name="SAPBEXHLevel2 3 2 18" xfId="40995"/>
    <cellStyle name="SAPBEXHLevel2 3 2 19" xfId="40996"/>
    <cellStyle name="SAPBEXHLevel2 3 2 2" xfId="2128"/>
    <cellStyle name="SAPBEXHLevel2 3 2 2 2" xfId="14585"/>
    <cellStyle name="SAPBEXHLevel2 3 2 2 2 2" xfId="14586"/>
    <cellStyle name="SAPBEXHLevel2 3 2 2 2 2 2" xfId="14587"/>
    <cellStyle name="SAPBEXHLevel2 3 2 2 2 2 2 2" xfId="14588"/>
    <cellStyle name="SAPBEXHLevel2 3 2 2 2 2 3" xfId="14589"/>
    <cellStyle name="SAPBEXHLevel2 3 2 2 2 3" xfId="14590"/>
    <cellStyle name="SAPBEXHLevel2 3 2 2 2 3 2" xfId="14591"/>
    <cellStyle name="SAPBEXHLevel2 3 2 2 2 3 2 2" xfId="14592"/>
    <cellStyle name="SAPBEXHLevel2 3 2 2 2 4" xfId="14593"/>
    <cellStyle name="SAPBEXHLevel2 3 2 2 2 4 2" xfId="14594"/>
    <cellStyle name="SAPBEXHLevel2 3 2 2 3" xfId="14595"/>
    <cellStyle name="SAPBEXHLevel2 3 2 2 3 2" xfId="14596"/>
    <cellStyle name="SAPBEXHLevel2 3 2 2 3 2 2" xfId="14597"/>
    <cellStyle name="SAPBEXHLevel2 3 2 2 3 3" xfId="14598"/>
    <cellStyle name="SAPBEXHLevel2 3 2 2 4" xfId="14599"/>
    <cellStyle name="SAPBEXHLevel2 3 2 2 4 2" xfId="14600"/>
    <cellStyle name="SAPBEXHLevel2 3 2 2 4 2 2" xfId="14601"/>
    <cellStyle name="SAPBEXHLevel2 3 2 2 5" xfId="14602"/>
    <cellStyle name="SAPBEXHLevel2 3 2 2 5 2" xfId="14603"/>
    <cellStyle name="SAPBEXHLevel2 3 2 2 6" xfId="40997"/>
    <cellStyle name="SAPBEXHLevel2 3 2 2 7" xfId="40998"/>
    <cellStyle name="SAPBEXHLevel2 3 2 2 8" xfId="49912"/>
    <cellStyle name="SAPBEXHLevel2 3 2 20" xfId="40999"/>
    <cellStyle name="SAPBEXHLevel2 3 2 21" xfId="41000"/>
    <cellStyle name="SAPBEXHLevel2 3 2 22" xfId="41001"/>
    <cellStyle name="SAPBEXHLevel2 3 2 23" xfId="41002"/>
    <cellStyle name="SAPBEXHLevel2 3 2 24" xfId="41003"/>
    <cellStyle name="SAPBEXHLevel2 3 2 25" xfId="41004"/>
    <cellStyle name="SAPBEXHLevel2 3 2 26" xfId="41005"/>
    <cellStyle name="SAPBEXHLevel2 3 2 27" xfId="41006"/>
    <cellStyle name="SAPBEXHLevel2 3 2 28" xfId="48691"/>
    <cellStyle name="SAPBEXHLevel2 3 2 29" xfId="49395"/>
    <cellStyle name="SAPBEXHLevel2 3 2 3" xfId="41007"/>
    <cellStyle name="SAPBEXHLevel2 3 2 4" xfId="41008"/>
    <cellStyle name="SAPBEXHLevel2 3 2 5" xfId="41009"/>
    <cellStyle name="SAPBEXHLevel2 3 2 6" xfId="41010"/>
    <cellStyle name="SAPBEXHLevel2 3 2 7" xfId="41011"/>
    <cellStyle name="SAPBEXHLevel2 3 2 8" xfId="41012"/>
    <cellStyle name="SAPBEXHLevel2 3 2 9" xfId="41013"/>
    <cellStyle name="SAPBEXHLevel2 3 20" xfId="41014"/>
    <cellStyle name="SAPBEXHLevel2 3 21" xfId="41015"/>
    <cellStyle name="SAPBEXHLevel2 3 22" xfId="41016"/>
    <cellStyle name="SAPBEXHLevel2 3 23" xfId="41017"/>
    <cellStyle name="SAPBEXHLevel2 3 24" xfId="41018"/>
    <cellStyle name="SAPBEXHLevel2 3 25" xfId="41019"/>
    <cellStyle name="SAPBEXHLevel2 3 26" xfId="41020"/>
    <cellStyle name="SAPBEXHLevel2 3 27" xfId="41021"/>
    <cellStyle name="SAPBEXHLevel2 3 28" xfId="41022"/>
    <cellStyle name="SAPBEXHLevel2 3 29" xfId="41023"/>
    <cellStyle name="SAPBEXHLevel2 3 3" xfId="1106"/>
    <cellStyle name="SAPBEXHLevel2 3 3 10" xfId="41024"/>
    <cellStyle name="SAPBEXHLevel2 3 3 11" xfId="41025"/>
    <cellStyle name="SAPBEXHLevel2 3 3 12" xfId="41026"/>
    <cellStyle name="SAPBEXHLevel2 3 3 13" xfId="41027"/>
    <cellStyle name="SAPBEXHLevel2 3 3 14" xfId="41028"/>
    <cellStyle name="SAPBEXHLevel2 3 3 15" xfId="41029"/>
    <cellStyle name="SAPBEXHLevel2 3 3 16" xfId="41030"/>
    <cellStyle name="SAPBEXHLevel2 3 3 17" xfId="41031"/>
    <cellStyle name="SAPBEXHLevel2 3 3 18" xfId="41032"/>
    <cellStyle name="SAPBEXHLevel2 3 3 19" xfId="41033"/>
    <cellStyle name="SAPBEXHLevel2 3 3 2" xfId="2129"/>
    <cellStyle name="SAPBEXHLevel2 3 3 2 2" xfId="14604"/>
    <cellStyle name="SAPBEXHLevel2 3 3 2 2 2" xfId="14605"/>
    <cellStyle name="SAPBEXHLevel2 3 3 2 2 2 2" xfId="14606"/>
    <cellStyle name="SAPBEXHLevel2 3 3 2 2 2 2 2" xfId="14607"/>
    <cellStyle name="SAPBEXHLevel2 3 3 2 2 2 3" xfId="14608"/>
    <cellStyle name="SAPBEXHLevel2 3 3 2 2 3" xfId="14609"/>
    <cellStyle name="SAPBEXHLevel2 3 3 2 2 3 2" xfId="14610"/>
    <cellStyle name="SAPBEXHLevel2 3 3 2 2 3 2 2" xfId="14611"/>
    <cellStyle name="SAPBEXHLevel2 3 3 2 2 4" xfId="14612"/>
    <cellStyle name="SAPBEXHLevel2 3 3 2 2 4 2" xfId="14613"/>
    <cellStyle name="SAPBEXHLevel2 3 3 2 3" xfId="14614"/>
    <cellStyle name="SAPBEXHLevel2 3 3 2 3 2" xfId="14615"/>
    <cellStyle name="SAPBEXHLevel2 3 3 2 3 2 2" xfId="14616"/>
    <cellStyle name="SAPBEXHLevel2 3 3 2 3 3" xfId="14617"/>
    <cellStyle name="SAPBEXHLevel2 3 3 2 4" xfId="14618"/>
    <cellStyle name="SAPBEXHLevel2 3 3 2 4 2" xfId="14619"/>
    <cellStyle name="SAPBEXHLevel2 3 3 2 4 2 2" xfId="14620"/>
    <cellStyle name="SAPBEXHLevel2 3 3 2 5" xfId="14621"/>
    <cellStyle name="SAPBEXHLevel2 3 3 2 5 2" xfId="14622"/>
    <cellStyle name="SAPBEXHLevel2 3 3 2 6" xfId="41034"/>
    <cellStyle name="SAPBEXHLevel2 3 3 2 7" xfId="41035"/>
    <cellStyle name="SAPBEXHLevel2 3 3 2 8" xfId="49913"/>
    <cellStyle name="SAPBEXHLevel2 3 3 20" xfId="41036"/>
    <cellStyle name="SAPBEXHLevel2 3 3 21" xfId="41037"/>
    <cellStyle name="SAPBEXHLevel2 3 3 22" xfId="41038"/>
    <cellStyle name="SAPBEXHLevel2 3 3 23" xfId="41039"/>
    <cellStyle name="SAPBEXHLevel2 3 3 24" xfId="41040"/>
    <cellStyle name="SAPBEXHLevel2 3 3 25" xfId="41041"/>
    <cellStyle name="SAPBEXHLevel2 3 3 26" xfId="41042"/>
    <cellStyle name="SAPBEXHLevel2 3 3 27" xfId="41043"/>
    <cellStyle name="SAPBEXHLevel2 3 3 28" xfId="48692"/>
    <cellStyle name="SAPBEXHLevel2 3 3 29" xfId="49396"/>
    <cellStyle name="SAPBEXHLevel2 3 3 3" xfId="41044"/>
    <cellStyle name="SAPBEXHLevel2 3 3 4" xfId="41045"/>
    <cellStyle name="SAPBEXHLevel2 3 3 5" xfId="41046"/>
    <cellStyle name="SAPBEXHLevel2 3 3 6" xfId="41047"/>
    <cellStyle name="SAPBEXHLevel2 3 3 7" xfId="41048"/>
    <cellStyle name="SAPBEXHLevel2 3 3 8" xfId="41049"/>
    <cellStyle name="SAPBEXHLevel2 3 3 9" xfId="41050"/>
    <cellStyle name="SAPBEXHLevel2 3 30" xfId="41051"/>
    <cellStyle name="SAPBEXHLevel2 3 31" xfId="41052"/>
    <cellStyle name="SAPBEXHLevel2 3 32" xfId="41053"/>
    <cellStyle name="SAPBEXHLevel2 3 33" xfId="48693"/>
    <cellStyle name="SAPBEXHLevel2 3 34" xfId="49394"/>
    <cellStyle name="SAPBEXHLevel2 3 4" xfId="1107"/>
    <cellStyle name="SAPBEXHLevel2 3 4 10" xfId="41054"/>
    <cellStyle name="SAPBEXHLevel2 3 4 11" xfId="41055"/>
    <cellStyle name="SAPBEXHLevel2 3 4 12" xfId="41056"/>
    <cellStyle name="SAPBEXHLevel2 3 4 13" xfId="41057"/>
    <cellStyle name="SAPBEXHLevel2 3 4 14" xfId="41058"/>
    <cellStyle name="SAPBEXHLevel2 3 4 15" xfId="41059"/>
    <cellStyle name="SAPBEXHLevel2 3 4 16" xfId="41060"/>
    <cellStyle name="SAPBEXHLevel2 3 4 17" xfId="41061"/>
    <cellStyle name="SAPBEXHLevel2 3 4 18" xfId="41062"/>
    <cellStyle name="SAPBEXHLevel2 3 4 19" xfId="41063"/>
    <cellStyle name="SAPBEXHLevel2 3 4 2" xfId="2130"/>
    <cellStyle name="SAPBEXHLevel2 3 4 2 2" xfId="14623"/>
    <cellStyle name="SAPBEXHLevel2 3 4 2 2 2" xfId="14624"/>
    <cellStyle name="SAPBEXHLevel2 3 4 2 2 2 2" xfId="14625"/>
    <cellStyle name="SAPBEXHLevel2 3 4 2 2 2 2 2" xfId="14626"/>
    <cellStyle name="SAPBEXHLevel2 3 4 2 2 2 3" xfId="14627"/>
    <cellStyle name="SAPBEXHLevel2 3 4 2 2 3" xfId="14628"/>
    <cellStyle name="SAPBEXHLevel2 3 4 2 2 3 2" xfId="14629"/>
    <cellStyle name="SAPBEXHLevel2 3 4 2 2 3 2 2" xfId="14630"/>
    <cellStyle name="SAPBEXHLevel2 3 4 2 2 4" xfId="14631"/>
    <cellStyle name="SAPBEXHLevel2 3 4 2 2 4 2" xfId="14632"/>
    <cellStyle name="SAPBEXHLevel2 3 4 2 3" xfId="14633"/>
    <cellStyle name="SAPBEXHLevel2 3 4 2 3 2" xfId="14634"/>
    <cellStyle name="SAPBEXHLevel2 3 4 2 3 2 2" xfId="14635"/>
    <cellStyle name="SAPBEXHLevel2 3 4 2 3 3" xfId="14636"/>
    <cellStyle name="SAPBEXHLevel2 3 4 2 4" xfId="14637"/>
    <cellStyle name="SAPBEXHLevel2 3 4 2 4 2" xfId="14638"/>
    <cellStyle name="SAPBEXHLevel2 3 4 2 4 2 2" xfId="14639"/>
    <cellStyle name="SAPBEXHLevel2 3 4 2 5" xfId="14640"/>
    <cellStyle name="SAPBEXHLevel2 3 4 2 5 2" xfId="14641"/>
    <cellStyle name="SAPBEXHLevel2 3 4 2 6" xfId="41064"/>
    <cellStyle name="SAPBEXHLevel2 3 4 2 7" xfId="41065"/>
    <cellStyle name="SAPBEXHLevel2 3 4 2 8" xfId="49914"/>
    <cellStyle name="SAPBEXHLevel2 3 4 20" xfId="41066"/>
    <cellStyle name="SAPBEXHLevel2 3 4 21" xfId="41067"/>
    <cellStyle name="SAPBEXHLevel2 3 4 22" xfId="41068"/>
    <cellStyle name="SAPBEXHLevel2 3 4 23" xfId="41069"/>
    <cellStyle name="SAPBEXHLevel2 3 4 24" xfId="41070"/>
    <cellStyle name="SAPBEXHLevel2 3 4 25" xfId="41071"/>
    <cellStyle name="SAPBEXHLevel2 3 4 26" xfId="41072"/>
    <cellStyle name="SAPBEXHLevel2 3 4 27" xfId="41073"/>
    <cellStyle name="SAPBEXHLevel2 3 4 28" xfId="48694"/>
    <cellStyle name="SAPBEXHLevel2 3 4 29" xfId="49397"/>
    <cellStyle name="SAPBEXHLevel2 3 4 3" xfId="41074"/>
    <cellStyle name="SAPBEXHLevel2 3 4 4" xfId="41075"/>
    <cellStyle name="SAPBEXHLevel2 3 4 5" xfId="41076"/>
    <cellStyle name="SAPBEXHLevel2 3 4 6" xfId="41077"/>
    <cellStyle name="SAPBEXHLevel2 3 4 7" xfId="41078"/>
    <cellStyle name="SAPBEXHLevel2 3 4 8" xfId="41079"/>
    <cellStyle name="SAPBEXHLevel2 3 4 9" xfId="41080"/>
    <cellStyle name="SAPBEXHLevel2 3 5" xfId="1108"/>
    <cellStyle name="SAPBEXHLevel2 3 5 10" xfId="41081"/>
    <cellStyle name="SAPBEXHLevel2 3 5 11" xfId="41082"/>
    <cellStyle name="SAPBEXHLevel2 3 5 12" xfId="41083"/>
    <cellStyle name="SAPBEXHLevel2 3 5 13" xfId="41084"/>
    <cellStyle name="SAPBEXHLevel2 3 5 14" xfId="41085"/>
    <cellStyle name="SAPBEXHLevel2 3 5 15" xfId="41086"/>
    <cellStyle name="SAPBEXHLevel2 3 5 16" xfId="41087"/>
    <cellStyle name="SAPBEXHLevel2 3 5 17" xfId="41088"/>
    <cellStyle name="SAPBEXHLevel2 3 5 18" xfId="41089"/>
    <cellStyle name="SAPBEXHLevel2 3 5 19" xfId="41090"/>
    <cellStyle name="SAPBEXHLevel2 3 5 2" xfId="2131"/>
    <cellStyle name="SAPBEXHLevel2 3 5 2 2" xfId="14642"/>
    <cellStyle name="SAPBEXHLevel2 3 5 2 2 2" xfId="14643"/>
    <cellStyle name="SAPBEXHLevel2 3 5 2 2 2 2" xfId="14644"/>
    <cellStyle name="SAPBEXHLevel2 3 5 2 2 2 2 2" xfId="14645"/>
    <cellStyle name="SAPBEXHLevel2 3 5 2 2 2 3" xfId="14646"/>
    <cellStyle name="SAPBEXHLevel2 3 5 2 2 3" xfId="14647"/>
    <cellStyle name="SAPBEXHLevel2 3 5 2 2 3 2" xfId="14648"/>
    <cellStyle name="SAPBEXHLevel2 3 5 2 2 3 2 2" xfId="14649"/>
    <cellStyle name="SAPBEXHLevel2 3 5 2 2 4" xfId="14650"/>
    <cellStyle name="SAPBEXHLevel2 3 5 2 2 4 2" xfId="14651"/>
    <cellStyle name="SAPBEXHLevel2 3 5 2 3" xfId="14652"/>
    <cellStyle name="SAPBEXHLevel2 3 5 2 3 2" xfId="14653"/>
    <cellStyle name="SAPBEXHLevel2 3 5 2 3 2 2" xfId="14654"/>
    <cellStyle name="SAPBEXHLevel2 3 5 2 3 3" xfId="14655"/>
    <cellStyle name="SAPBEXHLevel2 3 5 2 4" xfId="14656"/>
    <cellStyle name="SAPBEXHLevel2 3 5 2 4 2" xfId="14657"/>
    <cellStyle name="SAPBEXHLevel2 3 5 2 4 2 2" xfId="14658"/>
    <cellStyle name="SAPBEXHLevel2 3 5 2 5" xfId="14659"/>
    <cellStyle name="SAPBEXHLevel2 3 5 2 5 2" xfId="14660"/>
    <cellStyle name="SAPBEXHLevel2 3 5 2 6" xfId="41091"/>
    <cellStyle name="SAPBEXHLevel2 3 5 2 7" xfId="41092"/>
    <cellStyle name="SAPBEXHLevel2 3 5 2 8" xfId="49915"/>
    <cellStyle name="SAPBEXHLevel2 3 5 20" xfId="41093"/>
    <cellStyle name="SAPBEXHLevel2 3 5 21" xfId="41094"/>
    <cellStyle name="SAPBEXHLevel2 3 5 22" xfId="41095"/>
    <cellStyle name="SAPBEXHLevel2 3 5 23" xfId="41096"/>
    <cellStyle name="SAPBEXHLevel2 3 5 24" xfId="41097"/>
    <cellStyle name="SAPBEXHLevel2 3 5 25" xfId="41098"/>
    <cellStyle name="SAPBEXHLevel2 3 5 26" xfId="41099"/>
    <cellStyle name="SAPBEXHLevel2 3 5 27" xfId="41100"/>
    <cellStyle name="SAPBEXHLevel2 3 5 28" xfId="48695"/>
    <cellStyle name="SAPBEXHLevel2 3 5 29" xfId="49398"/>
    <cellStyle name="SAPBEXHLevel2 3 5 3" xfId="41101"/>
    <cellStyle name="SAPBEXHLevel2 3 5 4" xfId="41102"/>
    <cellStyle name="SAPBEXHLevel2 3 5 5" xfId="41103"/>
    <cellStyle name="SAPBEXHLevel2 3 5 6" xfId="41104"/>
    <cellStyle name="SAPBEXHLevel2 3 5 7" xfId="41105"/>
    <cellStyle name="SAPBEXHLevel2 3 5 8" xfId="41106"/>
    <cellStyle name="SAPBEXHLevel2 3 5 9" xfId="41107"/>
    <cellStyle name="SAPBEXHLevel2 3 6" xfId="1109"/>
    <cellStyle name="SAPBEXHLevel2 3 6 10" xfId="41108"/>
    <cellStyle name="SAPBEXHLevel2 3 6 11" xfId="41109"/>
    <cellStyle name="SAPBEXHLevel2 3 6 12" xfId="41110"/>
    <cellStyle name="SAPBEXHLevel2 3 6 13" xfId="41111"/>
    <cellStyle name="SAPBEXHLevel2 3 6 14" xfId="41112"/>
    <cellStyle name="SAPBEXHLevel2 3 6 15" xfId="41113"/>
    <cellStyle name="SAPBEXHLevel2 3 6 16" xfId="41114"/>
    <cellStyle name="SAPBEXHLevel2 3 6 17" xfId="41115"/>
    <cellStyle name="SAPBEXHLevel2 3 6 18" xfId="41116"/>
    <cellStyle name="SAPBEXHLevel2 3 6 19" xfId="41117"/>
    <cellStyle name="SAPBEXHLevel2 3 6 2" xfId="2132"/>
    <cellStyle name="SAPBEXHLevel2 3 6 2 2" xfId="14661"/>
    <cellStyle name="SAPBEXHLevel2 3 6 2 2 2" xfId="14662"/>
    <cellStyle name="SAPBEXHLevel2 3 6 2 2 2 2" xfId="14663"/>
    <cellStyle name="SAPBEXHLevel2 3 6 2 2 2 2 2" xfId="14664"/>
    <cellStyle name="SAPBEXHLevel2 3 6 2 2 2 3" xfId="14665"/>
    <cellStyle name="SAPBEXHLevel2 3 6 2 2 3" xfId="14666"/>
    <cellStyle name="SAPBEXHLevel2 3 6 2 2 3 2" xfId="14667"/>
    <cellStyle name="SAPBEXHLevel2 3 6 2 2 3 2 2" xfId="14668"/>
    <cellStyle name="SAPBEXHLevel2 3 6 2 2 4" xfId="14669"/>
    <cellStyle name="SAPBEXHLevel2 3 6 2 2 4 2" xfId="14670"/>
    <cellStyle name="SAPBEXHLevel2 3 6 2 3" xfId="14671"/>
    <cellStyle name="SAPBEXHLevel2 3 6 2 3 2" xfId="14672"/>
    <cellStyle name="SAPBEXHLevel2 3 6 2 3 2 2" xfId="14673"/>
    <cellStyle name="SAPBEXHLevel2 3 6 2 3 3" xfId="14674"/>
    <cellStyle name="SAPBEXHLevel2 3 6 2 4" xfId="14675"/>
    <cellStyle name="SAPBEXHLevel2 3 6 2 4 2" xfId="14676"/>
    <cellStyle name="SAPBEXHLevel2 3 6 2 4 2 2" xfId="14677"/>
    <cellStyle name="SAPBEXHLevel2 3 6 2 5" xfId="14678"/>
    <cellStyle name="SAPBEXHLevel2 3 6 2 5 2" xfId="14679"/>
    <cellStyle name="SAPBEXHLevel2 3 6 2 6" xfId="41118"/>
    <cellStyle name="SAPBEXHLevel2 3 6 2 7" xfId="41119"/>
    <cellStyle name="SAPBEXHLevel2 3 6 2 8" xfId="49916"/>
    <cellStyle name="SAPBEXHLevel2 3 6 20" xfId="41120"/>
    <cellStyle name="SAPBEXHLevel2 3 6 21" xfId="41121"/>
    <cellStyle name="SAPBEXHLevel2 3 6 22" xfId="41122"/>
    <cellStyle name="SAPBEXHLevel2 3 6 23" xfId="41123"/>
    <cellStyle name="SAPBEXHLevel2 3 6 24" xfId="41124"/>
    <cellStyle name="SAPBEXHLevel2 3 6 25" xfId="41125"/>
    <cellStyle name="SAPBEXHLevel2 3 6 26" xfId="41126"/>
    <cellStyle name="SAPBEXHLevel2 3 6 27" xfId="41127"/>
    <cellStyle name="SAPBEXHLevel2 3 6 28" xfId="48696"/>
    <cellStyle name="SAPBEXHLevel2 3 6 29" xfId="49399"/>
    <cellStyle name="SAPBEXHLevel2 3 6 3" xfId="41128"/>
    <cellStyle name="SAPBEXHLevel2 3 6 4" xfId="41129"/>
    <cellStyle name="SAPBEXHLevel2 3 6 5" xfId="41130"/>
    <cellStyle name="SAPBEXHLevel2 3 6 6" xfId="41131"/>
    <cellStyle name="SAPBEXHLevel2 3 6 7" xfId="41132"/>
    <cellStyle name="SAPBEXHLevel2 3 6 8" xfId="41133"/>
    <cellStyle name="SAPBEXHLevel2 3 6 9" xfId="41134"/>
    <cellStyle name="SAPBEXHLevel2 3 7" xfId="2133"/>
    <cellStyle name="SAPBEXHLevel2 3 7 2" xfId="14680"/>
    <cellStyle name="SAPBEXHLevel2 3 7 2 2" xfId="14681"/>
    <cellStyle name="SAPBEXHLevel2 3 7 2 2 2" xfId="14682"/>
    <cellStyle name="SAPBEXHLevel2 3 7 2 2 2 2" xfId="14683"/>
    <cellStyle name="SAPBEXHLevel2 3 7 2 2 3" xfId="14684"/>
    <cellStyle name="SAPBEXHLevel2 3 7 2 3" xfId="14685"/>
    <cellStyle name="SAPBEXHLevel2 3 7 2 3 2" xfId="14686"/>
    <cellStyle name="SAPBEXHLevel2 3 7 2 3 2 2" xfId="14687"/>
    <cellStyle name="SAPBEXHLevel2 3 7 2 4" xfId="14688"/>
    <cellStyle name="SAPBEXHLevel2 3 7 2 4 2" xfId="14689"/>
    <cellStyle name="SAPBEXHLevel2 3 7 3" xfId="14690"/>
    <cellStyle name="SAPBEXHLevel2 3 7 3 2" xfId="14691"/>
    <cellStyle name="SAPBEXHLevel2 3 7 3 2 2" xfId="14692"/>
    <cellStyle name="SAPBEXHLevel2 3 7 3 3" xfId="14693"/>
    <cellStyle name="SAPBEXHLevel2 3 7 4" xfId="14694"/>
    <cellStyle name="SAPBEXHLevel2 3 7 4 2" xfId="14695"/>
    <cellStyle name="SAPBEXHLevel2 3 7 4 2 2" xfId="14696"/>
    <cellStyle name="SAPBEXHLevel2 3 7 5" xfId="14697"/>
    <cellStyle name="SAPBEXHLevel2 3 7 5 2" xfId="14698"/>
    <cellStyle name="SAPBEXHLevel2 3 7 6" xfId="41135"/>
    <cellStyle name="SAPBEXHLevel2 3 7 7" xfId="41136"/>
    <cellStyle name="SAPBEXHLevel2 3 7 8" xfId="49911"/>
    <cellStyle name="SAPBEXHLevel2 3 8" xfId="41137"/>
    <cellStyle name="SAPBEXHLevel2 3 9" xfId="41138"/>
    <cellStyle name="SAPBEXHLevel2 3_Data 2015" xfId="50054"/>
    <cellStyle name="SAPBEXHLevel2 30" xfId="41139"/>
    <cellStyle name="SAPBEXHLevel2 31" xfId="41140"/>
    <cellStyle name="SAPBEXHLevel2 32" xfId="41141"/>
    <cellStyle name="SAPBEXHLevel2 33" xfId="41142"/>
    <cellStyle name="SAPBEXHLevel2 34" xfId="41143"/>
    <cellStyle name="SAPBEXHLevel2 35" xfId="41144"/>
    <cellStyle name="SAPBEXHLevel2 36" xfId="48697"/>
    <cellStyle name="SAPBEXHLevel2 37" xfId="49382"/>
    <cellStyle name="SAPBEXHLevel2 4" xfId="1110"/>
    <cellStyle name="SAPBEXHLevel2 4 10" xfId="41145"/>
    <cellStyle name="SAPBEXHLevel2 4 11" xfId="41146"/>
    <cellStyle name="SAPBEXHLevel2 4 12" xfId="41147"/>
    <cellStyle name="SAPBEXHLevel2 4 13" xfId="41148"/>
    <cellStyle name="SAPBEXHLevel2 4 14" xfId="41149"/>
    <cellStyle name="SAPBEXHLevel2 4 15" xfId="41150"/>
    <cellStyle name="SAPBEXHLevel2 4 16" xfId="41151"/>
    <cellStyle name="SAPBEXHLevel2 4 17" xfId="41152"/>
    <cellStyle name="SAPBEXHLevel2 4 18" xfId="41153"/>
    <cellStyle name="SAPBEXHLevel2 4 19" xfId="41154"/>
    <cellStyle name="SAPBEXHLevel2 4 2" xfId="2134"/>
    <cellStyle name="SAPBEXHLevel2 4 2 2" xfId="14699"/>
    <cellStyle name="SAPBEXHLevel2 4 2 2 2" xfId="14700"/>
    <cellStyle name="SAPBEXHLevel2 4 2 2 2 2" xfId="14701"/>
    <cellStyle name="SAPBEXHLevel2 4 2 2 2 2 2" xfId="14702"/>
    <cellStyle name="SAPBEXHLevel2 4 2 2 2 3" xfId="14703"/>
    <cellStyle name="SAPBEXHLevel2 4 2 2 3" xfId="14704"/>
    <cellStyle name="SAPBEXHLevel2 4 2 2 3 2" xfId="14705"/>
    <cellStyle name="SAPBEXHLevel2 4 2 2 3 2 2" xfId="14706"/>
    <cellStyle name="SAPBEXHLevel2 4 2 2 4" xfId="14707"/>
    <cellStyle name="SAPBEXHLevel2 4 2 2 4 2" xfId="14708"/>
    <cellStyle name="SAPBEXHLevel2 4 2 3" xfId="14709"/>
    <cellStyle name="SAPBEXHLevel2 4 2 3 2" xfId="14710"/>
    <cellStyle name="SAPBEXHLevel2 4 2 3 2 2" xfId="14711"/>
    <cellStyle name="SAPBEXHLevel2 4 2 3 3" xfId="14712"/>
    <cellStyle name="SAPBEXHLevel2 4 2 4" xfId="14713"/>
    <cellStyle name="SAPBEXHLevel2 4 2 4 2" xfId="14714"/>
    <cellStyle name="SAPBEXHLevel2 4 2 4 2 2" xfId="14715"/>
    <cellStyle name="SAPBEXHLevel2 4 2 5" xfId="14716"/>
    <cellStyle name="SAPBEXHLevel2 4 2 5 2" xfId="14717"/>
    <cellStyle name="SAPBEXHLevel2 4 2 6" xfId="41155"/>
    <cellStyle name="SAPBEXHLevel2 4 2 7" xfId="41156"/>
    <cellStyle name="SAPBEXHLevel2 4 2 8" xfId="49917"/>
    <cellStyle name="SAPBEXHLevel2 4 20" xfId="41157"/>
    <cellStyle name="SAPBEXHLevel2 4 21" xfId="41158"/>
    <cellStyle name="SAPBEXHLevel2 4 22" xfId="41159"/>
    <cellStyle name="SAPBEXHLevel2 4 23" xfId="41160"/>
    <cellStyle name="SAPBEXHLevel2 4 24" xfId="41161"/>
    <cellStyle name="SAPBEXHLevel2 4 25" xfId="41162"/>
    <cellStyle name="SAPBEXHLevel2 4 26" xfId="41163"/>
    <cellStyle name="SAPBEXHLevel2 4 27" xfId="41164"/>
    <cellStyle name="SAPBEXHLevel2 4 28" xfId="48698"/>
    <cellStyle name="SAPBEXHLevel2 4 29" xfId="49400"/>
    <cellStyle name="SAPBEXHLevel2 4 3" xfId="41165"/>
    <cellStyle name="SAPBEXHLevel2 4 4" xfId="41166"/>
    <cellStyle name="SAPBEXHLevel2 4 5" xfId="41167"/>
    <cellStyle name="SAPBEXHLevel2 4 6" xfId="41168"/>
    <cellStyle name="SAPBEXHLevel2 4 7" xfId="41169"/>
    <cellStyle name="SAPBEXHLevel2 4 8" xfId="41170"/>
    <cellStyle name="SAPBEXHLevel2 4 9" xfId="41171"/>
    <cellStyle name="SAPBEXHLevel2 5" xfId="1111"/>
    <cellStyle name="SAPBEXHLevel2 5 10" xfId="41172"/>
    <cellStyle name="SAPBEXHLevel2 5 11" xfId="41173"/>
    <cellStyle name="SAPBEXHLevel2 5 12" xfId="41174"/>
    <cellStyle name="SAPBEXHLevel2 5 13" xfId="41175"/>
    <cellStyle name="SAPBEXHLevel2 5 14" xfId="41176"/>
    <cellStyle name="SAPBEXHLevel2 5 15" xfId="41177"/>
    <cellStyle name="SAPBEXHLevel2 5 16" xfId="41178"/>
    <cellStyle name="SAPBEXHLevel2 5 17" xfId="41179"/>
    <cellStyle name="SAPBEXHLevel2 5 18" xfId="41180"/>
    <cellStyle name="SAPBEXHLevel2 5 19" xfId="41181"/>
    <cellStyle name="SAPBEXHLevel2 5 2" xfId="2135"/>
    <cellStyle name="SAPBEXHLevel2 5 2 2" xfId="14718"/>
    <cellStyle name="SAPBEXHLevel2 5 2 2 2" xfId="14719"/>
    <cellStyle name="SAPBEXHLevel2 5 2 2 2 2" xfId="14720"/>
    <cellStyle name="SAPBEXHLevel2 5 2 2 2 2 2" xfId="14721"/>
    <cellStyle name="SAPBEXHLevel2 5 2 2 2 3" xfId="14722"/>
    <cellStyle name="SAPBEXHLevel2 5 2 2 3" xfId="14723"/>
    <cellStyle name="SAPBEXHLevel2 5 2 2 3 2" xfId="14724"/>
    <cellStyle name="SAPBEXHLevel2 5 2 2 3 2 2" xfId="14725"/>
    <cellStyle name="SAPBEXHLevel2 5 2 2 4" xfId="14726"/>
    <cellStyle name="SAPBEXHLevel2 5 2 2 4 2" xfId="14727"/>
    <cellStyle name="SAPBEXHLevel2 5 2 3" xfId="14728"/>
    <cellStyle name="SAPBEXHLevel2 5 2 3 2" xfId="14729"/>
    <cellStyle name="SAPBEXHLevel2 5 2 3 2 2" xfId="14730"/>
    <cellStyle name="SAPBEXHLevel2 5 2 3 3" xfId="14731"/>
    <cellStyle name="SAPBEXHLevel2 5 2 4" xfId="14732"/>
    <cellStyle name="SAPBEXHLevel2 5 2 4 2" xfId="14733"/>
    <cellStyle name="SAPBEXHLevel2 5 2 4 2 2" xfId="14734"/>
    <cellStyle name="SAPBEXHLevel2 5 2 5" xfId="14735"/>
    <cellStyle name="SAPBEXHLevel2 5 2 5 2" xfId="14736"/>
    <cellStyle name="SAPBEXHLevel2 5 2 6" xfId="41182"/>
    <cellStyle name="SAPBEXHLevel2 5 2 7" xfId="41183"/>
    <cellStyle name="SAPBEXHLevel2 5 2 8" xfId="49918"/>
    <cellStyle name="SAPBEXHLevel2 5 20" xfId="41184"/>
    <cellStyle name="SAPBEXHLevel2 5 21" xfId="41185"/>
    <cellStyle name="SAPBEXHLevel2 5 22" xfId="41186"/>
    <cellStyle name="SAPBEXHLevel2 5 23" xfId="41187"/>
    <cellStyle name="SAPBEXHLevel2 5 24" xfId="41188"/>
    <cellStyle name="SAPBEXHLevel2 5 25" xfId="41189"/>
    <cellStyle name="SAPBEXHLevel2 5 26" xfId="41190"/>
    <cellStyle name="SAPBEXHLevel2 5 27" xfId="41191"/>
    <cellStyle name="SAPBEXHLevel2 5 28" xfId="48699"/>
    <cellStyle name="SAPBEXHLevel2 5 29" xfId="49401"/>
    <cellStyle name="SAPBEXHLevel2 5 3" xfId="41192"/>
    <cellStyle name="SAPBEXHLevel2 5 4" xfId="41193"/>
    <cellStyle name="SAPBEXHLevel2 5 5" xfId="41194"/>
    <cellStyle name="SAPBEXHLevel2 5 6" xfId="41195"/>
    <cellStyle name="SAPBEXHLevel2 5 7" xfId="41196"/>
    <cellStyle name="SAPBEXHLevel2 5 8" xfId="41197"/>
    <cellStyle name="SAPBEXHLevel2 5 9" xfId="41198"/>
    <cellStyle name="SAPBEXHLevel2 6" xfId="1112"/>
    <cellStyle name="SAPBEXHLevel2 6 10" xfId="41199"/>
    <cellStyle name="SAPBEXHLevel2 6 11" xfId="41200"/>
    <cellStyle name="SAPBEXHLevel2 6 12" xfId="41201"/>
    <cellStyle name="SAPBEXHLevel2 6 13" xfId="41202"/>
    <cellStyle name="SAPBEXHLevel2 6 14" xfId="41203"/>
    <cellStyle name="SAPBEXHLevel2 6 15" xfId="41204"/>
    <cellStyle name="SAPBEXHLevel2 6 16" xfId="41205"/>
    <cellStyle name="SAPBEXHLevel2 6 17" xfId="41206"/>
    <cellStyle name="SAPBEXHLevel2 6 18" xfId="41207"/>
    <cellStyle name="SAPBEXHLevel2 6 19" xfId="41208"/>
    <cellStyle name="SAPBEXHLevel2 6 2" xfId="2136"/>
    <cellStyle name="SAPBEXHLevel2 6 2 2" xfId="14737"/>
    <cellStyle name="SAPBEXHLevel2 6 2 2 2" xfId="14738"/>
    <cellStyle name="SAPBEXHLevel2 6 2 2 2 2" xfId="14739"/>
    <cellStyle name="SAPBEXHLevel2 6 2 2 2 2 2" xfId="14740"/>
    <cellStyle name="SAPBEXHLevel2 6 2 2 2 3" xfId="14741"/>
    <cellStyle name="SAPBEXHLevel2 6 2 2 3" xfId="14742"/>
    <cellStyle name="SAPBEXHLevel2 6 2 2 3 2" xfId="14743"/>
    <cellStyle name="SAPBEXHLevel2 6 2 2 3 2 2" xfId="14744"/>
    <cellStyle name="SAPBEXHLevel2 6 2 2 4" xfId="14745"/>
    <cellStyle name="SAPBEXHLevel2 6 2 2 4 2" xfId="14746"/>
    <cellStyle name="SAPBEXHLevel2 6 2 3" xfId="14747"/>
    <cellStyle name="SAPBEXHLevel2 6 2 3 2" xfId="14748"/>
    <cellStyle name="SAPBEXHLevel2 6 2 3 2 2" xfId="14749"/>
    <cellStyle name="SAPBEXHLevel2 6 2 3 3" xfId="14750"/>
    <cellStyle name="SAPBEXHLevel2 6 2 4" xfId="14751"/>
    <cellStyle name="SAPBEXHLevel2 6 2 4 2" xfId="14752"/>
    <cellStyle name="SAPBEXHLevel2 6 2 4 2 2" xfId="14753"/>
    <cellStyle name="SAPBEXHLevel2 6 2 5" xfId="14754"/>
    <cellStyle name="SAPBEXHLevel2 6 2 5 2" xfId="14755"/>
    <cellStyle name="SAPBEXHLevel2 6 2 6" xfId="41209"/>
    <cellStyle name="SAPBEXHLevel2 6 2 7" xfId="41210"/>
    <cellStyle name="SAPBEXHLevel2 6 2 8" xfId="49919"/>
    <cellStyle name="SAPBEXHLevel2 6 20" xfId="41211"/>
    <cellStyle name="SAPBEXHLevel2 6 21" xfId="41212"/>
    <cellStyle name="SAPBEXHLevel2 6 22" xfId="41213"/>
    <cellStyle name="SAPBEXHLevel2 6 23" xfId="41214"/>
    <cellStyle name="SAPBEXHLevel2 6 24" xfId="41215"/>
    <cellStyle name="SAPBEXHLevel2 6 25" xfId="41216"/>
    <cellStyle name="SAPBEXHLevel2 6 26" xfId="41217"/>
    <cellStyle name="SAPBEXHLevel2 6 27" xfId="41218"/>
    <cellStyle name="SAPBEXHLevel2 6 28" xfId="48700"/>
    <cellStyle name="SAPBEXHLevel2 6 29" xfId="49402"/>
    <cellStyle name="SAPBEXHLevel2 6 3" xfId="41219"/>
    <cellStyle name="SAPBEXHLevel2 6 4" xfId="41220"/>
    <cellStyle name="SAPBEXHLevel2 6 5" xfId="41221"/>
    <cellStyle name="SAPBEXHLevel2 6 6" xfId="41222"/>
    <cellStyle name="SAPBEXHLevel2 6 7" xfId="41223"/>
    <cellStyle name="SAPBEXHLevel2 6 8" xfId="41224"/>
    <cellStyle name="SAPBEXHLevel2 6 9" xfId="41225"/>
    <cellStyle name="SAPBEXHLevel2 7" xfId="1113"/>
    <cellStyle name="SAPBEXHLevel2 7 10" xfId="41226"/>
    <cellStyle name="SAPBEXHLevel2 7 11" xfId="41227"/>
    <cellStyle name="SAPBEXHLevel2 7 12" xfId="41228"/>
    <cellStyle name="SAPBEXHLevel2 7 13" xfId="41229"/>
    <cellStyle name="SAPBEXHLevel2 7 14" xfId="41230"/>
    <cellStyle name="SAPBEXHLevel2 7 15" xfId="41231"/>
    <cellStyle name="SAPBEXHLevel2 7 16" xfId="41232"/>
    <cellStyle name="SAPBEXHLevel2 7 17" xfId="41233"/>
    <cellStyle name="SAPBEXHLevel2 7 18" xfId="41234"/>
    <cellStyle name="SAPBEXHLevel2 7 19" xfId="41235"/>
    <cellStyle name="SAPBEXHLevel2 7 2" xfId="2137"/>
    <cellStyle name="SAPBEXHLevel2 7 2 2" xfId="14756"/>
    <cellStyle name="SAPBEXHLevel2 7 2 2 2" xfId="14757"/>
    <cellStyle name="SAPBEXHLevel2 7 2 2 2 2" xfId="14758"/>
    <cellStyle name="SAPBEXHLevel2 7 2 2 2 2 2" xfId="14759"/>
    <cellStyle name="SAPBEXHLevel2 7 2 2 2 3" xfId="14760"/>
    <cellStyle name="SAPBEXHLevel2 7 2 2 3" xfId="14761"/>
    <cellStyle name="SAPBEXHLevel2 7 2 2 3 2" xfId="14762"/>
    <cellStyle name="SAPBEXHLevel2 7 2 2 3 2 2" xfId="14763"/>
    <cellStyle name="SAPBEXHLevel2 7 2 2 4" xfId="14764"/>
    <cellStyle name="SAPBEXHLevel2 7 2 2 4 2" xfId="14765"/>
    <cellStyle name="SAPBEXHLevel2 7 2 3" xfId="14766"/>
    <cellStyle name="SAPBEXHLevel2 7 2 3 2" xfId="14767"/>
    <cellStyle name="SAPBEXHLevel2 7 2 3 2 2" xfId="14768"/>
    <cellStyle name="SAPBEXHLevel2 7 2 3 3" xfId="14769"/>
    <cellStyle name="SAPBEXHLevel2 7 2 4" xfId="14770"/>
    <cellStyle name="SAPBEXHLevel2 7 2 4 2" xfId="14771"/>
    <cellStyle name="SAPBEXHLevel2 7 2 4 2 2" xfId="14772"/>
    <cellStyle name="SAPBEXHLevel2 7 2 5" xfId="14773"/>
    <cellStyle name="SAPBEXHLevel2 7 2 5 2" xfId="14774"/>
    <cellStyle name="SAPBEXHLevel2 7 2 6" xfId="41236"/>
    <cellStyle name="SAPBEXHLevel2 7 2 7" xfId="41237"/>
    <cellStyle name="SAPBEXHLevel2 7 2 8" xfId="49920"/>
    <cellStyle name="SAPBEXHLevel2 7 20" xfId="41238"/>
    <cellStyle name="SAPBEXHLevel2 7 21" xfId="41239"/>
    <cellStyle name="SAPBEXHLevel2 7 22" xfId="41240"/>
    <cellStyle name="SAPBEXHLevel2 7 23" xfId="41241"/>
    <cellStyle name="SAPBEXHLevel2 7 24" xfId="41242"/>
    <cellStyle name="SAPBEXHLevel2 7 25" xfId="41243"/>
    <cellStyle name="SAPBEXHLevel2 7 26" xfId="41244"/>
    <cellStyle name="SAPBEXHLevel2 7 27" xfId="41245"/>
    <cellStyle name="SAPBEXHLevel2 7 28" xfId="48701"/>
    <cellStyle name="SAPBEXHLevel2 7 29" xfId="49403"/>
    <cellStyle name="SAPBEXHLevel2 7 3" xfId="41246"/>
    <cellStyle name="SAPBEXHLevel2 7 4" xfId="41247"/>
    <cellStyle name="SAPBEXHLevel2 7 5" xfId="41248"/>
    <cellStyle name="SAPBEXHLevel2 7 6" xfId="41249"/>
    <cellStyle name="SAPBEXHLevel2 7 7" xfId="41250"/>
    <cellStyle name="SAPBEXHLevel2 7 8" xfId="41251"/>
    <cellStyle name="SAPBEXHLevel2 7 9" xfId="41252"/>
    <cellStyle name="SAPBEXHLevel2 8" xfId="1095"/>
    <cellStyle name="SAPBEXHLevel2 8 10" xfId="41253"/>
    <cellStyle name="SAPBEXHLevel2 8 11" xfId="41254"/>
    <cellStyle name="SAPBEXHLevel2 8 12" xfId="41255"/>
    <cellStyle name="SAPBEXHLevel2 8 13" xfId="41256"/>
    <cellStyle name="SAPBEXHLevel2 8 14" xfId="41257"/>
    <cellStyle name="SAPBEXHLevel2 8 15" xfId="41258"/>
    <cellStyle name="SAPBEXHLevel2 8 16" xfId="41259"/>
    <cellStyle name="SAPBEXHLevel2 8 17" xfId="41260"/>
    <cellStyle name="SAPBEXHLevel2 8 18" xfId="41261"/>
    <cellStyle name="SAPBEXHLevel2 8 19" xfId="41262"/>
    <cellStyle name="SAPBEXHLevel2 8 2" xfId="2138"/>
    <cellStyle name="SAPBEXHLevel2 8 2 2" xfId="14775"/>
    <cellStyle name="SAPBEXHLevel2 8 2 2 2" xfId="14776"/>
    <cellStyle name="SAPBEXHLevel2 8 2 2 2 2" xfId="14777"/>
    <cellStyle name="SAPBEXHLevel2 8 2 2 2 2 2" xfId="14778"/>
    <cellStyle name="SAPBEXHLevel2 8 2 2 2 3" xfId="14779"/>
    <cellStyle name="SAPBEXHLevel2 8 2 2 3" xfId="14780"/>
    <cellStyle name="SAPBEXHLevel2 8 2 2 3 2" xfId="14781"/>
    <cellStyle name="SAPBEXHLevel2 8 2 2 3 2 2" xfId="14782"/>
    <cellStyle name="SAPBEXHLevel2 8 2 2 4" xfId="14783"/>
    <cellStyle name="SAPBEXHLevel2 8 2 2 4 2" xfId="14784"/>
    <cellStyle name="SAPBEXHLevel2 8 2 3" xfId="14785"/>
    <cellStyle name="SAPBEXHLevel2 8 2 3 2" xfId="14786"/>
    <cellStyle name="SAPBEXHLevel2 8 2 3 2 2" xfId="14787"/>
    <cellStyle name="SAPBEXHLevel2 8 2 3 3" xfId="14788"/>
    <cellStyle name="SAPBEXHLevel2 8 2 4" xfId="14789"/>
    <cellStyle name="SAPBEXHLevel2 8 2 4 2" xfId="14790"/>
    <cellStyle name="SAPBEXHLevel2 8 2 4 2 2" xfId="14791"/>
    <cellStyle name="SAPBEXHLevel2 8 2 5" xfId="14792"/>
    <cellStyle name="SAPBEXHLevel2 8 2 5 2" xfId="14793"/>
    <cellStyle name="SAPBEXHLevel2 8 2 6" xfId="41263"/>
    <cellStyle name="SAPBEXHLevel2 8 2 7" xfId="41264"/>
    <cellStyle name="SAPBEXHLevel2 8 20" xfId="41265"/>
    <cellStyle name="SAPBEXHLevel2 8 21" xfId="41266"/>
    <cellStyle name="SAPBEXHLevel2 8 22" xfId="41267"/>
    <cellStyle name="SAPBEXHLevel2 8 23" xfId="41268"/>
    <cellStyle name="SAPBEXHLevel2 8 24" xfId="41269"/>
    <cellStyle name="SAPBEXHLevel2 8 25" xfId="41270"/>
    <cellStyle name="SAPBEXHLevel2 8 26" xfId="41271"/>
    <cellStyle name="SAPBEXHLevel2 8 27" xfId="48702"/>
    <cellStyle name="SAPBEXHLevel2 8 3" xfId="14794"/>
    <cellStyle name="SAPBEXHLevel2 8 4" xfId="41272"/>
    <cellStyle name="SAPBEXHLevel2 8 5" xfId="41273"/>
    <cellStyle name="SAPBEXHLevel2 8 6" xfId="41274"/>
    <cellStyle name="SAPBEXHLevel2 8 7" xfId="41275"/>
    <cellStyle name="SAPBEXHLevel2 8 8" xfId="41276"/>
    <cellStyle name="SAPBEXHLevel2 8 9" xfId="41277"/>
    <cellStyle name="SAPBEXHLevel2 9" xfId="2139"/>
    <cellStyle name="SAPBEXHLevel2 9 10" xfId="41278"/>
    <cellStyle name="SAPBEXHLevel2 9 11" xfId="41279"/>
    <cellStyle name="SAPBEXHLevel2 9 12" xfId="41280"/>
    <cellStyle name="SAPBEXHLevel2 9 13" xfId="41281"/>
    <cellStyle name="SAPBEXHLevel2 9 14" xfId="41282"/>
    <cellStyle name="SAPBEXHLevel2 9 15" xfId="41283"/>
    <cellStyle name="SAPBEXHLevel2 9 16" xfId="41284"/>
    <cellStyle name="SAPBEXHLevel2 9 17" xfId="41285"/>
    <cellStyle name="SAPBEXHLevel2 9 18" xfId="41286"/>
    <cellStyle name="SAPBEXHLevel2 9 19" xfId="41287"/>
    <cellStyle name="SAPBEXHLevel2 9 2" xfId="14795"/>
    <cellStyle name="SAPBEXHLevel2 9 2 2" xfId="14796"/>
    <cellStyle name="SAPBEXHLevel2 9 2 2 2" xfId="14797"/>
    <cellStyle name="SAPBEXHLevel2 9 2 2 2 2" xfId="14798"/>
    <cellStyle name="SAPBEXHLevel2 9 2 2 3" xfId="14799"/>
    <cellStyle name="SAPBEXHLevel2 9 2 3" xfId="14800"/>
    <cellStyle name="SAPBEXHLevel2 9 2 3 2" xfId="14801"/>
    <cellStyle name="SAPBEXHLevel2 9 2 3 2 2" xfId="14802"/>
    <cellStyle name="SAPBEXHLevel2 9 2 4" xfId="14803"/>
    <cellStyle name="SAPBEXHLevel2 9 2 4 2" xfId="14804"/>
    <cellStyle name="SAPBEXHLevel2 9 2 5" xfId="41288"/>
    <cellStyle name="SAPBEXHLevel2 9 2 6" xfId="41289"/>
    <cellStyle name="SAPBEXHLevel2 9 2 7" xfId="41290"/>
    <cellStyle name="SAPBEXHLevel2 9 20" xfId="41291"/>
    <cellStyle name="SAPBEXHLevel2 9 21" xfId="41292"/>
    <cellStyle name="SAPBEXHLevel2 9 22" xfId="41293"/>
    <cellStyle name="SAPBEXHLevel2 9 23" xfId="41294"/>
    <cellStyle name="SAPBEXHLevel2 9 24" xfId="41295"/>
    <cellStyle name="SAPBEXHLevel2 9 25" xfId="41296"/>
    <cellStyle name="SAPBEXHLevel2 9 26" xfId="41297"/>
    <cellStyle name="SAPBEXHLevel2 9 27" xfId="41298"/>
    <cellStyle name="SAPBEXHLevel2 9 28" xfId="48703"/>
    <cellStyle name="SAPBEXHLevel2 9 29" xfId="49899"/>
    <cellStyle name="SAPBEXHLevel2 9 3" xfId="41299"/>
    <cellStyle name="SAPBEXHLevel2 9 4" xfId="41300"/>
    <cellStyle name="SAPBEXHLevel2 9 5" xfId="41301"/>
    <cellStyle name="SAPBEXHLevel2 9 6" xfId="41302"/>
    <cellStyle name="SAPBEXHLevel2 9 7" xfId="41303"/>
    <cellStyle name="SAPBEXHLevel2 9 8" xfId="41304"/>
    <cellStyle name="SAPBEXHLevel2 9 9" xfId="41305"/>
    <cellStyle name="SAPBEXHLevel2_20120921_SF-grote-ronde-Liesbethdump2" xfId="451"/>
    <cellStyle name="SAPBEXHLevel2X" xfId="152"/>
    <cellStyle name="SAPBEXHLevel2X 10" xfId="41306"/>
    <cellStyle name="SAPBEXHLevel2X 11" xfId="41307"/>
    <cellStyle name="SAPBEXHLevel2X 12" xfId="41308"/>
    <cellStyle name="SAPBEXHLevel2X 13" xfId="41309"/>
    <cellStyle name="SAPBEXHLevel2X 14" xfId="41310"/>
    <cellStyle name="SAPBEXHLevel2X 15" xfId="41311"/>
    <cellStyle name="SAPBEXHLevel2X 16" xfId="41312"/>
    <cellStyle name="SAPBEXHLevel2X 17" xfId="41313"/>
    <cellStyle name="SAPBEXHLevel2X 18" xfId="41314"/>
    <cellStyle name="SAPBEXHLevel2X 19" xfId="41315"/>
    <cellStyle name="SAPBEXHLevel2X 2" xfId="556"/>
    <cellStyle name="SAPBEXHLevel2X 2 10" xfId="41316"/>
    <cellStyle name="SAPBEXHLevel2X 2 11" xfId="41317"/>
    <cellStyle name="SAPBEXHLevel2X 2 12" xfId="41318"/>
    <cellStyle name="SAPBEXHLevel2X 2 13" xfId="41319"/>
    <cellStyle name="SAPBEXHLevel2X 2 14" xfId="41320"/>
    <cellStyle name="SAPBEXHLevel2X 2 15" xfId="41321"/>
    <cellStyle name="SAPBEXHLevel2X 2 16" xfId="41322"/>
    <cellStyle name="SAPBEXHLevel2X 2 17" xfId="41323"/>
    <cellStyle name="SAPBEXHLevel2X 2 18" xfId="41324"/>
    <cellStyle name="SAPBEXHLevel2X 2 19" xfId="41325"/>
    <cellStyle name="SAPBEXHLevel2X 2 2" xfId="1115"/>
    <cellStyle name="SAPBEXHLevel2X 2 2 10" xfId="41326"/>
    <cellStyle name="SAPBEXHLevel2X 2 2 11" xfId="41327"/>
    <cellStyle name="SAPBEXHLevel2X 2 2 12" xfId="41328"/>
    <cellStyle name="SAPBEXHLevel2X 2 2 13" xfId="41329"/>
    <cellStyle name="SAPBEXHLevel2X 2 2 14" xfId="41330"/>
    <cellStyle name="SAPBEXHLevel2X 2 2 15" xfId="41331"/>
    <cellStyle name="SAPBEXHLevel2X 2 2 16" xfId="41332"/>
    <cellStyle name="SAPBEXHLevel2X 2 2 17" xfId="41333"/>
    <cellStyle name="SAPBEXHLevel2X 2 2 18" xfId="41334"/>
    <cellStyle name="SAPBEXHLevel2X 2 2 19" xfId="41335"/>
    <cellStyle name="SAPBEXHLevel2X 2 2 2" xfId="2140"/>
    <cellStyle name="SAPBEXHLevel2X 2 2 2 2" xfId="14805"/>
    <cellStyle name="SAPBEXHLevel2X 2 2 2 2 2" xfId="14806"/>
    <cellStyle name="SAPBEXHLevel2X 2 2 2 2 2 2" xfId="14807"/>
    <cellStyle name="SAPBEXHLevel2X 2 2 2 2 2 2 2" xfId="14808"/>
    <cellStyle name="SAPBEXHLevel2X 2 2 2 2 2 3" xfId="14809"/>
    <cellStyle name="SAPBEXHLevel2X 2 2 2 2 3" xfId="14810"/>
    <cellStyle name="SAPBEXHLevel2X 2 2 2 2 3 2" xfId="14811"/>
    <cellStyle name="SAPBEXHLevel2X 2 2 2 2 3 2 2" xfId="14812"/>
    <cellStyle name="SAPBEXHLevel2X 2 2 2 2 4" xfId="14813"/>
    <cellStyle name="SAPBEXHLevel2X 2 2 2 2 4 2" xfId="14814"/>
    <cellStyle name="SAPBEXHLevel2X 2 2 2 3" xfId="14815"/>
    <cellStyle name="SAPBEXHLevel2X 2 2 2 3 2" xfId="14816"/>
    <cellStyle name="SAPBEXHLevel2X 2 2 2 3 2 2" xfId="14817"/>
    <cellStyle name="SAPBEXHLevel2X 2 2 2 3 3" xfId="14818"/>
    <cellStyle name="SAPBEXHLevel2X 2 2 2 4" xfId="14819"/>
    <cellStyle name="SAPBEXHLevel2X 2 2 2 4 2" xfId="14820"/>
    <cellStyle name="SAPBEXHLevel2X 2 2 2 4 2 2" xfId="14821"/>
    <cellStyle name="SAPBEXHLevel2X 2 2 2 5" xfId="14822"/>
    <cellStyle name="SAPBEXHLevel2X 2 2 2 5 2" xfId="14823"/>
    <cellStyle name="SAPBEXHLevel2X 2 2 2 6" xfId="41336"/>
    <cellStyle name="SAPBEXHLevel2X 2 2 2 7" xfId="41337"/>
    <cellStyle name="SAPBEXHLevel2X 2 2 20" xfId="41338"/>
    <cellStyle name="SAPBEXHLevel2X 2 2 21" xfId="41339"/>
    <cellStyle name="SAPBEXHLevel2X 2 2 22" xfId="41340"/>
    <cellStyle name="SAPBEXHLevel2X 2 2 23" xfId="41341"/>
    <cellStyle name="SAPBEXHLevel2X 2 2 24" xfId="41342"/>
    <cellStyle name="SAPBEXHLevel2X 2 2 25" xfId="41343"/>
    <cellStyle name="SAPBEXHLevel2X 2 2 26" xfId="41344"/>
    <cellStyle name="SAPBEXHLevel2X 2 2 27" xfId="48704"/>
    <cellStyle name="SAPBEXHLevel2X 2 2 3" xfId="41345"/>
    <cellStyle name="SAPBEXHLevel2X 2 2 4" xfId="41346"/>
    <cellStyle name="SAPBEXHLevel2X 2 2 5" xfId="41347"/>
    <cellStyle name="SAPBEXHLevel2X 2 2 6" xfId="41348"/>
    <cellStyle name="SAPBEXHLevel2X 2 2 7" xfId="41349"/>
    <cellStyle name="SAPBEXHLevel2X 2 2 8" xfId="41350"/>
    <cellStyle name="SAPBEXHLevel2X 2 2 9" xfId="41351"/>
    <cellStyle name="SAPBEXHLevel2X 2 20" xfId="41352"/>
    <cellStyle name="SAPBEXHLevel2X 2 21" xfId="41353"/>
    <cellStyle name="SAPBEXHLevel2X 2 22" xfId="41354"/>
    <cellStyle name="SAPBEXHLevel2X 2 23" xfId="41355"/>
    <cellStyle name="SAPBEXHLevel2X 2 24" xfId="41356"/>
    <cellStyle name="SAPBEXHLevel2X 2 25" xfId="41357"/>
    <cellStyle name="SAPBEXHLevel2X 2 26" xfId="41358"/>
    <cellStyle name="SAPBEXHLevel2X 2 27" xfId="41359"/>
    <cellStyle name="SAPBEXHLevel2X 2 28" xfId="41360"/>
    <cellStyle name="SAPBEXHLevel2X 2 29" xfId="41361"/>
    <cellStyle name="SAPBEXHLevel2X 2 3" xfId="1116"/>
    <cellStyle name="SAPBEXHLevel2X 2 3 10" xfId="41362"/>
    <cellStyle name="SAPBEXHLevel2X 2 3 11" xfId="41363"/>
    <cellStyle name="SAPBEXHLevel2X 2 3 12" xfId="41364"/>
    <cellStyle name="SAPBEXHLevel2X 2 3 13" xfId="41365"/>
    <cellStyle name="SAPBEXHLevel2X 2 3 14" xfId="41366"/>
    <cellStyle name="SAPBEXHLevel2X 2 3 15" xfId="41367"/>
    <cellStyle name="SAPBEXHLevel2X 2 3 16" xfId="41368"/>
    <cellStyle name="SAPBEXHLevel2X 2 3 17" xfId="41369"/>
    <cellStyle name="SAPBEXHLevel2X 2 3 18" xfId="41370"/>
    <cellStyle name="SAPBEXHLevel2X 2 3 19" xfId="41371"/>
    <cellStyle name="SAPBEXHLevel2X 2 3 2" xfId="2141"/>
    <cellStyle name="SAPBEXHLevel2X 2 3 2 2" xfId="14824"/>
    <cellStyle name="SAPBEXHLevel2X 2 3 2 2 2" xfId="14825"/>
    <cellStyle name="SAPBEXHLevel2X 2 3 2 2 2 2" xfId="14826"/>
    <cellStyle name="SAPBEXHLevel2X 2 3 2 2 2 2 2" xfId="14827"/>
    <cellStyle name="SAPBEXHLevel2X 2 3 2 2 2 3" xfId="14828"/>
    <cellStyle name="SAPBEXHLevel2X 2 3 2 2 3" xfId="14829"/>
    <cellStyle name="SAPBEXHLevel2X 2 3 2 2 3 2" xfId="14830"/>
    <cellStyle name="SAPBEXHLevel2X 2 3 2 2 3 2 2" xfId="14831"/>
    <cellStyle name="SAPBEXHLevel2X 2 3 2 2 4" xfId="14832"/>
    <cellStyle name="SAPBEXHLevel2X 2 3 2 2 4 2" xfId="14833"/>
    <cellStyle name="SAPBEXHLevel2X 2 3 2 3" xfId="14834"/>
    <cellStyle name="SAPBEXHLevel2X 2 3 2 3 2" xfId="14835"/>
    <cellStyle name="SAPBEXHLevel2X 2 3 2 3 2 2" xfId="14836"/>
    <cellStyle name="SAPBEXHLevel2X 2 3 2 3 3" xfId="14837"/>
    <cellStyle name="SAPBEXHLevel2X 2 3 2 4" xfId="14838"/>
    <cellStyle name="SAPBEXHLevel2X 2 3 2 4 2" xfId="14839"/>
    <cellStyle name="SAPBEXHLevel2X 2 3 2 4 2 2" xfId="14840"/>
    <cellStyle name="SAPBEXHLevel2X 2 3 2 5" xfId="14841"/>
    <cellStyle name="SAPBEXHLevel2X 2 3 2 5 2" xfId="14842"/>
    <cellStyle name="SAPBEXHLevel2X 2 3 2 6" xfId="41372"/>
    <cellStyle name="SAPBEXHLevel2X 2 3 2 7" xfId="41373"/>
    <cellStyle name="SAPBEXHLevel2X 2 3 20" xfId="41374"/>
    <cellStyle name="SAPBEXHLevel2X 2 3 21" xfId="41375"/>
    <cellStyle name="SAPBEXHLevel2X 2 3 22" xfId="41376"/>
    <cellStyle name="SAPBEXHLevel2X 2 3 23" xfId="41377"/>
    <cellStyle name="SAPBEXHLevel2X 2 3 24" xfId="41378"/>
    <cellStyle name="SAPBEXHLevel2X 2 3 25" xfId="41379"/>
    <cellStyle name="SAPBEXHLevel2X 2 3 26" xfId="41380"/>
    <cellStyle name="SAPBEXHLevel2X 2 3 27" xfId="48705"/>
    <cellStyle name="SAPBEXHLevel2X 2 3 3" xfId="41381"/>
    <cellStyle name="SAPBEXHLevel2X 2 3 4" xfId="41382"/>
    <cellStyle name="SAPBEXHLevel2X 2 3 5" xfId="41383"/>
    <cellStyle name="SAPBEXHLevel2X 2 3 6" xfId="41384"/>
    <cellStyle name="SAPBEXHLevel2X 2 3 7" xfId="41385"/>
    <cellStyle name="SAPBEXHLevel2X 2 3 8" xfId="41386"/>
    <cellStyle name="SAPBEXHLevel2X 2 3 9" xfId="41387"/>
    <cellStyle name="SAPBEXHLevel2X 2 30" xfId="41388"/>
    <cellStyle name="SAPBEXHLevel2X 2 31" xfId="41389"/>
    <cellStyle name="SAPBEXHLevel2X 2 32" xfId="48706"/>
    <cellStyle name="SAPBEXHLevel2X 2 4" xfId="1117"/>
    <cellStyle name="SAPBEXHLevel2X 2 4 10" xfId="41390"/>
    <cellStyle name="SAPBEXHLevel2X 2 4 11" xfId="41391"/>
    <cellStyle name="SAPBEXHLevel2X 2 4 12" xfId="41392"/>
    <cellStyle name="SAPBEXHLevel2X 2 4 13" xfId="41393"/>
    <cellStyle name="SAPBEXHLevel2X 2 4 14" xfId="41394"/>
    <cellStyle name="SAPBEXHLevel2X 2 4 15" xfId="41395"/>
    <cellStyle name="SAPBEXHLevel2X 2 4 16" xfId="41396"/>
    <cellStyle name="SAPBEXHLevel2X 2 4 17" xfId="41397"/>
    <cellStyle name="SAPBEXHLevel2X 2 4 18" xfId="41398"/>
    <cellStyle name="SAPBEXHLevel2X 2 4 19" xfId="41399"/>
    <cellStyle name="SAPBEXHLevel2X 2 4 2" xfId="2142"/>
    <cellStyle name="SAPBEXHLevel2X 2 4 2 2" xfId="14843"/>
    <cellStyle name="SAPBEXHLevel2X 2 4 2 2 2" xfId="14844"/>
    <cellStyle name="SAPBEXHLevel2X 2 4 2 2 2 2" xfId="14845"/>
    <cellStyle name="SAPBEXHLevel2X 2 4 2 2 2 2 2" xfId="14846"/>
    <cellStyle name="SAPBEXHLevel2X 2 4 2 2 2 3" xfId="14847"/>
    <cellStyle name="SAPBEXHLevel2X 2 4 2 2 3" xfId="14848"/>
    <cellStyle name="SAPBEXHLevel2X 2 4 2 2 3 2" xfId="14849"/>
    <cellStyle name="SAPBEXHLevel2X 2 4 2 2 3 2 2" xfId="14850"/>
    <cellStyle name="SAPBEXHLevel2X 2 4 2 2 4" xfId="14851"/>
    <cellStyle name="SAPBEXHLevel2X 2 4 2 2 4 2" xfId="14852"/>
    <cellStyle name="SAPBEXHLevel2X 2 4 2 3" xfId="14853"/>
    <cellStyle name="SAPBEXHLevel2X 2 4 2 3 2" xfId="14854"/>
    <cellStyle name="SAPBEXHLevel2X 2 4 2 3 2 2" xfId="14855"/>
    <cellStyle name="SAPBEXHLevel2X 2 4 2 3 3" xfId="14856"/>
    <cellStyle name="SAPBEXHLevel2X 2 4 2 4" xfId="14857"/>
    <cellStyle name="SAPBEXHLevel2X 2 4 2 4 2" xfId="14858"/>
    <cellStyle name="SAPBEXHLevel2X 2 4 2 4 2 2" xfId="14859"/>
    <cellStyle name="SAPBEXHLevel2X 2 4 2 5" xfId="14860"/>
    <cellStyle name="SAPBEXHLevel2X 2 4 2 5 2" xfId="14861"/>
    <cellStyle name="SAPBEXHLevel2X 2 4 2 6" xfId="41400"/>
    <cellStyle name="SAPBEXHLevel2X 2 4 2 7" xfId="41401"/>
    <cellStyle name="SAPBEXHLevel2X 2 4 20" xfId="41402"/>
    <cellStyle name="SAPBEXHLevel2X 2 4 21" xfId="41403"/>
    <cellStyle name="SAPBEXHLevel2X 2 4 22" xfId="41404"/>
    <cellStyle name="SAPBEXHLevel2X 2 4 23" xfId="41405"/>
    <cellStyle name="SAPBEXHLevel2X 2 4 24" xfId="41406"/>
    <cellStyle name="SAPBEXHLevel2X 2 4 25" xfId="41407"/>
    <cellStyle name="SAPBEXHLevel2X 2 4 26" xfId="41408"/>
    <cellStyle name="SAPBEXHLevel2X 2 4 27" xfId="48707"/>
    <cellStyle name="SAPBEXHLevel2X 2 4 3" xfId="41409"/>
    <cellStyle name="SAPBEXHLevel2X 2 4 4" xfId="41410"/>
    <cellStyle name="SAPBEXHLevel2X 2 4 5" xfId="41411"/>
    <cellStyle name="SAPBEXHLevel2X 2 4 6" xfId="41412"/>
    <cellStyle name="SAPBEXHLevel2X 2 4 7" xfId="41413"/>
    <cellStyle name="SAPBEXHLevel2X 2 4 8" xfId="41414"/>
    <cellStyle name="SAPBEXHLevel2X 2 4 9" xfId="41415"/>
    <cellStyle name="SAPBEXHLevel2X 2 5" xfId="1118"/>
    <cellStyle name="SAPBEXHLevel2X 2 5 10" xfId="41416"/>
    <cellStyle name="SAPBEXHLevel2X 2 5 11" xfId="41417"/>
    <cellStyle name="SAPBEXHLevel2X 2 5 12" xfId="41418"/>
    <cellStyle name="SAPBEXHLevel2X 2 5 13" xfId="41419"/>
    <cellStyle name="SAPBEXHLevel2X 2 5 14" xfId="41420"/>
    <cellStyle name="SAPBEXHLevel2X 2 5 15" xfId="41421"/>
    <cellStyle name="SAPBEXHLevel2X 2 5 16" xfId="41422"/>
    <cellStyle name="SAPBEXHLevel2X 2 5 17" xfId="41423"/>
    <cellStyle name="SAPBEXHLevel2X 2 5 18" xfId="41424"/>
    <cellStyle name="SAPBEXHLevel2X 2 5 19" xfId="41425"/>
    <cellStyle name="SAPBEXHLevel2X 2 5 2" xfId="2143"/>
    <cellStyle name="SAPBEXHLevel2X 2 5 2 2" xfId="14862"/>
    <cellStyle name="SAPBEXHLevel2X 2 5 2 2 2" xfId="14863"/>
    <cellStyle name="SAPBEXHLevel2X 2 5 2 2 2 2" xfId="14864"/>
    <cellStyle name="SAPBEXHLevel2X 2 5 2 2 2 2 2" xfId="14865"/>
    <cellStyle name="SAPBEXHLevel2X 2 5 2 2 2 3" xfId="14866"/>
    <cellStyle name="SAPBEXHLevel2X 2 5 2 2 3" xfId="14867"/>
    <cellStyle name="SAPBEXHLevel2X 2 5 2 2 3 2" xfId="14868"/>
    <cellStyle name="SAPBEXHLevel2X 2 5 2 2 3 2 2" xfId="14869"/>
    <cellStyle name="SAPBEXHLevel2X 2 5 2 2 4" xfId="14870"/>
    <cellStyle name="SAPBEXHLevel2X 2 5 2 2 4 2" xfId="14871"/>
    <cellStyle name="SAPBEXHLevel2X 2 5 2 3" xfId="14872"/>
    <cellStyle name="SAPBEXHLevel2X 2 5 2 3 2" xfId="14873"/>
    <cellStyle name="SAPBEXHLevel2X 2 5 2 3 2 2" xfId="14874"/>
    <cellStyle name="SAPBEXHLevel2X 2 5 2 3 3" xfId="14875"/>
    <cellStyle name="SAPBEXHLevel2X 2 5 2 4" xfId="14876"/>
    <cellStyle name="SAPBEXHLevel2X 2 5 2 4 2" xfId="14877"/>
    <cellStyle name="SAPBEXHLevel2X 2 5 2 4 2 2" xfId="14878"/>
    <cellStyle name="SAPBEXHLevel2X 2 5 2 5" xfId="14879"/>
    <cellStyle name="SAPBEXHLevel2X 2 5 2 5 2" xfId="14880"/>
    <cellStyle name="SAPBEXHLevel2X 2 5 2 6" xfId="41426"/>
    <cellStyle name="SAPBEXHLevel2X 2 5 2 7" xfId="41427"/>
    <cellStyle name="SAPBEXHLevel2X 2 5 20" xfId="41428"/>
    <cellStyle name="SAPBEXHLevel2X 2 5 21" xfId="41429"/>
    <cellStyle name="SAPBEXHLevel2X 2 5 22" xfId="41430"/>
    <cellStyle name="SAPBEXHLevel2X 2 5 23" xfId="41431"/>
    <cellStyle name="SAPBEXHLevel2X 2 5 24" xfId="41432"/>
    <cellStyle name="SAPBEXHLevel2X 2 5 25" xfId="41433"/>
    <cellStyle name="SAPBEXHLevel2X 2 5 26" xfId="41434"/>
    <cellStyle name="SAPBEXHLevel2X 2 5 27" xfId="48708"/>
    <cellStyle name="SAPBEXHLevel2X 2 5 3" xfId="41435"/>
    <cellStyle name="SAPBEXHLevel2X 2 5 4" xfId="41436"/>
    <cellStyle name="SAPBEXHLevel2X 2 5 5" xfId="41437"/>
    <cellStyle name="SAPBEXHLevel2X 2 5 6" xfId="41438"/>
    <cellStyle name="SAPBEXHLevel2X 2 5 7" xfId="41439"/>
    <cellStyle name="SAPBEXHLevel2X 2 5 8" xfId="41440"/>
    <cellStyle name="SAPBEXHLevel2X 2 5 9" xfId="41441"/>
    <cellStyle name="SAPBEXHLevel2X 2 6" xfId="1119"/>
    <cellStyle name="SAPBEXHLevel2X 2 6 10" xfId="41442"/>
    <cellStyle name="SAPBEXHLevel2X 2 6 11" xfId="41443"/>
    <cellStyle name="SAPBEXHLevel2X 2 6 12" xfId="41444"/>
    <cellStyle name="SAPBEXHLevel2X 2 6 13" xfId="41445"/>
    <cellStyle name="SAPBEXHLevel2X 2 6 14" xfId="41446"/>
    <cellStyle name="SAPBEXHLevel2X 2 6 15" xfId="41447"/>
    <cellStyle name="SAPBEXHLevel2X 2 6 16" xfId="41448"/>
    <cellStyle name="SAPBEXHLevel2X 2 6 17" xfId="41449"/>
    <cellStyle name="SAPBEXHLevel2X 2 6 18" xfId="41450"/>
    <cellStyle name="SAPBEXHLevel2X 2 6 19" xfId="41451"/>
    <cellStyle name="SAPBEXHLevel2X 2 6 2" xfId="2144"/>
    <cellStyle name="SAPBEXHLevel2X 2 6 2 2" xfId="14881"/>
    <cellStyle name="SAPBEXHLevel2X 2 6 2 2 2" xfId="14882"/>
    <cellStyle name="SAPBEXHLevel2X 2 6 2 2 2 2" xfId="14883"/>
    <cellStyle name="SAPBEXHLevel2X 2 6 2 2 2 2 2" xfId="14884"/>
    <cellStyle name="SAPBEXHLevel2X 2 6 2 2 2 3" xfId="14885"/>
    <cellStyle name="SAPBEXHLevel2X 2 6 2 2 3" xfId="14886"/>
    <cellStyle name="SAPBEXHLevel2X 2 6 2 2 3 2" xfId="14887"/>
    <cellStyle name="SAPBEXHLevel2X 2 6 2 2 3 2 2" xfId="14888"/>
    <cellStyle name="SAPBEXHLevel2X 2 6 2 2 4" xfId="14889"/>
    <cellStyle name="SAPBEXHLevel2X 2 6 2 2 4 2" xfId="14890"/>
    <cellStyle name="SAPBEXHLevel2X 2 6 2 3" xfId="14891"/>
    <cellStyle name="SAPBEXHLevel2X 2 6 2 3 2" xfId="14892"/>
    <cellStyle name="SAPBEXHLevel2X 2 6 2 3 2 2" xfId="14893"/>
    <cellStyle name="SAPBEXHLevel2X 2 6 2 3 3" xfId="14894"/>
    <cellStyle name="SAPBEXHLevel2X 2 6 2 4" xfId="14895"/>
    <cellStyle name="SAPBEXHLevel2X 2 6 2 4 2" xfId="14896"/>
    <cellStyle name="SAPBEXHLevel2X 2 6 2 4 2 2" xfId="14897"/>
    <cellStyle name="SAPBEXHLevel2X 2 6 2 5" xfId="14898"/>
    <cellStyle name="SAPBEXHLevel2X 2 6 2 5 2" xfId="14899"/>
    <cellStyle name="SAPBEXHLevel2X 2 6 2 6" xfId="41452"/>
    <cellStyle name="SAPBEXHLevel2X 2 6 2 7" xfId="41453"/>
    <cellStyle name="SAPBEXHLevel2X 2 6 20" xfId="41454"/>
    <cellStyle name="SAPBEXHLevel2X 2 6 21" xfId="41455"/>
    <cellStyle name="SAPBEXHLevel2X 2 6 22" xfId="41456"/>
    <cellStyle name="SAPBEXHLevel2X 2 6 23" xfId="41457"/>
    <cellStyle name="SAPBEXHLevel2X 2 6 24" xfId="41458"/>
    <cellStyle name="SAPBEXHLevel2X 2 6 25" xfId="41459"/>
    <cellStyle name="SAPBEXHLevel2X 2 6 26" xfId="41460"/>
    <cellStyle name="SAPBEXHLevel2X 2 6 27" xfId="48709"/>
    <cellStyle name="SAPBEXHLevel2X 2 6 3" xfId="41461"/>
    <cellStyle name="SAPBEXHLevel2X 2 6 4" xfId="41462"/>
    <cellStyle name="SAPBEXHLevel2X 2 6 5" xfId="41463"/>
    <cellStyle name="SAPBEXHLevel2X 2 6 6" xfId="41464"/>
    <cellStyle name="SAPBEXHLevel2X 2 6 7" xfId="41465"/>
    <cellStyle name="SAPBEXHLevel2X 2 6 8" xfId="41466"/>
    <cellStyle name="SAPBEXHLevel2X 2 6 9" xfId="41467"/>
    <cellStyle name="SAPBEXHLevel2X 2 7" xfId="2145"/>
    <cellStyle name="SAPBEXHLevel2X 2 7 2" xfId="14900"/>
    <cellStyle name="SAPBEXHLevel2X 2 7 2 2" xfId="14901"/>
    <cellStyle name="SAPBEXHLevel2X 2 7 2 2 2" xfId="14902"/>
    <cellStyle name="SAPBEXHLevel2X 2 7 2 2 2 2" xfId="14903"/>
    <cellStyle name="SAPBEXHLevel2X 2 7 2 2 3" xfId="14904"/>
    <cellStyle name="SAPBEXHLevel2X 2 7 2 3" xfId="14905"/>
    <cellStyle name="SAPBEXHLevel2X 2 7 2 3 2" xfId="14906"/>
    <cellStyle name="SAPBEXHLevel2X 2 7 2 3 2 2" xfId="14907"/>
    <cellStyle name="SAPBEXHLevel2X 2 7 2 4" xfId="14908"/>
    <cellStyle name="SAPBEXHLevel2X 2 7 2 4 2" xfId="14909"/>
    <cellStyle name="SAPBEXHLevel2X 2 7 3" xfId="14910"/>
    <cellStyle name="SAPBEXHLevel2X 2 7 3 2" xfId="14911"/>
    <cellStyle name="SAPBEXHLevel2X 2 7 3 2 2" xfId="14912"/>
    <cellStyle name="SAPBEXHLevel2X 2 7 3 3" xfId="14913"/>
    <cellStyle name="SAPBEXHLevel2X 2 7 4" xfId="14914"/>
    <cellStyle name="SAPBEXHLevel2X 2 7 4 2" xfId="14915"/>
    <cellStyle name="SAPBEXHLevel2X 2 7 4 2 2" xfId="14916"/>
    <cellStyle name="SAPBEXHLevel2X 2 7 5" xfId="14917"/>
    <cellStyle name="SAPBEXHLevel2X 2 7 5 2" xfId="14918"/>
    <cellStyle name="SAPBEXHLevel2X 2 7 6" xfId="41468"/>
    <cellStyle name="SAPBEXHLevel2X 2 7 7" xfId="41469"/>
    <cellStyle name="SAPBEXHLevel2X 2 8" xfId="41470"/>
    <cellStyle name="SAPBEXHLevel2X 2 9" xfId="41471"/>
    <cellStyle name="SAPBEXHLevel2X 2_Data 2015" xfId="50055"/>
    <cellStyle name="SAPBEXHLevel2X 20" xfId="41472"/>
    <cellStyle name="SAPBEXHLevel2X 21" xfId="41473"/>
    <cellStyle name="SAPBEXHLevel2X 22" xfId="41474"/>
    <cellStyle name="SAPBEXHLevel2X 23" xfId="41475"/>
    <cellStyle name="SAPBEXHLevel2X 24" xfId="41476"/>
    <cellStyle name="SAPBEXHLevel2X 25" xfId="41477"/>
    <cellStyle name="SAPBEXHLevel2X 26" xfId="41478"/>
    <cellStyle name="SAPBEXHLevel2X 27" xfId="41479"/>
    <cellStyle name="SAPBEXHLevel2X 28" xfId="41480"/>
    <cellStyle name="SAPBEXHLevel2X 29" xfId="41481"/>
    <cellStyle name="SAPBEXHLevel2X 3" xfId="1120"/>
    <cellStyle name="SAPBEXHLevel2X 3 10" xfId="41482"/>
    <cellStyle name="SAPBEXHLevel2X 3 11" xfId="41483"/>
    <cellStyle name="SAPBEXHLevel2X 3 12" xfId="41484"/>
    <cellStyle name="SAPBEXHLevel2X 3 13" xfId="41485"/>
    <cellStyle name="SAPBEXHLevel2X 3 14" xfId="41486"/>
    <cellStyle name="SAPBEXHLevel2X 3 15" xfId="41487"/>
    <cellStyle name="SAPBEXHLevel2X 3 16" xfId="41488"/>
    <cellStyle name="SAPBEXHLevel2X 3 17" xfId="41489"/>
    <cellStyle name="SAPBEXHLevel2X 3 18" xfId="41490"/>
    <cellStyle name="SAPBEXHLevel2X 3 19" xfId="41491"/>
    <cellStyle name="SAPBEXHLevel2X 3 2" xfId="2146"/>
    <cellStyle name="SAPBEXHLevel2X 3 2 2" xfId="14919"/>
    <cellStyle name="SAPBEXHLevel2X 3 2 2 2" xfId="14920"/>
    <cellStyle name="SAPBEXHLevel2X 3 2 2 2 2" xfId="14921"/>
    <cellStyle name="SAPBEXHLevel2X 3 2 2 2 2 2" xfId="14922"/>
    <cellStyle name="SAPBEXHLevel2X 3 2 2 2 3" xfId="14923"/>
    <cellStyle name="SAPBEXHLevel2X 3 2 2 3" xfId="14924"/>
    <cellStyle name="SAPBEXHLevel2X 3 2 2 3 2" xfId="14925"/>
    <cellStyle name="SAPBEXHLevel2X 3 2 2 3 2 2" xfId="14926"/>
    <cellStyle name="SAPBEXHLevel2X 3 2 2 4" xfId="14927"/>
    <cellStyle name="SAPBEXHLevel2X 3 2 2 4 2" xfId="14928"/>
    <cellStyle name="SAPBEXHLevel2X 3 2 3" xfId="14929"/>
    <cellStyle name="SAPBEXHLevel2X 3 2 3 2" xfId="14930"/>
    <cellStyle name="SAPBEXHLevel2X 3 2 3 2 2" xfId="14931"/>
    <cellStyle name="SAPBEXHLevel2X 3 2 3 3" xfId="14932"/>
    <cellStyle name="SAPBEXHLevel2X 3 2 4" xfId="14933"/>
    <cellStyle name="SAPBEXHLevel2X 3 2 4 2" xfId="14934"/>
    <cellStyle name="SAPBEXHLevel2X 3 2 4 2 2" xfId="14935"/>
    <cellStyle name="SAPBEXHLevel2X 3 2 5" xfId="14936"/>
    <cellStyle name="SAPBEXHLevel2X 3 2 5 2" xfId="14937"/>
    <cellStyle name="SAPBEXHLevel2X 3 2 6" xfId="41492"/>
    <cellStyle name="SAPBEXHLevel2X 3 2 7" xfId="41493"/>
    <cellStyle name="SAPBEXHLevel2X 3 20" xfId="41494"/>
    <cellStyle name="SAPBEXHLevel2X 3 21" xfId="41495"/>
    <cellStyle name="SAPBEXHLevel2X 3 22" xfId="41496"/>
    <cellStyle name="SAPBEXHLevel2X 3 23" xfId="41497"/>
    <cellStyle name="SAPBEXHLevel2X 3 24" xfId="41498"/>
    <cellStyle name="SAPBEXHLevel2X 3 25" xfId="41499"/>
    <cellStyle name="SAPBEXHLevel2X 3 26" xfId="41500"/>
    <cellStyle name="SAPBEXHLevel2X 3 27" xfId="48710"/>
    <cellStyle name="SAPBEXHLevel2X 3 3" xfId="41501"/>
    <cellStyle name="SAPBEXHLevel2X 3 4" xfId="41502"/>
    <cellStyle name="SAPBEXHLevel2X 3 5" xfId="41503"/>
    <cellStyle name="SAPBEXHLevel2X 3 6" xfId="41504"/>
    <cellStyle name="SAPBEXHLevel2X 3 7" xfId="41505"/>
    <cellStyle name="SAPBEXHLevel2X 3 8" xfId="41506"/>
    <cellStyle name="SAPBEXHLevel2X 3 9" xfId="41507"/>
    <cellStyle name="SAPBEXHLevel2X 3_Data 2015" xfId="50056"/>
    <cellStyle name="SAPBEXHLevel2X 30" xfId="41508"/>
    <cellStyle name="SAPBEXHLevel2X 31" xfId="41509"/>
    <cellStyle name="SAPBEXHLevel2X 32" xfId="41510"/>
    <cellStyle name="SAPBEXHLevel2X 33" xfId="41511"/>
    <cellStyle name="SAPBEXHLevel2X 34" xfId="48711"/>
    <cellStyle name="SAPBEXHLevel2X 4" xfId="1121"/>
    <cellStyle name="SAPBEXHLevel2X 4 10" xfId="41512"/>
    <cellStyle name="SAPBEXHLevel2X 4 11" xfId="41513"/>
    <cellStyle name="SAPBEXHLevel2X 4 12" xfId="41514"/>
    <cellStyle name="SAPBEXHLevel2X 4 13" xfId="41515"/>
    <cellStyle name="SAPBEXHLevel2X 4 14" xfId="41516"/>
    <cellStyle name="SAPBEXHLevel2X 4 15" xfId="41517"/>
    <cellStyle name="SAPBEXHLevel2X 4 16" xfId="41518"/>
    <cellStyle name="SAPBEXHLevel2X 4 17" xfId="41519"/>
    <cellStyle name="SAPBEXHLevel2X 4 18" xfId="41520"/>
    <cellStyle name="SAPBEXHLevel2X 4 19" xfId="41521"/>
    <cellStyle name="SAPBEXHLevel2X 4 2" xfId="2147"/>
    <cellStyle name="SAPBEXHLevel2X 4 2 2" xfId="14938"/>
    <cellStyle name="SAPBEXHLevel2X 4 2 2 2" xfId="14939"/>
    <cellStyle name="SAPBEXHLevel2X 4 2 2 2 2" xfId="14940"/>
    <cellStyle name="SAPBEXHLevel2X 4 2 2 2 2 2" xfId="14941"/>
    <cellStyle name="SAPBEXHLevel2X 4 2 2 2 3" xfId="14942"/>
    <cellStyle name="SAPBEXHLevel2X 4 2 2 3" xfId="14943"/>
    <cellStyle name="SAPBEXHLevel2X 4 2 2 3 2" xfId="14944"/>
    <cellStyle name="SAPBEXHLevel2X 4 2 2 3 2 2" xfId="14945"/>
    <cellStyle name="SAPBEXHLevel2X 4 2 2 4" xfId="14946"/>
    <cellStyle name="SAPBEXHLevel2X 4 2 2 4 2" xfId="14947"/>
    <cellStyle name="SAPBEXHLevel2X 4 2 3" xfId="14948"/>
    <cellStyle name="SAPBEXHLevel2X 4 2 3 2" xfId="14949"/>
    <cellStyle name="SAPBEXHLevel2X 4 2 3 2 2" xfId="14950"/>
    <cellStyle name="SAPBEXHLevel2X 4 2 3 3" xfId="14951"/>
    <cellStyle name="SAPBEXHLevel2X 4 2 4" xfId="14952"/>
    <cellStyle name="SAPBEXHLevel2X 4 2 4 2" xfId="14953"/>
    <cellStyle name="SAPBEXHLevel2X 4 2 4 2 2" xfId="14954"/>
    <cellStyle name="SAPBEXHLevel2X 4 2 5" xfId="14955"/>
    <cellStyle name="SAPBEXHLevel2X 4 2 5 2" xfId="14956"/>
    <cellStyle name="SAPBEXHLevel2X 4 2 6" xfId="41522"/>
    <cellStyle name="SAPBEXHLevel2X 4 2 7" xfId="41523"/>
    <cellStyle name="SAPBEXHLevel2X 4 20" xfId="41524"/>
    <cellStyle name="SAPBEXHLevel2X 4 21" xfId="41525"/>
    <cellStyle name="SAPBEXHLevel2X 4 22" xfId="41526"/>
    <cellStyle name="SAPBEXHLevel2X 4 23" xfId="41527"/>
    <cellStyle name="SAPBEXHLevel2X 4 24" xfId="41528"/>
    <cellStyle name="SAPBEXHLevel2X 4 25" xfId="41529"/>
    <cellStyle name="SAPBEXHLevel2X 4 26" xfId="41530"/>
    <cellStyle name="SAPBEXHLevel2X 4 27" xfId="48712"/>
    <cellStyle name="SAPBEXHLevel2X 4 3" xfId="41531"/>
    <cellStyle name="SAPBEXHLevel2X 4 4" xfId="41532"/>
    <cellStyle name="SAPBEXHLevel2X 4 5" xfId="41533"/>
    <cellStyle name="SAPBEXHLevel2X 4 6" xfId="41534"/>
    <cellStyle name="SAPBEXHLevel2X 4 7" xfId="41535"/>
    <cellStyle name="SAPBEXHLevel2X 4 8" xfId="41536"/>
    <cellStyle name="SAPBEXHLevel2X 4 9" xfId="41537"/>
    <cellStyle name="SAPBEXHLevel2X 5" xfId="1122"/>
    <cellStyle name="SAPBEXHLevel2X 5 10" xfId="41538"/>
    <cellStyle name="SAPBEXHLevel2X 5 11" xfId="41539"/>
    <cellStyle name="SAPBEXHLevel2X 5 12" xfId="41540"/>
    <cellStyle name="SAPBEXHLevel2X 5 13" xfId="41541"/>
    <cellStyle name="SAPBEXHLevel2X 5 14" xfId="41542"/>
    <cellStyle name="SAPBEXHLevel2X 5 15" xfId="41543"/>
    <cellStyle name="SAPBEXHLevel2X 5 16" xfId="41544"/>
    <cellStyle name="SAPBEXHLevel2X 5 17" xfId="41545"/>
    <cellStyle name="SAPBEXHLevel2X 5 18" xfId="41546"/>
    <cellStyle name="SAPBEXHLevel2X 5 19" xfId="41547"/>
    <cellStyle name="SAPBEXHLevel2X 5 2" xfId="2148"/>
    <cellStyle name="SAPBEXHLevel2X 5 2 2" xfId="14957"/>
    <cellStyle name="SAPBEXHLevel2X 5 2 2 2" xfId="14958"/>
    <cellStyle name="SAPBEXHLevel2X 5 2 2 2 2" xfId="14959"/>
    <cellStyle name="SAPBEXHLevel2X 5 2 2 2 2 2" xfId="14960"/>
    <cellStyle name="SAPBEXHLevel2X 5 2 2 2 3" xfId="14961"/>
    <cellStyle name="SAPBEXHLevel2X 5 2 2 3" xfId="14962"/>
    <cellStyle name="SAPBEXHLevel2X 5 2 2 3 2" xfId="14963"/>
    <cellStyle name="SAPBEXHLevel2X 5 2 2 3 2 2" xfId="14964"/>
    <cellStyle name="SAPBEXHLevel2X 5 2 2 4" xfId="14965"/>
    <cellStyle name="SAPBEXHLevel2X 5 2 2 4 2" xfId="14966"/>
    <cellStyle name="SAPBEXHLevel2X 5 2 3" xfId="14967"/>
    <cellStyle name="SAPBEXHLevel2X 5 2 3 2" xfId="14968"/>
    <cellStyle name="SAPBEXHLevel2X 5 2 3 2 2" xfId="14969"/>
    <cellStyle name="SAPBEXHLevel2X 5 2 3 3" xfId="14970"/>
    <cellStyle name="SAPBEXHLevel2X 5 2 4" xfId="14971"/>
    <cellStyle name="SAPBEXHLevel2X 5 2 4 2" xfId="14972"/>
    <cellStyle name="SAPBEXHLevel2X 5 2 4 2 2" xfId="14973"/>
    <cellStyle name="SAPBEXHLevel2X 5 2 5" xfId="14974"/>
    <cellStyle name="SAPBEXHLevel2X 5 2 5 2" xfId="14975"/>
    <cellStyle name="SAPBEXHLevel2X 5 2 6" xfId="41548"/>
    <cellStyle name="SAPBEXHLevel2X 5 2 7" xfId="41549"/>
    <cellStyle name="SAPBEXHLevel2X 5 20" xfId="41550"/>
    <cellStyle name="SAPBEXHLevel2X 5 21" xfId="41551"/>
    <cellStyle name="SAPBEXHLevel2X 5 22" xfId="41552"/>
    <cellStyle name="SAPBEXHLevel2X 5 23" xfId="41553"/>
    <cellStyle name="SAPBEXHLevel2X 5 24" xfId="41554"/>
    <cellStyle name="SAPBEXHLevel2X 5 25" xfId="41555"/>
    <cellStyle name="SAPBEXHLevel2X 5 26" xfId="41556"/>
    <cellStyle name="SAPBEXHLevel2X 5 27" xfId="48713"/>
    <cellStyle name="SAPBEXHLevel2X 5 3" xfId="41557"/>
    <cellStyle name="SAPBEXHLevel2X 5 4" xfId="41558"/>
    <cellStyle name="SAPBEXHLevel2X 5 5" xfId="41559"/>
    <cellStyle name="SAPBEXHLevel2X 5 6" xfId="41560"/>
    <cellStyle name="SAPBEXHLevel2X 5 7" xfId="41561"/>
    <cellStyle name="SAPBEXHLevel2X 5 8" xfId="41562"/>
    <cellStyle name="SAPBEXHLevel2X 5 9" xfId="41563"/>
    <cellStyle name="SAPBEXHLevel2X 6" xfId="1123"/>
    <cellStyle name="SAPBEXHLevel2X 6 10" xfId="41564"/>
    <cellStyle name="SAPBEXHLevel2X 6 11" xfId="41565"/>
    <cellStyle name="SAPBEXHLevel2X 6 12" xfId="41566"/>
    <cellStyle name="SAPBEXHLevel2X 6 13" xfId="41567"/>
    <cellStyle name="SAPBEXHLevel2X 6 14" xfId="41568"/>
    <cellStyle name="SAPBEXHLevel2X 6 15" xfId="41569"/>
    <cellStyle name="SAPBEXHLevel2X 6 16" xfId="41570"/>
    <cellStyle name="SAPBEXHLevel2X 6 17" xfId="41571"/>
    <cellStyle name="SAPBEXHLevel2X 6 18" xfId="41572"/>
    <cellStyle name="SAPBEXHLevel2X 6 19" xfId="41573"/>
    <cellStyle name="SAPBEXHLevel2X 6 2" xfId="2149"/>
    <cellStyle name="SAPBEXHLevel2X 6 2 2" xfId="14976"/>
    <cellStyle name="SAPBEXHLevel2X 6 2 2 2" xfId="14977"/>
    <cellStyle name="SAPBEXHLevel2X 6 2 2 2 2" xfId="14978"/>
    <cellStyle name="SAPBEXHLevel2X 6 2 2 2 2 2" xfId="14979"/>
    <cellStyle name="SAPBEXHLevel2X 6 2 2 2 3" xfId="14980"/>
    <cellStyle name="SAPBEXHLevel2X 6 2 2 3" xfId="14981"/>
    <cellStyle name="SAPBEXHLevel2X 6 2 2 3 2" xfId="14982"/>
    <cellStyle name="SAPBEXHLevel2X 6 2 2 3 2 2" xfId="14983"/>
    <cellStyle name="SAPBEXHLevel2X 6 2 2 4" xfId="14984"/>
    <cellStyle name="SAPBEXHLevel2X 6 2 2 4 2" xfId="14985"/>
    <cellStyle name="SAPBEXHLevel2X 6 2 3" xfId="14986"/>
    <cellStyle name="SAPBEXHLevel2X 6 2 3 2" xfId="14987"/>
    <cellStyle name="SAPBEXHLevel2X 6 2 3 2 2" xfId="14988"/>
    <cellStyle name="SAPBEXHLevel2X 6 2 3 3" xfId="14989"/>
    <cellStyle name="SAPBEXHLevel2X 6 2 4" xfId="14990"/>
    <cellStyle name="SAPBEXHLevel2X 6 2 4 2" xfId="14991"/>
    <cellStyle name="SAPBEXHLevel2X 6 2 4 2 2" xfId="14992"/>
    <cellStyle name="SAPBEXHLevel2X 6 2 5" xfId="14993"/>
    <cellStyle name="SAPBEXHLevel2X 6 2 5 2" xfId="14994"/>
    <cellStyle name="SAPBEXHLevel2X 6 2 6" xfId="41574"/>
    <cellStyle name="SAPBEXHLevel2X 6 2 7" xfId="41575"/>
    <cellStyle name="SAPBEXHLevel2X 6 20" xfId="41576"/>
    <cellStyle name="SAPBEXHLevel2X 6 21" xfId="41577"/>
    <cellStyle name="SAPBEXHLevel2X 6 22" xfId="41578"/>
    <cellStyle name="SAPBEXHLevel2X 6 23" xfId="41579"/>
    <cellStyle name="SAPBEXHLevel2X 6 24" xfId="41580"/>
    <cellStyle name="SAPBEXHLevel2X 6 25" xfId="41581"/>
    <cellStyle name="SAPBEXHLevel2X 6 26" xfId="41582"/>
    <cellStyle name="SAPBEXHLevel2X 6 27" xfId="48714"/>
    <cellStyle name="SAPBEXHLevel2X 6 3" xfId="41583"/>
    <cellStyle name="SAPBEXHLevel2X 6 4" xfId="41584"/>
    <cellStyle name="SAPBEXHLevel2X 6 5" xfId="41585"/>
    <cellStyle name="SAPBEXHLevel2X 6 6" xfId="41586"/>
    <cellStyle name="SAPBEXHLevel2X 6 7" xfId="41587"/>
    <cellStyle name="SAPBEXHLevel2X 6 8" xfId="41588"/>
    <cellStyle name="SAPBEXHLevel2X 6 9" xfId="41589"/>
    <cellStyle name="SAPBEXHLevel2X 7" xfId="1124"/>
    <cellStyle name="SAPBEXHLevel2X 7 10" xfId="41590"/>
    <cellStyle name="SAPBEXHLevel2X 7 11" xfId="41591"/>
    <cellStyle name="SAPBEXHLevel2X 7 12" xfId="41592"/>
    <cellStyle name="SAPBEXHLevel2X 7 13" xfId="41593"/>
    <cellStyle name="SAPBEXHLevel2X 7 14" xfId="41594"/>
    <cellStyle name="SAPBEXHLevel2X 7 15" xfId="41595"/>
    <cellStyle name="SAPBEXHLevel2X 7 16" xfId="41596"/>
    <cellStyle name="SAPBEXHLevel2X 7 17" xfId="41597"/>
    <cellStyle name="SAPBEXHLevel2X 7 18" xfId="41598"/>
    <cellStyle name="SAPBEXHLevel2X 7 19" xfId="41599"/>
    <cellStyle name="SAPBEXHLevel2X 7 2" xfId="2150"/>
    <cellStyle name="SAPBEXHLevel2X 7 2 2" xfId="14995"/>
    <cellStyle name="SAPBEXHLevel2X 7 2 2 2" xfId="14996"/>
    <cellStyle name="SAPBEXHLevel2X 7 2 2 2 2" xfId="14997"/>
    <cellStyle name="SAPBEXHLevel2X 7 2 2 2 2 2" xfId="14998"/>
    <cellStyle name="SAPBEXHLevel2X 7 2 2 2 3" xfId="14999"/>
    <cellStyle name="SAPBEXHLevel2X 7 2 2 3" xfId="15000"/>
    <cellStyle name="SAPBEXHLevel2X 7 2 2 3 2" xfId="15001"/>
    <cellStyle name="SAPBEXHLevel2X 7 2 2 3 2 2" xfId="15002"/>
    <cellStyle name="SAPBEXHLevel2X 7 2 2 4" xfId="15003"/>
    <cellStyle name="SAPBEXHLevel2X 7 2 2 4 2" xfId="15004"/>
    <cellStyle name="SAPBEXHLevel2X 7 2 3" xfId="15005"/>
    <cellStyle name="SAPBEXHLevel2X 7 2 3 2" xfId="15006"/>
    <cellStyle name="SAPBEXHLevel2X 7 2 3 2 2" xfId="15007"/>
    <cellStyle name="SAPBEXHLevel2X 7 2 3 3" xfId="15008"/>
    <cellStyle name="SAPBEXHLevel2X 7 2 4" xfId="15009"/>
    <cellStyle name="SAPBEXHLevel2X 7 2 4 2" xfId="15010"/>
    <cellStyle name="SAPBEXHLevel2X 7 2 4 2 2" xfId="15011"/>
    <cellStyle name="SAPBEXHLevel2X 7 2 5" xfId="15012"/>
    <cellStyle name="SAPBEXHLevel2X 7 2 5 2" xfId="15013"/>
    <cellStyle name="SAPBEXHLevel2X 7 2 6" xfId="41600"/>
    <cellStyle name="SAPBEXHLevel2X 7 2 7" xfId="41601"/>
    <cellStyle name="SAPBEXHLevel2X 7 20" xfId="41602"/>
    <cellStyle name="SAPBEXHLevel2X 7 21" xfId="41603"/>
    <cellStyle name="SAPBEXHLevel2X 7 22" xfId="41604"/>
    <cellStyle name="SAPBEXHLevel2X 7 23" xfId="41605"/>
    <cellStyle name="SAPBEXHLevel2X 7 24" xfId="41606"/>
    <cellStyle name="SAPBEXHLevel2X 7 25" xfId="41607"/>
    <cellStyle name="SAPBEXHLevel2X 7 26" xfId="41608"/>
    <cellStyle name="SAPBEXHLevel2X 7 27" xfId="48715"/>
    <cellStyle name="SAPBEXHLevel2X 7 3" xfId="41609"/>
    <cellStyle name="SAPBEXHLevel2X 7 4" xfId="41610"/>
    <cellStyle name="SAPBEXHLevel2X 7 5" xfId="41611"/>
    <cellStyle name="SAPBEXHLevel2X 7 6" xfId="41612"/>
    <cellStyle name="SAPBEXHLevel2X 7 7" xfId="41613"/>
    <cellStyle name="SAPBEXHLevel2X 7 8" xfId="41614"/>
    <cellStyle name="SAPBEXHLevel2X 7 9" xfId="41615"/>
    <cellStyle name="SAPBEXHLevel2X 8" xfId="1114"/>
    <cellStyle name="SAPBEXHLevel2X 8 10" xfId="41616"/>
    <cellStyle name="SAPBEXHLevel2X 8 11" xfId="41617"/>
    <cellStyle name="SAPBEXHLevel2X 8 12" xfId="41618"/>
    <cellStyle name="SAPBEXHLevel2X 8 13" xfId="41619"/>
    <cellStyle name="SAPBEXHLevel2X 8 14" xfId="41620"/>
    <cellStyle name="SAPBEXHLevel2X 8 15" xfId="41621"/>
    <cellStyle name="SAPBEXHLevel2X 8 16" xfId="41622"/>
    <cellStyle name="SAPBEXHLevel2X 8 17" xfId="41623"/>
    <cellStyle name="SAPBEXHLevel2X 8 18" xfId="41624"/>
    <cellStyle name="SAPBEXHLevel2X 8 19" xfId="41625"/>
    <cellStyle name="SAPBEXHLevel2X 8 2" xfId="2151"/>
    <cellStyle name="SAPBEXHLevel2X 8 2 2" xfId="15014"/>
    <cellStyle name="SAPBEXHLevel2X 8 2 2 2" xfId="15015"/>
    <cellStyle name="SAPBEXHLevel2X 8 2 2 2 2" xfId="15016"/>
    <cellStyle name="SAPBEXHLevel2X 8 2 2 2 2 2" xfId="15017"/>
    <cellStyle name="SAPBEXHLevel2X 8 2 2 2 3" xfId="15018"/>
    <cellStyle name="SAPBEXHLevel2X 8 2 2 3" xfId="15019"/>
    <cellStyle name="SAPBEXHLevel2X 8 2 2 3 2" xfId="15020"/>
    <cellStyle name="SAPBEXHLevel2X 8 2 2 3 2 2" xfId="15021"/>
    <cellStyle name="SAPBEXHLevel2X 8 2 2 4" xfId="15022"/>
    <cellStyle name="SAPBEXHLevel2X 8 2 2 4 2" xfId="15023"/>
    <cellStyle name="SAPBEXHLevel2X 8 2 3" xfId="15024"/>
    <cellStyle name="SAPBEXHLevel2X 8 2 3 2" xfId="15025"/>
    <cellStyle name="SAPBEXHLevel2X 8 2 3 2 2" xfId="15026"/>
    <cellStyle name="SAPBEXHLevel2X 8 2 3 3" xfId="15027"/>
    <cellStyle name="SAPBEXHLevel2X 8 2 4" xfId="15028"/>
    <cellStyle name="SAPBEXHLevel2X 8 2 4 2" xfId="15029"/>
    <cellStyle name="SAPBEXHLevel2X 8 2 4 2 2" xfId="15030"/>
    <cellStyle name="SAPBEXHLevel2X 8 2 5" xfId="15031"/>
    <cellStyle name="SAPBEXHLevel2X 8 2 5 2" xfId="15032"/>
    <cellStyle name="SAPBEXHLevel2X 8 2 6" xfId="41626"/>
    <cellStyle name="SAPBEXHLevel2X 8 2 7" xfId="41627"/>
    <cellStyle name="SAPBEXHLevel2X 8 20" xfId="41628"/>
    <cellStyle name="SAPBEXHLevel2X 8 21" xfId="41629"/>
    <cellStyle name="SAPBEXHLevel2X 8 22" xfId="41630"/>
    <cellStyle name="SAPBEXHLevel2X 8 23" xfId="41631"/>
    <cellStyle name="SAPBEXHLevel2X 8 24" xfId="41632"/>
    <cellStyle name="SAPBEXHLevel2X 8 25" xfId="41633"/>
    <cellStyle name="SAPBEXHLevel2X 8 26" xfId="41634"/>
    <cellStyle name="SAPBEXHLevel2X 8 27" xfId="48716"/>
    <cellStyle name="SAPBEXHLevel2X 8 3" xfId="15033"/>
    <cellStyle name="SAPBEXHLevel2X 8 4" xfId="41635"/>
    <cellStyle name="SAPBEXHLevel2X 8 5" xfId="41636"/>
    <cellStyle name="SAPBEXHLevel2X 8 6" xfId="41637"/>
    <cellStyle name="SAPBEXHLevel2X 8 7" xfId="41638"/>
    <cellStyle name="SAPBEXHLevel2X 8 8" xfId="41639"/>
    <cellStyle name="SAPBEXHLevel2X 8 9" xfId="41640"/>
    <cellStyle name="SAPBEXHLevel2X 9" xfId="2152"/>
    <cellStyle name="SAPBEXHLevel2X 9 2" xfId="15034"/>
    <cellStyle name="SAPBEXHLevel2X 9 2 2" xfId="15035"/>
    <cellStyle name="SAPBEXHLevel2X 9 2 2 2" xfId="15036"/>
    <cellStyle name="SAPBEXHLevel2X 9 2 2 2 2" xfId="15037"/>
    <cellStyle name="SAPBEXHLevel2X 9 2 2 3" xfId="15038"/>
    <cellStyle name="SAPBEXHLevel2X 9 2 3" xfId="15039"/>
    <cellStyle name="SAPBEXHLevel2X 9 2 3 2" xfId="15040"/>
    <cellStyle name="SAPBEXHLevel2X 9 2 3 2 2" xfId="15041"/>
    <cellStyle name="SAPBEXHLevel2X 9 2 4" xfId="15042"/>
    <cellStyle name="SAPBEXHLevel2X 9 2 4 2" xfId="15043"/>
    <cellStyle name="SAPBEXHLevel2X 9 3" xfId="15044"/>
    <cellStyle name="SAPBEXHLevel2X 9 3 2" xfId="15045"/>
    <cellStyle name="SAPBEXHLevel2X 9 3 2 2" xfId="15046"/>
    <cellStyle name="SAPBEXHLevel2X 9 3 3" xfId="15047"/>
    <cellStyle name="SAPBEXHLevel2X 9 4" xfId="15048"/>
    <cellStyle name="SAPBEXHLevel2X 9 4 2" xfId="15049"/>
    <cellStyle name="SAPBEXHLevel2X 9 4 2 2" xfId="15050"/>
    <cellStyle name="SAPBEXHLevel2X 9 5" xfId="15051"/>
    <cellStyle name="SAPBEXHLevel2X 9 5 2" xfId="15052"/>
    <cellStyle name="SAPBEXHLevel2X 9 6" xfId="41641"/>
    <cellStyle name="SAPBEXHLevel2X 9 7" xfId="41642"/>
    <cellStyle name="SAPBEXHLevel3" xfId="153"/>
    <cellStyle name="SAPBEXHLevel3 10" xfId="15053"/>
    <cellStyle name="SAPBEXHLevel3 10 2" xfId="15054"/>
    <cellStyle name="SAPBEXHLevel3 10 2 2" xfId="15055"/>
    <cellStyle name="SAPBEXHLevel3 10 2 2 2" xfId="15056"/>
    <cellStyle name="SAPBEXHLevel3 10 2 3" xfId="15057"/>
    <cellStyle name="SAPBEXHLevel3 10 3" xfId="15058"/>
    <cellStyle name="SAPBEXHLevel3 10 3 2" xfId="15059"/>
    <cellStyle name="SAPBEXHLevel3 10 3 2 2" xfId="15060"/>
    <cellStyle name="SAPBEXHLevel3 10 4" xfId="15061"/>
    <cellStyle name="SAPBEXHLevel3 10 4 2" xfId="15062"/>
    <cellStyle name="SAPBEXHLevel3 10 5" xfId="41643"/>
    <cellStyle name="SAPBEXHLevel3 10 6" xfId="41644"/>
    <cellStyle name="SAPBEXHLevel3 10 7" xfId="41645"/>
    <cellStyle name="SAPBEXHLevel3 11" xfId="41646"/>
    <cellStyle name="SAPBEXHLevel3 12" xfId="41647"/>
    <cellStyle name="SAPBEXHLevel3 13" xfId="41648"/>
    <cellStyle name="SAPBEXHLevel3 14" xfId="41649"/>
    <cellStyle name="SAPBEXHLevel3 15" xfId="41650"/>
    <cellStyle name="SAPBEXHLevel3 16" xfId="41651"/>
    <cellStyle name="SAPBEXHLevel3 17" xfId="41652"/>
    <cellStyle name="SAPBEXHLevel3 18" xfId="41653"/>
    <cellStyle name="SAPBEXHLevel3 19" xfId="41654"/>
    <cellStyle name="SAPBEXHLevel3 2" xfId="452"/>
    <cellStyle name="SAPBEXHLevel3 2 10" xfId="41655"/>
    <cellStyle name="SAPBEXHLevel3 2 11" xfId="41656"/>
    <cellStyle name="SAPBEXHLevel3 2 12" xfId="41657"/>
    <cellStyle name="SAPBEXHLevel3 2 13" xfId="41658"/>
    <cellStyle name="SAPBEXHLevel3 2 14" xfId="41659"/>
    <cellStyle name="SAPBEXHLevel3 2 15" xfId="41660"/>
    <cellStyle name="SAPBEXHLevel3 2 16" xfId="41661"/>
    <cellStyle name="SAPBEXHLevel3 2 17" xfId="41662"/>
    <cellStyle name="SAPBEXHLevel3 2 18" xfId="41663"/>
    <cellStyle name="SAPBEXHLevel3 2 19" xfId="41664"/>
    <cellStyle name="SAPBEXHLevel3 2 2" xfId="557"/>
    <cellStyle name="SAPBEXHLevel3 2 2 10" xfId="41665"/>
    <cellStyle name="SAPBEXHLevel3 2 2 11" xfId="41666"/>
    <cellStyle name="SAPBEXHLevel3 2 2 12" xfId="41667"/>
    <cellStyle name="SAPBEXHLevel3 2 2 13" xfId="41668"/>
    <cellStyle name="SAPBEXHLevel3 2 2 14" xfId="41669"/>
    <cellStyle name="SAPBEXHLevel3 2 2 15" xfId="41670"/>
    <cellStyle name="SAPBEXHLevel3 2 2 16" xfId="41671"/>
    <cellStyle name="SAPBEXHLevel3 2 2 17" xfId="41672"/>
    <cellStyle name="SAPBEXHLevel3 2 2 18" xfId="41673"/>
    <cellStyle name="SAPBEXHLevel3 2 2 19" xfId="41674"/>
    <cellStyle name="SAPBEXHLevel3 2 2 2" xfId="1126"/>
    <cellStyle name="SAPBEXHLevel3 2 2 2 10" xfId="41675"/>
    <cellStyle name="SAPBEXHLevel3 2 2 2 11" xfId="41676"/>
    <cellStyle name="SAPBEXHLevel3 2 2 2 12" xfId="41677"/>
    <cellStyle name="SAPBEXHLevel3 2 2 2 13" xfId="41678"/>
    <cellStyle name="SAPBEXHLevel3 2 2 2 14" xfId="41679"/>
    <cellStyle name="SAPBEXHLevel3 2 2 2 15" xfId="41680"/>
    <cellStyle name="SAPBEXHLevel3 2 2 2 16" xfId="41681"/>
    <cellStyle name="SAPBEXHLevel3 2 2 2 17" xfId="41682"/>
    <cellStyle name="SAPBEXHLevel3 2 2 2 18" xfId="41683"/>
    <cellStyle name="SAPBEXHLevel3 2 2 2 19" xfId="41684"/>
    <cellStyle name="SAPBEXHLevel3 2 2 2 2" xfId="2153"/>
    <cellStyle name="SAPBEXHLevel3 2 2 2 2 2" xfId="15063"/>
    <cellStyle name="SAPBEXHLevel3 2 2 2 2 2 2" xfId="15064"/>
    <cellStyle name="SAPBEXHLevel3 2 2 2 2 2 2 2" xfId="15065"/>
    <cellStyle name="SAPBEXHLevel3 2 2 2 2 2 2 2 2" xfId="15066"/>
    <cellStyle name="SAPBEXHLevel3 2 2 2 2 2 2 3" xfId="15067"/>
    <cellStyle name="SAPBEXHLevel3 2 2 2 2 2 3" xfId="15068"/>
    <cellStyle name="SAPBEXHLevel3 2 2 2 2 2 3 2" xfId="15069"/>
    <cellStyle name="SAPBEXHLevel3 2 2 2 2 2 3 2 2" xfId="15070"/>
    <cellStyle name="SAPBEXHLevel3 2 2 2 2 2 4" xfId="15071"/>
    <cellStyle name="SAPBEXHLevel3 2 2 2 2 2 4 2" xfId="15072"/>
    <cellStyle name="SAPBEXHLevel3 2 2 2 2 3" xfId="15073"/>
    <cellStyle name="SAPBEXHLevel3 2 2 2 2 3 2" xfId="15074"/>
    <cellStyle name="SAPBEXHLevel3 2 2 2 2 3 2 2" xfId="15075"/>
    <cellStyle name="SAPBEXHLevel3 2 2 2 2 3 3" xfId="15076"/>
    <cellStyle name="SAPBEXHLevel3 2 2 2 2 4" xfId="15077"/>
    <cellStyle name="SAPBEXHLevel3 2 2 2 2 4 2" xfId="15078"/>
    <cellStyle name="SAPBEXHLevel3 2 2 2 2 4 2 2" xfId="15079"/>
    <cellStyle name="SAPBEXHLevel3 2 2 2 2 5" xfId="15080"/>
    <cellStyle name="SAPBEXHLevel3 2 2 2 2 5 2" xfId="15081"/>
    <cellStyle name="SAPBEXHLevel3 2 2 2 2 6" xfId="41685"/>
    <cellStyle name="SAPBEXHLevel3 2 2 2 2 7" xfId="41686"/>
    <cellStyle name="SAPBEXHLevel3 2 2 2 2 8" xfId="49924"/>
    <cellStyle name="SAPBEXHLevel3 2 2 2 20" xfId="41687"/>
    <cellStyle name="SAPBEXHLevel3 2 2 2 21" xfId="41688"/>
    <cellStyle name="SAPBEXHLevel3 2 2 2 22" xfId="41689"/>
    <cellStyle name="SAPBEXHLevel3 2 2 2 23" xfId="41690"/>
    <cellStyle name="SAPBEXHLevel3 2 2 2 24" xfId="41691"/>
    <cellStyle name="SAPBEXHLevel3 2 2 2 25" xfId="41692"/>
    <cellStyle name="SAPBEXHLevel3 2 2 2 26" xfId="41693"/>
    <cellStyle name="SAPBEXHLevel3 2 2 2 27" xfId="41694"/>
    <cellStyle name="SAPBEXHLevel3 2 2 2 28" xfId="48717"/>
    <cellStyle name="SAPBEXHLevel3 2 2 2 29" xfId="49407"/>
    <cellStyle name="SAPBEXHLevel3 2 2 2 3" xfId="41695"/>
    <cellStyle name="SAPBEXHLevel3 2 2 2 4" xfId="41696"/>
    <cellStyle name="SAPBEXHLevel3 2 2 2 5" xfId="41697"/>
    <cellStyle name="SAPBEXHLevel3 2 2 2 6" xfId="41698"/>
    <cellStyle name="SAPBEXHLevel3 2 2 2 7" xfId="41699"/>
    <cellStyle name="SAPBEXHLevel3 2 2 2 8" xfId="41700"/>
    <cellStyle name="SAPBEXHLevel3 2 2 2 9" xfId="41701"/>
    <cellStyle name="SAPBEXHLevel3 2 2 20" xfId="41702"/>
    <cellStyle name="SAPBEXHLevel3 2 2 21" xfId="41703"/>
    <cellStyle name="SAPBEXHLevel3 2 2 22" xfId="41704"/>
    <cellStyle name="SAPBEXHLevel3 2 2 23" xfId="41705"/>
    <cellStyle name="SAPBEXHLevel3 2 2 24" xfId="41706"/>
    <cellStyle name="SAPBEXHLevel3 2 2 25" xfId="41707"/>
    <cellStyle name="SAPBEXHLevel3 2 2 26" xfId="41708"/>
    <cellStyle name="SAPBEXHLevel3 2 2 27" xfId="41709"/>
    <cellStyle name="SAPBEXHLevel3 2 2 28" xfId="41710"/>
    <cellStyle name="SAPBEXHLevel3 2 2 29" xfId="41711"/>
    <cellStyle name="SAPBEXHLevel3 2 2 3" xfId="1127"/>
    <cellStyle name="SAPBEXHLevel3 2 2 3 10" xfId="41712"/>
    <cellStyle name="SAPBEXHLevel3 2 2 3 11" xfId="41713"/>
    <cellStyle name="SAPBEXHLevel3 2 2 3 12" xfId="41714"/>
    <cellStyle name="SAPBEXHLevel3 2 2 3 13" xfId="41715"/>
    <cellStyle name="SAPBEXHLevel3 2 2 3 14" xfId="41716"/>
    <cellStyle name="SAPBEXHLevel3 2 2 3 15" xfId="41717"/>
    <cellStyle name="SAPBEXHLevel3 2 2 3 16" xfId="41718"/>
    <cellStyle name="SAPBEXHLevel3 2 2 3 17" xfId="41719"/>
    <cellStyle name="SAPBEXHLevel3 2 2 3 18" xfId="41720"/>
    <cellStyle name="SAPBEXHLevel3 2 2 3 19" xfId="41721"/>
    <cellStyle name="SAPBEXHLevel3 2 2 3 2" xfId="2154"/>
    <cellStyle name="SAPBEXHLevel3 2 2 3 2 2" xfId="15082"/>
    <cellStyle name="SAPBEXHLevel3 2 2 3 2 2 2" xfId="15083"/>
    <cellStyle name="SAPBEXHLevel3 2 2 3 2 2 2 2" xfId="15084"/>
    <cellStyle name="SAPBEXHLevel3 2 2 3 2 2 2 2 2" xfId="15085"/>
    <cellStyle name="SAPBEXHLevel3 2 2 3 2 2 2 3" xfId="15086"/>
    <cellStyle name="SAPBEXHLevel3 2 2 3 2 2 3" xfId="15087"/>
    <cellStyle name="SAPBEXHLevel3 2 2 3 2 2 3 2" xfId="15088"/>
    <cellStyle name="SAPBEXHLevel3 2 2 3 2 2 3 2 2" xfId="15089"/>
    <cellStyle name="SAPBEXHLevel3 2 2 3 2 2 4" xfId="15090"/>
    <cellStyle name="SAPBEXHLevel3 2 2 3 2 2 4 2" xfId="15091"/>
    <cellStyle name="SAPBEXHLevel3 2 2 3 2 3" xfId="15092"/>
    <cellStyle name="SAPBEXHLevel3 2 2 3 2 3 2" xfId="15093"/>
    <cellStyle name="SAPBEXHLevel3 2 2 3 2 3 2 2" xfId="15094"/>
    <cellStyle name="SAPBEXHLevel3 2 2 3 2 3 3" xfId="15095"/>
    <cellStyle name="SAPBEXHLevel3 2 2 3 2 4" xfId="15096"/>
    <cellStyle name="SAPBEXHLevel3 2 2 3 2 4 2" xfId="15097"/>
    <cellStyle name="SAPBEXHLevel3 2 2 3 2 4 2 2" xfId="15098"/>
    <cellStyle name="SAPBEXHLevel3 2 2 3 2 5" xfId="15099"/>
    <cellStyle name="SAPBEXHLevel3 2 2 3 2 5 2" xfId="15100"/>
    <cellStyle name="SAPBEXHLevel3 2 2 3 2 6" xfId="41722"/>
    <cellStyle name="SAPBEXHLevel3 2 2 3 2 7" xfId="41723"/>
    <cellStyle name="SAPBEXHLevel3 2 2 3 2 8" xfId="49925"/>
    <cellStyle name="SAPBEXHLevel3 2 2 3 20" xfId="41724"/>
    <cellStyle name="SAPBEXHLevel3 2 2 3 21" xfId="41725"/>
    <cellStyle name="SAPBEXHLevel3 2 2 3 22" xfId="41726"/>
    <cellStyle name="SAPBEXHLevel3 2 2 3 23" xfId="41727"/>
    <cellStyle name="SAPBEXHLevel3 2 2 3 24" xfId="41728"/>
    <cellStyle name="SAPBEXHLevel3 2 2 3 25" xfId="41729"/>
    <cellStyle name="SAPBEXHLevel3 2 2 3 26" xfId="41730"/>
    <cellStyle name="SAPBEXHLevel3 2 2 3 27" xfId="41731"/>
    <cellStyle name="SAPBEXHLevel3 2 2 3 28" xfId="48718"/>
    <cellStyle name="SAPBEXHLevel3 2 2 3 29" xfId="49408"/>
    <cellStyle name="SAPBEXHLevel3 2 2 3 3" xfId="41732"/>
    <cellStyle name="SAPBEXHLevel3 2 2 3 4" xfId="41733"/>
    <cellStyle name="SAPBEXHLevel3 2 2 3 5" xfId="41734"/>
    <cellStyle name="SAPBEXHLevel3 2 2 3 6" xfId="41735"/>
    <cellStyle name="SAPBEXHLevel3 2 2 3 7" xfId="41736"/>
    <cellStyle name="SAPBEXHLevel3 2 2 3 8" xfId="41737"/>
    <cellStyle name="SAPBEXHLevel3 2 2 3 9" xfId="41738"/>
    <cellStyle name="SAPBEXHLevel3 2 2 30" xfId="41739"/>
    <cellStyle name="SAPBEXHLevel3 2 2 31" xfId="41740"/>
    <cellStyle name="SAPBEXHLevel3 2 2 32" xfId="41741"/>
    <cellStyle name="SAPBEXHLevel3 2 2 33" xfId="48719"/>
    <cellStyle name="SAPBEXHLevel3 2 2 34" xfId="49406"/>
    <cellStyle name="SAPBEXHLevel3 2 2 4" xfId="1128"/>
    <cellStyle name="SAPBEXHLevel3 2 2 4 10" xfId="41742"/>
    <cellStyle name="SAPBEXHLevel3 2 2 4 11" xfId="41743"/>
    <cellStyle name="SAPBEXHLevel3 2 2 4 12" xfId="41744"/>
    <cellStyle name="SAPBEXHLevel3 2 2 4 13" xfId="41745"/>
    <cellStyle name="SAPBEXHLevel3 2 2 4 14" xfId="41746"/>
    <cellStyle name="SAPBEXHLevel3 2 2 4 15" xfId="41747"/>
    <cellStyle name="SAPBEXHLevel3 2 2 4 16" xfId="41748"/>
    <cellStyle name="SAPBEXHLevel3 2 2 4 17" xfId="41749"/>
    <cellStyle name="SAPBEXHLevel3 2 2 4 18" xfId="41750"/>
    <cellStyle name="SAPBEXHLevel3 2 2 4 19" xfId="41751"/>
    <cellStyle name="SAPBEXHLevel3 2 2 4 2" xfId="2155"/>
    <cellStyle name="SAPBEXHLevel3 2 2 4 2 2" xfId="15101"/>
    <cellStyle name="SAPBEXHLevel3 2 2 4 2 2 2" xfId="15102"/>
    <cellStyle name="SAPBEXHLevel3 2 2 4 2 2 2 2" xfId="15103"/>
    <cellStyle name="SAPBEXHLevel3 2 2 4 2 2 2 2 2" xfId="15104"/>
    <cellStyle name="SAPBEXHLevel3 2 2 4 2 2 2 3" xfId="15105"/>
    <cellStyle name="SAPBEXHLevel3 2 2 4 2 2 3" xfId="15106"/>
    <cellStyle name="SAPBEXHLevel3 2 2 4 2 2 3 2" xfId="15107"/>
    <cellStyle name="SAPBEXHLevel3 2 2 4 2 2 3 2 2" xfId="15108"/>
    <cellStyle name="SAPBEXHLevel3 2 2 4 2 2 4" xfId="15109"/>
    <cellStyle name="SAPBEXHLevel3 2 2 4 2 2 4 2" xfId="15110"/>
    <cellStyle name="SAPBEXHLevel3 2 2 4 2 3" xfId="15111"/>
    <cellStyle name="SAPBEXHLevel3 2 2 4 2 3 2" xfId="15112"/>
    <cellStyle name="SAPBEXHLevel3 2 2 4 2 3 2 2" xfId="15113"/>
    <cellStyle name="SAPBEXHLevel3 2 2 4 2 3 3" xfId="15114"/>
    <cellStyle name="SAPBEXHLevel3 2 2 4 2 4" xfId="15115"/>
    <cellStyle name="SAPBEXHLevel3 2 2 4 2 4 2" xfId="15116"/>
    <cellStyle name="SAPBEXHLevel3 2 2 4 2 4 2 2" xfId="15117"/>
    <cellStyle name="SAPBEXHLevel3 2 2 4 2 5" xfId="15118"/>
    <cellStyle name="SAPBEXHLevel3 2 2 4 2 5 2" xfId="15119"/>
    <cellStyle name="SAPBEXHLevel3 2 2 4 2 6" xfId="41752"/>
    <cellStyle name="SAPBEXHLevel3 2 2 4 2 7" xfId="41753"/>
    <cellStyle name="SAPBEXHLevel3 2 2 4 2 8" xfId="49926"/>
    <cellStyle name="SAPBEXHLevel3 2 2 4 20" xfId="41754"/>
    <cellStyle name="SAPBEXHLevel3 2 2 4 21" xfId="41755"/>
    <cellStyle name="SAPBEXHLevel3 2 2 4 22" xfId="41756"/>
    <cellStyle name="SAPBEXHLevel3 2 2 4 23" xfId="41757"/>
    <cellStyle name="SAPBEXHLevel3 2 2 4 24" xfId="41758"/>
    <cellStyle name="SAPBEXHLevel3 2 2 4 25" xfId="41759"/>
    <cellStyle name="SAPBEXHLevel3 2 2 4 26" xfId="41760"/>
    <cellStyle name="SAPBEXHLevel3 2 2 4 27" xfId="41761"/>
    <cellStyle name="SAPBEXHLevel3 2 2 4 28" xfId="48720"/>
    <cellStyle name="SAPBEXHLevel3 2 2 4 29" xfId="49409"/>
    <cellStyle name="SAPBEXHLevel3 2 2 4 3" xfId="41762"/>
    <cellStyle name="SAPBEXHLevel3 2 2 4 4" xfId="41763"/>
    <cellStyle name="SAPBEXHLevel3 2 2 4 5" xfId="41764"/>
    <cellStyle name="SAPBEXHLevel3 2 2 4 6" xfId="41765"/>
    <cellStyle name="SAPBEXHLevel3 2 2 4 7" xfId="41766"/>
    <cellStyle name="SAPBEXHLevel3 2 2 4 8" xfId="41767"/>
    <cellStyle name="SAPBEXHLevel3 2 2 4 9" xfId="41768"/>
    <cellStyle name="SAPBEXHLevel3 2 2 5" xfId="1129"/>
    <cellStyle name="SAPBEXHLevel3 2 2 5 10" xfId="41769"/>
    <cellStyle name="SAPBEXHLevel3 2 2 5 11" xfId="41770"/>
    <cellStyle name="SAPBEXHLevel3 2 2 5 12" xfId="41771"/>
    <cellStyle name="SAPBEXHLevel3 2 2 5 13" xfId="41772"/>
    <cellStyle name="SAPBEXHLevel3 2 2 5 14" xfId="41773"/>
    <cellStyle name="SAPBEXHLevel3 2 2 5 15" xfId="41774"/>
    <cellStyle name="SAPBEXHLevel3 2 2 5 16" xfId="41775"/>
    <cellStyle name="SAPBEXHLevel3 2 2 5 17" xfId="41776"/>
    <cellStyle name="SAPBEXHLevel3 2 2 5 18" xfId="41777"/>
    <cellStyle name="SAPBEXHLevel3 2 2 5 19" xfId="41778"/>
    <cellStyle name="SAPBEXHLevel3 2 2 5 2" xfId="2156"/>
    <cellStyle name="SAPBEXHLevel3 2 2 5 2 2" xfId="15120"/>
    <cellStyle name="SAPBEXHLevel3 2 2 5 2 2 2" xfId="15121"/>
    <cellStyle name="SAPBEXHLevel3 2 2 5 2 2 2 2" xfId="15122"/>
    <cellStyle name="SAPBEXHLevel3 2 2 5 2 2 2 2 2" xfId="15123"/>
    <cellStyle name="SAPBEXHLevel3 2 2 5 2 2 2 3" xfId="15124"/>
    <cellStyle name="SAPBEXHLevel3 2 2 5 2 2 3" xfId="15125"/>
    <cellStyle name="SAPBEXHLevel3 2 2 5 2 2 3 2" xfId="15126"/>
    <cellStyle name="SAPBEXHLevel3 2 2 5 2 2 3 2 2" xfId="15127"/>
    <cellStyle name="SAPBEXHLevel3 2 2 5 2 2 4" xfId="15128"/>
    <cellStyle name="SAPBEXHLevel3 2 2 5 2 2 4 2" xfId="15129"/>
    <cellStyle name="SAPBEXHLevel3 2 2 5 2 3" xfId="15130"/>
    <cellStyle name="SAPBEXHLevel3 2 2 5 2 3 2" xfId="15131"/>
    <cellStyle name="SAPBEXHLevel3 2 2 5 2 3 2 2" xfId="15132"/>
    <cellStyle name="SAPBEXHLevel3 2 2 5 2 3 3" xfId="15133"/>
    <cellStyle name="SAPBEXHLevel3 2 2 5 2 4" xfId="15134"/>
    <cellStyle name="SAPBEXHLevel3 2 2 5 2 4 2" xfId="15135"/>
    <cellStyle name="SAPBEXHLevel3 2 2 5 2 4 2 2" xfId="15136"/>
    <cellStyle name="SAPBEXHLevel3 2 2 5 2 5" xfId="15137"/>
    <cellStyle name="SAPBEXHLevel3 2 2 5 2 5 2" xfId="15138"/>
    <cellStyle name="SAPBEXHLevel3 2 2 5 2 6" xfId="41779"/>
    <cellStyle name="SAPBEXHLevel3 2 2 5 2 7" xfId="41780"/>
    <cellStyle name="SAPBEXHLevel3 2 2 5 2 8" xfId="49927"/>
    <cellStyle name="SAPBEXHLevel3 2 2 5 20" xfId="41781"/>
    <cellStyle name="SAPBEXHLevel3 2 2 5 21" xfId="41782"/>
    <cellStyle name="SAPBEXHLevel3 2 2 5 22" xfId="41783"/>
    <cellStyle name="SAPBEXHLevel3 2 2 5 23" xfId="41784"/>
    <cellStyle name="SAPBEXHLevel3 2 2 5 24" xfId="41785"/>
    <cellStyle name="SAPBEXHLevel3 2 2 5 25" xfId="41786"/>
    <cellStyle name="SAPBEXHLevel3 2 2 5 26" xfId="41787"/>
    <cellStyle name="SAPBEXHLevel3 2 2 5 27" xfId="41788"/>
    <cellStyle name="SAPBEXHLevel3 2 2 5 28" xfId="48721"/>
    <cellStyle name="SAPBEXHLevel3 2 2 5 29" xfId="49410"/>
    <cellStyle name="SAPBEXHLevel3 2 2 5 3" xfId="41789"/>
    <cellStyle name="SAPBEXHLevel3 2 2 5 4" xfId="41790"/>
    <cellStyle name="SAPBEXHLevel3 2 2 5 5" xfId="41791"/>
    <cellStyle name="SAPBEXHLevel3 2 2 5 6" xfId="41792"/>
    <cellStyle name="SAPBEXHLevel3 2 2 5 7" xfId="41793"/>
    <cellStyle name="SAPBEXHLevel3 2 2 5 8" xfId="41794"/>
    <cellStyle name="SAPBEXHLevel3 2 2 5 9" xfId="41795"/>
    <cellStyle name="SAPBEXHLevel3 2 2 6" xfId="1130"/>
    <cellStyle name="SAPBEXHLevel3 2 2 6 10" xfId="41796"/>
    <cellStyle name="SAPBEXHLevel3 2 2 6 11" xfId="41797"/>
    <cellStyle name="SAPBEXHLevel3 2 2 6 12" xfId="41798"/>
    <cellStyle name="SAPBEXHLevel3 2 2 6 13" xfId="41799"/>
    <cellStyle name="SAPBEXHLevel3 2 2 6 14" xfId="41800"/>
    <cellStyle name="SAPBEXHLevel3 2 2 6 15" xfId="41801"/>
    <cellStyle name="SAPBEXHLevel3 2 2 6 16" xfId="41802"/>
    <cellStyle name="SAPBEXHLevel3 2 2 6 17" xfId="41803"/>
    <cellStyle name="SAPBEXHLevel3 2 2 6 18" xfId="41804"/>
    <cellStyle name="SAPBEXHLevel3 2 2 6 19" xfId="41805"/>
    <cellStyle name="SAPBEXHLevel3 2 2 6 2" xfId="2157"/>
    <cellStyle name="SAPBEXHLevel3 2 2 6 2 2" xfId="15139"/>
    <cellStyle name="SAPBEXHLevel3 2 2 6 2 2 2" xfId="15140"/>
    <cellStyle name="SAPBEXHLevel3 2 2 6 2 2 2 2" xfId="15141"/>
    <cellStyle name="SAPBEXHLevel3 2 2 6 2 2 2 2 2" xfId="15142"/>
    <cellStyle name="SAPBEXHLevel3 2 2 6 2 2 2 3" xfId="15143"/>
    <cellStyle name="SAPBEXHLevel3 2 2 6 2 2 3" xfId="15144"/>
    <cellStyle name="SAPBEXHLevel3 2 2 6 2 2 3 2" xfId="15145"/>
    <cellStyle name="SAPBEXHLevel3 2 2 6 2 2 3 2 2" xfId="15146"/>
    <cellStyle name="SAPBEXHLevel3 2 2 6 2 2 4" xfId="15147"/>
    <cellStyle name="SAPBEXHLevel3 2 2 6 2 2 4 2" xfId="15148"/>
    <cellStyle name="SAPBEXHLevel3 2 2 6 2 3" xfId="15149"/>
    <cellStyle name="SAPBEXHLevel3 2 2 6 2 3 2" xfId="15150"/>
    <cellStyle name="SAPBEXHLevel3 2 2 6 2 3 2 2" xfId="15151"/>
    <cellStyle name="SAPBEXHLevel3 2 2 6 2 3 3" xfId="15152"/>
    <cellStyle name="SAPBEXHLevel3 2 2 6 2 4" xfId="15153"/>
    <cellStyle name="SAPBEXHLevel3 2 2 6 2 4 2" xfId="15154"/>
    <cellStyle name="SAPBEXHLevel3 2 2 6 2 4 2 2" xfId="15155"/>
    <cellStyle name="SAPBEXHLevel3 2 2 6 2 5" xfId="15156"/>
    <cellStyle name="SAPBEXHLevel3 2 2 6 2 5 2" xfId="15157"/>
    <cellStyle name="SAPBEXHLevel3 2 2 6 2 6" xfId="41806"/>
    <cellStyle name="SAPBEXHLevel3 2 2 6 2 7" xfId="41807"/>
    <cellStyle name="SAPBEXHLevel3 2 2 6 2 8" xfId="49928"/>
    <cellStyle name="SAPBEXHLevel3 2 2 6 20" xfId="41808"/>
    <cellStyle name="SAPBEXHLevel3 2 2 6 21" xfId="41809"/>
    <cellStyle name="SAPBEXHLevel3 2 2 6 22" xfId="41810"/>
    <cellStyle name="SAPBEXHLevel3 2 2 6 23" xfId="41811"/>
    <cellStyle name="SAPBEXHLevel3 2 2 6 24" xfId="41812"/>
    <cellStyle name="SAPBEXHLevel3 2 2 6 25" xfId="41813"/>
    <cellStyle name="SAPBEXHLevel3 2 2 6 26" xfId="41814"/>
    <cellStyle name="SAPBEXHLevel3 2 2 6 27" xfId="41815"/>
    <cellStyle name="SAPBEXHLevel3 2 2 6 28" xfId="48722"/>
    <cellStyle name="SAPBEXHLevel3 2 2 6 29" xfId="49411"/>
    <cellStyle name="SAPBEXHLevel3 2 2 6 3" xfId="41816"/>
    <cellStyle name="SAPBEXHLevel3 2 2 6 4" xfId="41817"/>
    <cellStyle name="SAPBEXHLevel3 2 2 6 5" xfId="41818"/>
    <cellStyle name="SAPBEXHLevel3 2 2 6 6" xfId="41819"/>
    <cellStyle name="SAPBEXHLevel3 2 2 6 7" xfId="41820"/>
    <cellStyle name="SAPBEXHLevel3 2 2 6 8" xfId="41821"/>
    <cellStyle name="SAPBEXHLevel3 2 2 6 9" xfId="41822"/>
    <cellStyle name="SAPBEXHLevel3 2 2 7" xfId="2158"/>
    <cellStyle name="SAPBEXHLevel3 2 2 7 2" xfId="15158"/>
    <cellStyle name="SAPBEXHLevel3 2 2 7 2 2" xfId="15159"/>
    <cellStyle name="SAPBEXHLevel3 2 2 7 2 2 2" xfId="15160"/>
    <cellStyle name="SAPBEXHLevel3 2 2 7 2 2 2 2" xfId="15161"/>
    <cellStyle name="SAPBEXHLevel3 2 2 7 2 2 3" xfId="15162"/>
    <cellStyle name="SAPBEXHLevel3 2 2 7 2 3" xfId="15163"/>
    <cellStyle name="SAPBEXHLevel3 2 2 7 2 3 2" xfId="15164"/>
    <cellStyle name="SAPBEXHLevel3 2 2 7 2 3 2 2" xfId="15165"/>
    <cellStyle name="SAPBEXHLevel3 2 2 7 2 4" xfId="15166"/>
    <cellStyle name="SAPBEXHLevel3 2 2 7 2 4 2" xfId="15167"/>
    <cellStyle name="SAPBEXHLevel3 2 2 7 3" xfId="15168"/>
    <cellStyle name="SAPBEXHLevel3 2 2 7 3 2" xfId="15169"/>
    <cellStyle name="SAPBEXHLevel3 2 2 7 3 2 2" xfId="15170"/>
    <cellStyle name="SAPBEXHLevel3 2 2 7 3 3" xfId="15171"/>
    <cellStyle name="SAPBEXHLevel3 2 2 7 4" xfId="15172"/>
    <cellStyle name="SAPBEXHLevel3 2 2 7 4 2" xfId="15173"/>
    <cellStyle name="SAPBEXHLevel3 2 2 7 4 2 2" xfId="15174"/>
    <cellStyle name="SAPBEXHLevel3 2 2 7 5" xfId="15175"/>
    <cellStyle name="SAPBEXHLevel3 2 2 7 5 2" xfId="15176"/>
    <cellStyle name="SAPBEXHLevel3 2 2 7 6" xfId="41823"/>
    <cellStyle name="SAPBEXHLevel3 2 2 7 7" xfId="41824"/>
    <cellStyle name="SAPBEXHLevel3 2 2 7 8" xfId="49923"/>
    <cellStyle name="SAPBEXHLevel3 2 2 8" xfId="41825"/>
    <cellStyle name="SAPBEXHLevel3 2 2 9" xfId="41826"/>
    <cellStyle name="SAPBEXHLevel3 2 20" xfId="41827"/>
    <cellStyle name="SAPBEXHLevel3 2 21" xfId="41828"/>
    <cellStyle name="SAPBEXHLevel3 2 22" xfId="41829"/>
    <cellStyle name="SAPBEXHLevel3 2 23" xfId="41830"/>
    <cellStyle name="SAPBEXHLevel3 2 24" xfId="41831"/>
    <cellStyle name="SAPBEXHLevel3 2 25" xfId="41832"/>
    <cellStyle name="SAPBEXHLevel3 2 26" xfId="41833"/>
    <cellStyle name="SAPBEXHLevel3 2 27" xfId="41834"/>
    <cellStyle name="SAPBEXHLevel3 2 28" xfId="41835"/>
    <cellStyle name="SAPBEXHLevel3 2 29" xfId="41836"/>
    <cellStyle name="SAPBEXHLevel3 2 3" xfId="1131"/>
    <cellStyle name="SAPBEXHLevel3 2 3 10" xfId="41837"/>
    <cellStyle name="SAPBEXHLevel3 2 3 11" xfId="41838"/>
    <cellStyle name="SAPBEXHLevel3 2 3 12" xfId="41839"/>
    <cellStyle name="SAPBEXHLevel3 2 3 13" xfId="41840"/>
    <cellStyle name="SAPBEXHLevel3 2 3 14" xfId="41841"/>
    <cellStyle name="SAPBEXHLevel3 2 3 15" xfId="41842"/>
    <cellStyle name="SAPBEXHLevel3 2 3 16" xfId="41843"/>
    <cellStyle name="SAPBEXHLevel3 2 3 17" xfId="41844"/>
    <cellStyle name="SAPBEXHLevel3 2 3 18" xfId="41845"/>
    <cellStyle name="SAPBEXHLevel3 2 3 19" xfId="41846"/>
    <cellStyle name="SAPBEXHLevel3 2 3 2" xfId="2159"/>
    <cellStyle name="SAPBEXHLevel3 2 3 2 2" xfId="15177"/>
    <cellStyle name="SAPBEXHLevel3 2 3 2 2 2" xfId="15178"/>
    <cellStyle name="SAPBEXHLevel3 2 3 2 2 2 2" xfId="15179"/>
    <cellStyle name="SAPBEXHLevel3 2 3 2 2 2 2 2" xfId="15180"/>
    <cellStyle name="SAPBEXHLevel3 2 3 2 2 2 3" xfId="15181"/>
    <cellStyle name="SAPBEXHLevel3 2 3 2 2 3" xfId="15182"/>
    <cellStyle name="SAPBEXHLevel3 2 3 2 2 3 2" xfId="15183"/>
    <cellStyle name="SAPBEXHLevel3 2 3 2 2 3 2 2" xfId="15184"/>
    <cellStyle name="SAPBEXHLevel3 2 3 2 2 4" xfId="15185"/>
    <cellStyle name="SAPBEXHLevel3 2 3 2 2 4 2" xfId="15186"/>
    <cellStyle name="SAPBEXHLevel3 2 3 2 3" xfId="15187"/>
    <cellStyle name="SAPBEXHLevel3 2 3 2 3 2" xfId="15188"/>
    <cellStyle name="SAPBEXHLevel3 2 3 2 3 2 2" xfId="15189"/>
    <cellStyle name="SAPBEXHLevel3 2 3 2 3 3" xfId="15190"/>
    <cellStyle name="SAPBEXHLevel3 2 3 2 4" xfId="15191"/>
    <cellStyle name="SAPBEXHLevel3 2 3 2 4 2" xfId="15192"/>
    <cellStyle name="SAPBEXHLevel3 2 3 2 4 2 2" xfId="15193"/>
    <cellStyle name="SAPBEXHLevel3 2 3 2 5" xfId="15194"/>
    <cellStyle name="SAPBEXHLevel3 2 3 2 5 2" xfId="15195"/>
    <cellStyle name="SAPBEXHLevel3 2 3 2 6" xfId="41847"/>
    <cellStyle name="SAPBEXHLevel3 2 3 2 7" xfId="41848"/>
    <cellStyle name="SAPBEXHLevel3 2 3 2 8" xfId="49929"/>
    <cellStyle name="SAPBEXHLevel3 2 3 20" xfId="41849"/>
    <cellStyle name="SAPBEXHLevel3 2 3 21" xfId="41850"/>
    <cellStyle name="SAPBEXHLevel3 2 3 22" xfId="41851"/>
    <cellStyle name="SAPBEXHLevel3 2 3 23" xfId="41852"/>
    <cellStyle name="SAPBEXHLevel3 2 3 24" xfId="41853"/>
    <cellStyle name="SAPBEXHLevel3 2 3 25" xfId="41854"/>
    <cellStyle name="SAPBEXHLevel3 2 3 26" xfId="41855"/>
    <cellStyle name="SAPBEXHLevel3 2 3 27" xfId="41856"/>
    <cellStyle name="SAPBEXHLevel3 2 3 28" xfId="48723"/>
    <cellStyle name="SAPBEXHLevel3 2 3 29" xfId="49412"/>
    <cellStyle name="SAPBEXHLevel3 2 3 3" xfId="41857"/>
    <cellStyle name="SAPBEXHLevel3 2 3 4" xfId="41858"/>
    <cellStyle name="SAPBEXHLevel3 2 3 5" xfId="41859"/>
    <cellStyle name="SAPBEXHLevel3 2 3 6" xfId="41860"/>
    <cellStyle name="SAPBEXHLevel3 2 3 7" xfId="41861"/>
    <cellStyle name="SAPBEXHLevel3 2 3 8" xfId="41862"/>
    <cellStyle name="SAPBEXHLevel3 2 3 9" xfId="41863"/>
    <cellStyle name="SAPBEXHLevel3 2 30" xfId="41864"/>
    <cellStyle name="SAPBEXHLevel3 2 31" xfId="41865"/>
    <cellStyle name="SAPBEXHLevel3 2 32" xfId="41866"/>
    <cellStyle name="SAPBEXHLevel3 2 33" xfId="48724"/>
    <cellStyle name="SAPBEXHLevel3 2 34" xfId="49405"/>
    <cellStyle name="SAPBEXHLevel3 2 4" xfId="1132"/>
    <cellStyle name="SAPBEXHLevel3 2 4 10" xfId="41867"/>
    <cellStyle name="SAPBEXHLevel3 2 4 11" xfId="41868"/>
    <cellStyle name="SAPBEXHLevel3 2 4 12" xfId="41869"/>
    <cellStyle name="SAPBEXHLevel3 2 4 13" xfId="41870"/>
    <cellStyle name="SAPBEXHLevel3 2 4 14" xfId="41871"/>
    <cellStyle name="SAPBEXHLevel3 2 4 15" xfId="41872"/>
    <cellStyle name="SAPBEXHLevel3 2 4 16" xfId="41873"/>
    <cellStyle name="SAPBEXHLevel3 2 4 17" xfId="41874"/>
    <cellStyle name="SAPBEXHLevel3 2 4 18" xfId="41875"/>
    <cellStyle name="SAPBEXHLevel3 2 4 19" xfId="41876"/>
    <cellStyle name="SAPBEXHLevel3 2 4 2" xfId="2160"/>
    <cellStyle name="SAPBEXHLevel3 2 4 2 2" xfId="15196"/>
    <cellStyle name="SAPBEXHLevel3 2 4 2 2 2" xfId="15197"/>
    <cellStyle name="SAPBEXHLevel3 2 4 2 2 2 2" xfId="15198"/>
    <cellStyle name="SAPBEXHLevel3 2 4 2 2 2 2 2" xfId="15199"/>
    <cellStyle name="SAPBEXHLevel3 2 4 2 2 2 3" xfId="15200"/>
    <cellStyle name="SAPBEXHLevel3 2 4 2 2 3" xfId="15201"/>
    <cellStyle name="SAPBEXHLevel3 2 4 2 2 3 2" xfId="15202"/>
    <cellStyle name="SAPBEXHLevel3 2 4 2 2 3 2 2" xfId="15203"/>
    <cellStyle name="SAPBEXHLevel3 2 4 2 2 4" xfId="15204"/>
    <cellStyle name="SAPBEXHLevel3 2 4 2 2 4 2" xfId="15205"/>
    <cellStyle name="SAPBEXHLevel3 2 4 2 3" xfId="15206"/>
    <cellStyle name="SAPBEXHLevel3 2 4 2 3 2" xfId="15207"/>
    <cellStyle name="SAPBEXHLevel3 2 4 2 3 2 2" xfId="15208"/>
    <cellStyle name="SAPBEXHLevel3 2 4 2 3 3" xfId="15209"/>
    <cellStyle name="SAPBEXHLevel3 2 4 2 4" xfId="15210"/>
    <cellStyle name="SAPBEXHLevel3 2 4 2 4 2" xfId="15211"/>
    <cellStyle name="SAPBEXHLevel3 2 4 2 4 2 2" xfId="15212"/>
    <cellStyle name="SAPBEXHLevel3 2 4 2 5" xfId="15213"/>
    <cellStyle name="SAPBEXHLevel3 2 4 2 5 2" xfId="15214"/>
    <cellStyle name="SAPBEXHLevel3 2 4 2 6" xfId="41877"/>
    <cellStyle name="SAPBEXHLevel3 2 4 2 7" xfId="41878"/>
    <cellStyle name="SAPBEXHLevel3 2 4 2 8" xfId="49930"/>
    <cellStyle name="SAPBEXHLevel3 2 4 20" xfId="41879"/>
    <cellStyle name="SAPBEXHLevel3 2 4 21" xfId="41880"/>
    <cellStyle name="SAPBEXHLevel3 2 4 22" xfId="41881"/>
    <cellStyle name="SAPBEXHLevel3 2 4 23" xfId="41882"/>
    <cellStyle name="SAPBEXHLevel3 2 4 24" xfId="41883"/>
    <cellStyle name="SAPBEXHLevel3 2 4 25" xfId="41884"/>
    <cellStyle name="SAPBEXHLevel3 2 4 26" xfId="41885"/>
    <cellStyle name="SAPBEXHLevel3 2 4 27" xfId="41886"/>
    <cellStyle name="SAPBEXHLevel3 2 4 28" xfId="48725"/>
    <cellStyle name="SAPBEXHLevel3 2 4 29" xfId="49413"/>
    <cellStyle name="SAPBEXHLevel3 2 4 3" xfId="41887"/>
    <cellStyle name="SAPBEXHLevel3 2 4 4" xfId="41888"/>
    <cellStyle name="SAPBEXHLevel3 2 4 5" xfId="41889"/>
    <cellStyle name="SAPBEXHLevel3 2 4 6" xfId="41890"/>
    <cellStyle name="SAPBEXHLevel3 2 4 7" xfId="41891"/>
    <cellStyle name="SAPBEXHLevel3 2 4 8" xfId="41892"/>
    <cellStyle name="SAPBEXHLevel3 2 4 9" xfId="41893"/>
    <cellStyle name="SAPBEXHLevel3 2 5" xfId="1133"/>
    <cellStyle name="SAPBEXHLevel3 2 5 10" xfId="41894"/>
    <cellStyle name="SAPBEXHLevel3 2 5 11" xfId="41895"/>
    <cellStyle name="SAPBEXHLevel3 2 5 12" xfId="41896"/>
    <cellStyle name="SAPBEXHLevel3 2 5 13" xfId="41897"/>
    <cellStyle name="SAPBEXHLevel3 2 5 14" xfId="41898"/>
    <cellStyle name="SAPBEXHLevel3 2 5 15" xfId="41899"/>
    <cellStyle name="SAPBEXHLevel3 2 5 16" xfId="41900"/>
    <cellStyle name="SAPBEXHLevel3 2 5 17" xfId="41901"/>
    <cellStyle name="SAPBEXHLevel3 2 5 18" xfId="41902"/>
    <cellStyle name="SAPBEXHLevel3 2 5 19" xfId="41903"/>
    <cellStyle name="SAPBEXHLevel3 2 5 2" xfId="2161"/>
    <cellStyle name="SAPBEXHLevel3 2 5 2 2" xfId="15215"/>
    <cellStyle name="SAPBEXHLevel3 2 5 2 2 2" xfId="15216"/>
    <cellStyle name="SAPBEXHLevel3 2 5 2 2 2 2" xfId="15217"/>
    <cellStyle name="SAPBEXHLevel3 2 5 2 2 2 2 2" xfId="15218"/>
    <cellStyle name="SAPBEXHLevel3 2 5 2 2 2 3" xfId="15219"/>
    <cellStyle name="SAPBEXHLevel3 2 5 2 2 3" xfId="15220"/>
    <cellStyle name="SAPBEXHLevel3 2 5 2 2 3 2" xfId="15221"/>
    <cellStyle name="SAPBEXHLevel3 2 5 2 2 3 2 2" xfId="15222"/>
    <cellStyle name="SAPBEXHLevel3 2 5 2 2 4" xfId="15223"/>
    <cellStyle name="SAPBEXHLevel3 2 5 2 2 4 2" xfId="15224"/>
    <cellStyle name="SAPBEXHLevel3 2 5 2 3" xfId="15225"/>
    <cellStyle name="SAPBEXHLevel3 2 5 2 3 2" xfId="15226"/>
    <cellStyle name="SAPBEXHLevel3 2 5 2 3 2 2" xfId="15227"/>
    <cellStyle name="SAPBEXHLevel3 2 5 2 3 3" xfId="15228"/>
    <cellStyle name="SAPBEXHLevel3 2 5 2 4" xfId="15229"/>
    <cellStyle name="SAPBEXHLevel3 2 5 2 4 2" xfId="15230"/>
    <cellStyle name="SAPBEXHLevel3 2 5 2 4 2 2" xfId="15231"/>
    <cellStyle name="SAPBEXHLevel3 2 5 2 5" xfId="15232"/>
    <cellStyle name="SAPBEXHLevel3 2 5 2 5 2" xfId="15233"/>
    <cellStyle name="SAPBEXHLevel3 2 5 2 6" xfId="41904"/>
    <cellStyle name="SAPBEXHLevel3 2 5 2 7" xfId="41905"/>
    <cellStyle name="SAPBEXHLevel3 2 5 2 8" xfId="49931"/>
    <cellStyle name="SAPBEXHLevel3 2 5 20" xfId="41906"/>
    <cellStyle name="SAPBEXHLevel3 2 5 21" xfId="41907"/>
    <cellStyle name="SAPBEXHLevel3 2 5 22" xfId="41908"/>
    <cellStyle name="SAPBEXHLevel3 2 5 23" xfId="41909"/>
    <cellStyle name="SAPBEXHLevel3 2 5 24" xfId="41910"/>
    <cellStyle name="SAPBEXHLevel3 2 5 25" xfId="41911"/>
    <cellStyle name="SAPBEXHLevel3 2 5 26" xfId="41912"/>
    <cellStyle name="SAPBEXHLevel3 2 5 27" xfId="41913"/>
    <cellStyle name="SAPBEXHLevel3 2 5 28" xfId="48726"/>
    <cellStyle name="SAPBEXHLevel3 2 5 29" xfId="49414"/>
    <cellStyle name="SAPBEXHLevel3 2 5 3" xfId="41914"/>
    <cellStyle name="SAPBEXHLevel3 2 5 4" xfId="41915"/>
    <cellStyle name="SAPBEXHLevel3 2 5 5" xfId="41916"/>
    <cellStyle name="SAPBEXHLevel3 2 5 6" xfId="41917"/>
    <cellStyle name="SAPBEXHLevel3 2 5 7" xfId="41918"/>
    <cellStyle name="SAPBEXHLevel3 2 5 8" xfId="41919"/>
    <cellStyle name="SAPBEXHLevel3 2 5 9" xfId="41920"/>
    <cellStyle name="SAPBEXHLevel3 2 6" xfId="1134"/>
    <cellStyle name="SAPBEXHLevel3 2 6 10" xfId="41921"/>
    <cellStyle name="SAPBEXHLevel3 2 6 11" xfId="41922"/>
    <cellStyle name="SAPBEXHLevel3 2 6 12" xfId="41923"/>
    <cellStyle name="SAPBEXHLevel3 2 6 13" xfId="41924"/>
    <cellStyle name="SAPBEXHLevel3 2 6 14" xfId="41925"/>
    <cellStyle name="SAPBEXHLevel3 2 6 15" xfId="41926"/>
    <cellStyle name="SAPBEXHLevel3 2 6 16" xfId="41927"/>
    <cellStyle name="SAPBEXHLevel3 2 6 17" xfId="41928"/>
    <cellStyle name="SAPBEXHLevel3 2 6 18" xfId="41929"/>
    <cellStyle name="SAPBEXHLevel3 2 6 19" xfId="41930"/>
    <cellStyle name="SAPBEXHLevel3 2 6 2" xfId="2162"/>
    <cellStyle name="SAPBEXHLevel3 2 6 2 2" xfId="15234"/>
    <cellStyle name="SAPBEXHLevel3 2 6 2 2 2" xfId="15235"/>
    <cellStyle name="SAPBEXHLevel3 2 6 2 2 2 2" xfId="15236"/>
    <cellStyle name="SAPBEXHLevel3 2 6 2 2 2 2 2" xfId="15237"/>
    <cellStyle name="SAPBEXHLevel3 2 6 2 2 2 3" xfId="15238"/>
    <cellStyle name="SAPBEXHLevel3 2 6 2 2 3" xfId="15239"/>
    <cellStyle name="SAPBEXHLevel3 2 6 2 2 3 2" xfId="15240"/>
    <cellStyle name="SAPBEXHLevel3 2 6 2 2 3 2 2" xfId="15241"/>
    <cellStyle name="SAPBEXHLevel3 2 6 2 2 4" xfId="15242"/>
    <cellStyle name="SAPBEXHLevel3 2 6 2 2 4 2" xfId="15243"/>
    <cellStyle name="SAPBEXHLevel3 2 6 2 3" xfId="15244"/>
    <cellStyle name="SAPBEXHLevel3 2 6 2 3 2" xfId="15245"/>
    <cellStyle name="SAPBEXHLevel3 2 6 2 3 2 2" xfId="15246"/>
    <cellStyle name="SAPBEXHLevel3 2 6 2 3 3" xfId="15247"/>
    <cellStyle name="SAPBEXHLevel3 2 6 2 4" xfId="15248"/>
    <cellStyle name="SAPBEXHLevel3 2 6 2 4 2" xfId="15249"/>
    <cellStyle name="SAPBEXHLevel3 2 6 2 4 2 2" xfId="15250"/>
    <cellStyle name="SAPBEXHLevel3 2 6 2 5" xfId="15251"/>
    <cellStyle name="SAPBEXHLevel3 2 6 2 5 2" xfId="15252"/>
    <cellStyle name="SAPBEXHLevel3 2 6 2 6" xfId="41931"/>
    <cellStyle name="SAPBEXHLevel3 2 6 2 7" xfId="41932"/>
    <cellStyle name="SAPBEXHLevel3 2 6 2 8" xfId="49932"/>
    <cellStyle name="SAPBEXHLevel3 2 6 20" xfId="41933"/>
    <cellStyle name="SAPBEXHLevel3 2 6 21" xfId="41934"/>
    <cellStyle name="SAPBEXHLevel3 2 6 22" xfId="41935"/>
    <cellStyle name="SAPBEXHLevel3 2 6 23" xfId="41936"/>
    <cellStyle name="SAPBEXHLevel3 2 6 24" xfId="41937"/>
    <cellStyle name="SAPBEXHLevel3 2 6 25" xfId="41938"/>
    <cellStyle name="SAPBEXHLevel3 2 6 26" xfId="41939"/>
    <cellStyle name="SAPBEXHLevel3 2 6 27" xfId="41940"/>
    <cellStyle name="SAPBEXHLevel3 2 6 28" xfId="48727"/>
    <cellStyle name="SAPBEXHLevel3 2 6 29" xfId="49415"/>
    <cellStyle name="SAPBEXHLevel3 2 6 3" xfId="41941"/>
    <cellStyle name="SAPBEXHLevel3 2 6 4" xfId="41942"/>
    <cellStyle name="SAPBEXHLevel3 2 6 5" xfId="41943"/>
    <cellStyle name="SAPBEXHLevel3 2 6 6" xfId="41944"/>
    <cellStyle name="SAPBEXHLevel3 2 6 7" xfId="41945"/>
    <cellStyle name="SAPBEXHLevel3 2 6 8" xfId="41946"/>
    <cellStyle name="SAPBEXHLevel3 2 6 9" xfId="41947"/>
    <cellStyle name="SAPBEXHLevel3 2 7" xfId="2163"/>
    <cellStyle name="SAPBEXHLevel3 2 7 2" xfId="15253"/>
    <cellStyle name="SAPBEXHLevel3 2 7 2 2" xfId="15254"/>
    <cellStyle name="SAPBEXHLevel3 2 7 2 2 2" xfId="15255"/>
    <cellStyle name="SAPBEXHLevel3 2 7 2 2 2 2" xfId="15256"/>
    <cellStyle name="SAPBEXHLevel3 2 7 2 2 3" xfId="15257"/>
    <cellStyle name="SAPBEXHLevel3 2 7 2 3" xfId="15258"/>
    <cellStyle name="SAPBEXHLevel3 2 7 2 3 2" xfId="15259"/>
    <cellStyle name="SAPBEXHLevel3 2 7 2 3 2 2" xfId="15260"/>
    <cellStyle name="SAPBEXHLevel3 2 7 2 4" xfId="15261"/>
    <cellStyle name="SAPBEXHLevel3 2 7 2 4 2" xfId="15262"/>
    <cellStyle name="SAPBEXHLevel3 2 7 3" xfId="15263"/>
    <cellStyle name="SAPBEXHLevel3 2 7 3 2" xfId="15264"/>
    <cellStyle name="SAPBEXHLevel3 2 7 3 2 2" xfId="15265"/>
    <cellStyle name="SAPBEXHLevel3 2 7 3 3" xfId="15266"/>
    <cellStyle name="SAPBEXHLevel3 2 7 4" xfId="15267"/>
    <cellStyle name="SAPBEXHLevel3 2 7 4 2" xfId="15268"/>
    <cellStyle name="SAPBEXHLevel3 2 7 4 2 2" xfId="15269"/>
    <cellStyle name="SAPBEXHLevel3 2 7 5" xfId="15270"/>
    <cellStyle name="SAPBEXHLevel3 2 7 5 2" xfId="15271"/>
    <cellStyle name="SAPBEXHLevel3 2 7 6" xfId="41948"/>
    <cellStyle name="SAPBEXHLevel3 2 7 7" xfId="41949"/>
    <cellStyle name="SAPBEXHLevel3 2 7 8" xfId="49922"/>
    <cellStyle name="SAPBEXHLevel3 2 8" xfId="41950"/>
    <cellStyle name="SAPBEXHLevel3 2 9" xfId="41951"/>
    <cellStyle name="SAPBEXHLevel3 2_Data 2015" xfId="50057"/>
    <cellStyle name="SAPBEXHLevel3 20" xfId="41952"/>
    <cellStyle name="SAPBEXHLevel3 21" xfId="41953"/>
    <cellStyle name="SAPBEXHLevel3 22" xfId="41954"/>
    <cellStyle name="SAPBEXHLevel3 23" xfId="41955"/>
    <cellStyle name="SAPBEXHLevel3 24" xfId="41956"/>
    <cellStyle name="SAPBEXHLevel3 25" xfId="41957"/>
    <cellStyle name="SAPBEXHLevel3 26" xfId="41958"/>
    <cellStyle name="SAPBEXHLevel3 27" xfId="41959"/>
    <cellStyle name="SAPBEXHLevel3 28" xfId="41960"/>
    <cellStyle name="SAPBEXHLevel3 29" xfId="41961"/>
    <cellStyle name="SAPBEXHLevel3 3" xfId="558"/>
    <cellStyle name="SAPBEXHLevel3 3 10" xfId="41962"/>
    <cellStyle name="SAPBEXHLevel3 3 11" xfId="41963"/>
    <cellStyle name="SAPBEXHLevel3 3 12" xfId="41964"/>
    <cellStyle name="SAPBEXHLevel3 3 13" xfId="41965"/>
    <cellStyle name="SAPBEXHLevel3 3 14" xfId="41966"/>
    <cellStyle name="SAPBEXHLevel3 3 15" xfId="41967"/>
    <cellStyle name="SAPBEXHLevel3 3 16" xfId="41968"/>
    <cellStyle name="SAPBEXHLevel3 3 17" xfId="41969"/>
    <cellStyle name="SAPBEXHLevel3 3 18" xfId="41970"/>
    <cellStyle name="SAPBEXHLevel3 3 19" xfId="41971"/>
    <cellStyle name="SAPBEXHLevel3 3 2" xfId="1135"/>
    <cellStyle name="SAPBEXHLevel3 3 2 10" xfId="41972"/>
    <cellStyle name="SAPBEXHLevel3 3 2 11" xfId="41973"/>
    <cellStyle name="SAPBEXHLevel3 3 2 12" xfId="41974"/>
    <cellStyle name="SAPBEXHLevel3 3 2 13" xfId="41975"/>
    <cellStyle name="SAPBEXHLevel3 3 2 14" xfId="41976"/>
    <cellStyle name="SAPBEXHLevel3 3 2 15" xfId="41977"/>
    <cellStyle name="SAPBEXHLevel3 3 2 16" xfId="41978"/>
    <cellStyle name="SAPBEXHLevel3 3 2 17" xfId="41979"/>
    <cellStyle name="SAPBEXHLevel3 3 2 18" xfId="41980"/>
    <cellStyle name="SAPBEXHLevel3 3 2 19" xfId="41981"/>
    <cellStyle name="SAPBEXHLevel3 3 2 2" xfId="2164"/>
    <cellStyle name="SAPBEXHLevel3 3 2 2 2" xfId="15272"/>
    <cellStyle name="SAPBEXHLevel3 3 2 2 2 2" xfId="15273"/>
    <cellStyle name="SAPBEXHLevel3 3 2 2 2 2 2" xfId="15274"/>
    <cellStyle name="SAPBEXHLevel3 3 2 2 2 2 2 2" xfId="15275"/>
    <cellStyle name="SAPBEXHLevel3 3 2 2 2 2 3" xfId="15276"/>
    <cellStyle name="SAPBEXHLevel3 3 2 2 2 3" xfId="15277"/>
    <cellStyle name="SAPBEXHLevel3 3 2 2 2 3 2" xfId="15278"/>
    <cellStyle name="SAPBEXHLevel3 3 2 2 2 3 2 2" xfId="15279"/>
    <cellStyle name="SAPBEXHLevel3 3 2 2 2 4" xfId="15280"/>
    <cellStyle name="SAPBEXHLevel3 3 2 2 2 4 2" xfId="15281"/>
    <cellStyle name="SAPBEXHLevel3 3 2 2 3" xfId="15282"/>
    <cellStyle name="SAPBEXHLevel3 3 2 2 3 2" xfId="15283"/>
    <cellStyle name="SAPBEXHLevel3 3 2 2 3 2 2" xfId="15284"/>
    <cellStyle name="SAPBEXHLevel3 3 2 2 3 3" xfId="15285"/>
    <cellStyle name="SAPBEXHLevel3 3 2 2 4" xfId="15286"/>
    <cellStyle name="SAPBEXHLevel3 3 2 2 4 2" xfId="15287"/>
    <cellStyle name="SAPBEXHLevel3 3 2 2 4 2 2" xfId="15288"/>
    <cellStyle name="SAPBEXHLevel3 3 2 2 5" xfId="15289"/>
    <cellStyle name="SAPBEXHLevel3 3 2 2 5 2" xfId="15290"/>
    <cellStyle name="SAPBEXHLevel3 3 2 2 6" xfId="41982"/>
    <cellStyle name="SAPBEXHLevel3 3 2 2 7" xfId="41983"/>
    <cellStyle name="SAPBEXHLevel3 3 2 2 8" xfId="49934"/>
    <cellStyle name="SAPBEXHLevel3 3 2 20" xfId="41984"/>
    <cellStyle name="SAPBEXHLevel3 3 2 21" xfId="41985"/>
    <cellStyle name="SAPBEXHLevel3 3 2 22" xfId="41986"/>
    <cellStyle name="SAPBEXHLevel3 3 2 23" xfId="41987"/>
    <cellStyle name="SAPBEXHLevel3 3 2 24" xfId="41988"/>
    <cellStyle name="SAPBEXHLevel3 3 2 25" xfId="41989"/>
    <cellStyle name="SAPBEXHLevel3 3 2 26" xfId="41990"/>
    <cellStyle name="SAPBEXHLevel3 3 2 27" xfId="41991"/>
    <cellStyle name="SAPBEXHLevel3 3 2 28" xfId="48728"/>
    <cellStyle name="SAPBEXHLevel3 3 2 29" xfId="49417"/>
    <cellStyle name="SAPBEXHLevel3 3 2 3" xfId="41992"/>
    <cellStyle name="SAPBEXHLevel3 3 2 4" xfId="41993"/>
    <cellStyle name="SAPBEXHLevel3 3 2 5" xfId="41994"/>
    <cellStyle name="SAPBEXHLevel3 3 2 6" xfId="41995"/>
    <cellStyle name="SAPBEXHLevel3 3 2 7" xfId="41996"/>
    <cellStyle name="SAPBEXHLevel3 3 2 8" xfId="41997"/>
    <cellStyle name="SAPBEXHLevel3 3 2 9" xfId="41998"/>
    <cellStyle name="SAPBEXHLevel3 3 20" xfId="41999"/>
    <cellStyle name="SAPBEXHLevel3 3 21" xfId="42000"/>
    <cellStyle name="SAPBEXHLevel3 3 22" xfId="42001"/>
    <cellStyle name="SAPBEXHLevel3 3 23" xfId="42002"/>
    <cellStyle name="SAPBEXHLevel3 3 24" xfId="42003"/>
    <cellStyle name="SAPBEXHLevel3 3 25" xfId="42004"/>
    <cellStyle name="SAPBEXHLevel3 3 26" xfId="42005"/>
    <cellStyle name="SAPBEXHLevel3 3 27" xfId="42006"/>
    <cellStyle name="SAPBEXHLevel3 3 28" xfId="42007"/>
    <cellStyle name="SAPBEXHLevel3 3 29" xfId="42008"/>
    <cellStyle name="SAPBEXHLevel3 3 3" xfId="1136"/>
    <cellStyle name="SAPBEXHLevel3 3 3 10" xfId="42009"/>
    <cellStyle name="SAPBEXHLevel3 3 3 11" xfId="42010"/>
    <cellStyle name="SAPBEXHLevel3 3 3 12" xfId="42011"/>
    <cellStyle name="SAPBEXHLevel3 3 3 13" xfId="42012"/>
    <cellStyle name="SAPBEXHLevel3 3 3 14" xfId="42013"/>
    <cellStyle name="SAPBEXHLevel3 3 3 15" xfId="42014"/>
    <cellStyle name="SAPBEXHLevel3 3 3 16" xfId="42015"/>
    <cellStyle name="SAPBEXHLevel3 3 3 17" xfId="42016"/>
    <cellStyle name="SAPBEXHLevel3 3 3 18" xfId="42017"/>
    <cellStyle name="SAPBEXHLevel3 3 3 19" xfId="42018"/>
    <cellStyle name="SAPBEXHLevel3 3 3 2" xfId="2165"/>
    <cellStyle name="SAPBEXHLevel3 3 3 2 2" xfId="15291"/>
    <cellStyle name="SAPBEXHLevel3 3 3 2 2 2" xfId="15292"/>
    <cellStyle name="SAPBEXHLevel3 3 3 2 2 2 2" xfId="15293"/>
    <cellStyle name="SAPBEXHLevel3 3 3 2 2 2 2 2" xfId="15294"/>
    <cellStyle name="SAPBEXHLevel3 3 3 2 2 2 3" xfId="15295"/>
    <cellStyle name="SAPBEXHLevel3 3 3 2 2 3" xfId="15296"/>
    <cellStyle name="SAPBEXHLevel3 3 3 2 2 3 2" xfId="15297"/>
    <cellStyle name="SAPBEXHLevel3 3 3 2 2 3 2 2" xfId="15298"/>
    <cellStyle name="SAPBEXHLevel3 3 3 2 2 4" xfId="15299"/>
    <cellStyle name="SAPBEXHLevel3 3 3 2 2 4 2" xfId="15300"/>
    <cellStyle name="SAPBEXHLevel3 3 3 2 3" xfId="15301"/>
    <cellStyle name="SAPBEXHLevel3 3 3 2 3 2" xfId="15302"/>
    <cellStyle name="SAPBEXHLevel3 3 3 2 3 2 2" xfId="15303"/>
    <cellStyle name="SAPBEXHLevel3 3 3 2 3 3" xfId="15304"/>
    <cellStyle name="SAPBEXHLevel3 3 3 2 4" xfId="15305"/>
    <cellStyle name="SAPBEXHLevel3 3 3 2 4 2" xfId="15306"/>
    <cellStyle name="SAPBEXHLevel3 3 3 2 4 2 2" xfId="15307"/>
    <cellStyle name="SAPBEXHLevel3 3 3 2 5" xfId="15308"/>
    <cellStyle name="SAPBEXHLevel3 3 3 2 5 2" xfId="15309"/>
    <cellStyle name="SAPBEXHLevel3 3 3 2 6" xfId="42019"/>
    <cellStyle name="SAPBEXHLevel3 3 3 2 7" xfId="42020"/>
    <cellStyle name="SAPBEXHLevel3 3 3 2 8" xfId="49935"/>
    <cellStyle name="SAPBEXHLevel3 3 3 20" xfId="42021"/>
    <cellStyle name="SAPBEXHLevel3 3 3 21" xfId="42022"/>
    <cellStyle name="SAPBEXHLevel3 3 3 22" xfId="42023"/>
    <cellStyle name="SAPBEXHLevel3 3 3 23" xfId="42024"/>
    <cellStyle name="SAPBEXHLevel3 3 3 24" xfId="42025"/>
    <cellStyle name="SAPBEXHLevel3 3 3 25" xfId="42026"/>
    <cellStyle name="SAPBEXHLevel3 3 3 26" xfId="42027"/>
    <cellStyle name="SAPBEXHLevel3 3 3 27" xfId="42028"/>
    <cellStyle name="SAPBEXHLevel3 3 3 28" xfId="48729"/>
    <cellStyle name="SAPBEXHLevel3 3 3 29" xfId="49418"/>
    <cellStyle name="SAPBEXHLevel3 3 3 3" xfId="42029"/>
    <cellStyle name="SAPBEXHLevel3 3 3 4" xfId="42030"/>
    <cellStyle name="SAPBEXHLevel3 3 3 5" xfId="42031"/>
    <cellStyle name="SAPBEXHLevel3 3 3 6" xfId="42032"/>
    <cellStyle name="SAPBEXHLevel3 3 3 7" xfId="42033"/>
    <cellStyle name="SAPBEXHLevel3 3 3 8" xfId="42034"/>
    <cellStyle name="SAPBEXHLevel3 3 3 9" xfId="42035"/>
    <cellStyle name="SAPBEXHLevel3 3 30" xfId="42036"/>
    <cellStyle name="SAPBEXHLevel3 3 31" xfId="42037"/>
    <cellStyle name="SAPBEXHLevel3 3 32" xfId="42038"/>
    <cellStyle name="SAPBEXHLevel3 3 33" xfId="48730"/>
    <cellStyle name="SAPBEXHLevel3 3 34" xfId="49416"/>
    <cellStyle name="SAPBEXHLevel3 3 4" xfId="1137"/>
    <cellStyle name="SAPBEXHLevel3 3 4 10" xfId="42039"/>
    <cellStyle name="SAPBEXHLevel3 3 4 11" xfId="42040"/>
    <cellStyle name="SAPBEXHLevel3 3 4 12" xfId="42041"/>
    <cellStyle name="SAPBEXHLevel3 3 4 13" xfId="42042"/>
    <cellStyle name="SAPBEXHLevel3 3 4 14" xfId="42043"/>
    <cellStyle name="SAPBEXHLevel3 3 4 15" xfId="42044"/>
    <cellStyle name="SAPBEXHLevel3 3 4 16" xfId="42045"/>
    <cellStyle name="SAPBEXHLevel3 3 4 17" xfId="42046"/>
    <cellStyle name="SAPBEXHLevel3 3 4 18" xfId="42047"/>
    <cellStyle name="SAPBEXHLevel3 3 4 19" xfId="42048"/>
    <cellStyle name="SAPBEXHLevel3 3 4 2" xfId="2166"/>
    <cellStyle name="SAPBEXHLevel3 3 4 2 2" xfId="15310"/>
    <cellStyle name="SAPBEXHLevel3 3 4 2 2 2" xfId="15311"/>
    <cellStyle name="SAPBEXHLevel3 3 4 2 2 2 2" xfId="15312"/>
    <cellStyle name="SAPBEXHLevel3 3 4 2 2 2 2 2" xfId="15313"/>
    <cellStyle name="SAPBEXHLevel3 3 4 2 2 2 3" xfId="15314"/>
    <cellStyle name="SAPBEXHLevel3 3 4 2 2 3" xfId="15315"/>
    <cellStyle name="SAPBEXHLevel3 3 4 2 2 3 2" xfId="15316"/>
    <cellStyle name="SAPBEXHLevel3 3 4 2 2 3 2 2" xfId="15317"/>
    <cellStyle name="SAPBEXHLevel3 3 4 2 2 4" xfId="15318"/>
    <cellStyle name="SAPBEXHLevel3 3 4 2 2 4 2" xfId="15319"/>
    <cellStyle name="SAPBEXHLevel3 3 4 2 3" xfId="15320"/>
    <cellStyle name="SAPBEXHLevel3 3 4 2 3 2" xfId="15321"/>
    <cellStyle name="SAPBEXHLevel3 3 4 2 3 2 2" xfId="15322"/>
    <cellStyle name="SAPBEXHLevel3 3 4 2 3 3" xfId="15323"/>
    <cellStyle name="SAPBEXHLevel3 3 4 2 4" xfId="15324"/>
    <cellStyle name="SAPBEXHLevel3 3 4 2 4 2" xfId="15325"/>
    <cellStyle name="SAPBEXHLevel3 3 4 2 4 2 2" xfId="15326"/>
    <cellStyle name="SAPBEXHLevel3 3 4 2 5" xfId="15327"/>
    <cellStyle name="SAPBEXHLevel3 3 4 2 5 2" xfId="15328"/>
    <cellStyle name="SAPBEXHLevel3 3 4 2 6" xfId="42049"/>
    <cellStyle name="SAPBEXHLevel3 3 4 2 7" xfId="42050"/>
    <cellStyle name="SAPBEXHLevel3 3 4 2 8" xfId="49936"/>
    <cellStyle name="SAPBEXHLevel3 3 4 20" xfId="42051"/>
    <cellStyle name="SAPBEXHLevel3 3 4 21" xfId="42052"/>
    <cellStyle name="SAPBEXHLevel3 3 4 22" xfId="42053"/>
    <cellStyle name="SAPBEXHLevel3 3 4 23" xfId="42054"/>
    <cellStyle name="SAPBEXHLevel3 3 4 24" xfId="42055"/>
    <cellStyle name="SAPBEXHLevel3 3 4 25" xfId="42056"/>
    <cellStyle name="SAPBEXHLevel3 3 4 26" xfId="42057"/>
    <cellStyle name="SAPBEXHLevel3 3 4 27" xfId="42058"/>
    <cellStyle name="SAPBEXHLevel3 3 4 28" xfId="48731"/>
    <cellStyle name="SAPBEXHLevel3 3 4 29" xfId="49419"/>
    <cellStyle name="SAPBEXHLevel3 3 4 3" xfId="42059"/>
    <cellStyle name="SAPBEXHLevel3 3 4 4" xfId="42060"/>
    <cellStyle name="SAPBEXHLevel3 3 4 5" xfId="42061"/>
    <cellStyle name="SAPBEXHLevel3 3 4 6" xfId="42062"/>
    <cellStyle name="SAPBEXHLevel3 3 4 7" xfId="42063"/>
    <cellStyle name="SAPBEXHLevel3 3 4 8" xfId="42064"/>
    <cellStyle name="SAPBEXHLevel3 3 4 9" xfId="42065"/>
    <cellStyle name="SAPBEXHLevel3 3 5" xfId="1138"/>
    <cellStyle name="SAPBEXHLevel3 3 5 10" xfId="42066"/>
    <cellStyle name="SAPBEXHLevel3 3 5 11" xfId="42067"/>
    <cellStyle name="SAPBEXHLevel3 3 5 12" xfId="42068"/>
    <cellStyle name="SAPBEXHLevel3 3 5 13" xfId="42069"/>
    <cellStyle name="SAPBEXHLevel3 3 5 14" xfId="42070"/>
    <cellStyle name="SAPBEXHLevel3 3 5 15" xfId="42071"/>
    <cellStyle name="SAPBEXHLevel3 3 5 16" xfId="42072"/>
    <cellStyle name="SAPBEXHLevel3 3 5 17" xfId="42073"/>
    <cellStyle name="SAPBEXHLevel3 3 5 18" xfId="42074"/>
    <cellStyle name="SAPBEXHLevel3 3 5 19" xfId="42075"/>
    <cellStyle name="SAPBEXHLevel3 3 5 2" xfId="2167"/>
    <cellStyle name="SAPBEXHLevel3 3 5 2 2" xfId="15329"/>
    <cellStyle name="SAPBEXHLevel3 3 5 2 2 2" xfId="15330"/>
    <cellStyle name="SAPBEXHLevel3 3 5 2 2 2 2" xfId="15331"/>
    <cellStyle name="SAPBEXHLevel3 3 5 2 2 2 2 2" xfId="15332"/>
    <cellStyle name="SAPBEXHLevel3 3 5 2 2 2 3" xfId="15333"/>
    <cellStyle name="SAPBEXHLevel3 3 5 2 2 3" xfId="15334"/>
    <cellStyle name="SAPBEXHLevel3 3 5 2 2 3 2" xfId="15335"/>
    <cellStyle name="SAPBEXHLevel3 3 5 2 2 3 2 2" xfId="15336"/>
    <cellStyle name="SAPBEXHLevel3 3 5 2 2 4" xfId="15337"/>
    <cellStyle name="SAPBEXHLevel3 3 5 2 2 4 2" xfId="15338"/>
    <cellStyle name="SAPBEXHLevel3 3 5 2 3" xfId="15339"/>
    <cellStyle name="SAPBEXHLevel3 3 5 2 3 2" xfId="15340"/>
    <cellStyle name="SAPBEXHLevel3 3 5 2 3 2 2" xfId="15341"/>
    <cellStyle name="SAPBEXHLevel3 3 5 2 3 3" xfId="15342"/>
    <cellStyle name="SAPBEXHLevel3 3 5 2 4" xfId="15343"/>
    <cellStyle name="SAPBEXHLevel3 3 5 2 4 2" xfId="15344"/>
    <cellStyle name="SAPBEXHLevel3 3 5 2 4 2 2" xfId="15345"/>
    <cellStyle name="SAPBEXHLevel3 3 5 2 5" xfId="15346"/>
    <cellStyle name="SAPBEXHLevel3 3 5 2 5 2" xfId="15347"/>
    <cellStyle name="SAPBEXHLevel3 3 5 2 6" xfId="42076"/>
    <cellStyle name="SAPBEXHLevel3 3 5 2 7" xfId="42077"/>
    <cellStyle name="SAPBEXHLevel3 3 5 2 8" xfId="49937"/>
    <cellStyle name="SAPBEXHLevel3 3 5 20" xfId="42078"/>
    <cellStyle name="SAPBEXHLevel3 3 5 21" xfId="42079"/>
    <cellStyle name="SAPBEXHLevel3 3 5 22" xfId="42080"/>
    <cellStyle name="SAPBEXHLevel3 3 5 23" xfId="42081"/>
    <cellStyle name="SAPBEXHLevel3 3 5 24" xfId="42082"/>
    <cellStyle name="SAPBEXHLevel3 3 5 25" xfId="42083"/>
    <cellStyle name="SAPBEXHLevel3 3 5 26" xfId="42084"/>
    <cellStyle name="SAPBEXHLevel3 3 5 27" xfId="42085"/>
    <cellStyle name="SAPBEXHLevel3 3 5 28" xfId="48732"/>
    <cellStyle name="SAPBEXHLevel3 3 5 29" xfId="49420"/>
    <cellStyle name="SAPBEXHLevel3 3 5 3" xfId="42086"/>
    <cellStyle name="SAPBEXHLevel3 3 5 4" xfId="42087"/>
    <cellStyle name="SAPBEXHLevel3 3 5 5" xfId="42088"/>
    <cellStyle name="SAPBEXHLevel3 3 5 6" xfId="42089"/>
    <cellStyle name="SAPBEXHLevel3 3 5 7" xfId="42090"/>
    <cellStyle name="SAPBEXHLevel3 3 5 8" xfId="42091"/>
    <cellStyle name="SAPBEXHLevel3 3 5 9" xfId="42092"/>
    <cellStyle name="SAPBEXHLevel3 3 6" xfId="1139"/>
    <cellStyle name="SAPBEXHLevel3 3 6 10" xfId="42093"/>
    <cellStyle name="SAPBEXHLevel3 3 6 11" xfId="42094"/>
    <cellStyle name="SAPBEXHLevel3 3 6 12" xfId="42095"/>
    <cellStyle name="SAPBEXHLevel3 3 6 13" xfId="42096"/>
    <cellStyle name="SAPBEXHLevel3 3 6 14" xfId="42097"/>
    <cellStyle name="SAPBEXHLevel3 3 6 15" xfId="42098"/>
    <cellStyle name="SAPBEXHLevel3 3 6 16" xfId="42099"/>
    <cellStyle name="SAPBEXHLevel3 3 6 17" xfId="42100"/>
    <cellStyle name="SAPBEXHLevel3 3 6 18" xfId="42101"/>
    <cellStyle name="SAPBEXHLevel3 3 6 19" xfId="42102"/>
    <cellStyle name="SAPBEXHLevel3 3 6 2" xfId="2168"/>
    <cellStyle name="SAPBEXHLevel3 3 6 2 2" xfId="15348"/>
    <cellStyle name="SAPBEXHLevel3 3 6 2 2 2" xfId="15349"/>
    <cellStyle name="SAPBEXHLevel3 3 6 2 2 2 2" xfId="15350"/>
    <cellStyle name="SAPBEXHLevel3 3 6 2 2 2 2 2" xfId="15351"/>
    <cellStyle name="SAPBEXHLevel3 3 6 2 2 2 3" xfId="15352"/>
    <cellStyle name="SAPBEXHLevel3 3 6 2 2 3" xfId="15353"/>
    <cellStyle name="SAPBEXHLevel3 3 6 2 2 3 2" xfId="15354"/>
    <cellStyle name="SAPBEXHLevel3 3 6 2 2 3 2 2" xfId="15355"/>
    <cellStyle name="SAPBEXHLevel3 3 6 2 2 4" xfId="15356"/>
    <cellStyle name="SAPBEXHLevel3 3 6 2 2 4 2" xfId="15357"/>
    <cellStyle name="SAPBEXHLevel3 3 6 2 3" xfId="15358"/>
    <cellStyle name="SAPBEXHLevel3 3 6 2 3 2" xfId="15359"/>
    <cellStyle name="SAPBEXHLevel3 3 6 2 3 2 2" xfId="15360"/>
    <cellStyle name="SAPBEXHLevel3 3 6 2 3 3" xfId="15361"/>
    <cellStyle name="SAPBEXHLevel3 3 6 2 4" xfId="15362"/>
    <cellStyle name="SAPBEXHLevel3 3 6 2 4 2" xfId="15363"/>
    <cellStyle name="SAPBEXHLevel3 3 6 2 4 2 2" xfId="15364"/>
    <cellStyle name="SAPBEXHLevel3 3 6 2 5" xfId="15365"/>
    <cellStyle name="SAPBEXHLevel3 3 6 2 5 2" xfId="15366"/>
    <cellStyle name="SAPBEXHLevel3 3 6 2 6" xfId="42103"/>
    <cellStyle name="SAPBEXHLevel3 3 6 2 7" xfId="42104"/>
    <cellStyle name="SAPBEXHLevel3 3 6 2 8" xfId="49938"/>
    <cellStyle name="SAPBEXHLevel3 3 6 20" xfId="42105"/>
    <cellStyle name="SAPBEXHLevel3 3 6 21" xfId="42106"/>
    <cellStyle name="SAPBEXHLevel3 3 6 22" xfId="42107"/>
    <cellStyle name="SAPBEXHLevel3 3 6 23" xfId="42108"/>
    <cellStyle name="SAPBEXHLevel3 3 6 24" xfId="42109"/>
    <cellStyle name="SAPBEXHLevel3 3 6 25" xfId="42110"/>
    <cellStyle name="SAPBEXHLevel3 3 6 26" xfId="42111"/>
    <cellStyle name="SAPBEXHLevel3 3 6 27" xfId="42112"/>
    <cellStyle name="SAPBEXHLevel3 3 6 28" xfId="48733"/>
    <cellStyle name="SAPBEXHLevel3 3 6 29" xfId="49421"/>
    <cellStyle name="SAPBEXHLevel3 3 6 3" xfId="42113"/>
    <cellStyle name="SAPBEXHLevel3 3 6 4" xfId="42114"/>
    <cellStyle name="SAPBEXHLevel3 3 6 5" xfId="42115"/>
    <cellStyle name="SAPBEXHLevel3 3 6 6" xfId="42116"/>
    <cellStyle name="SAPBEXHLevel3 3 6 7" xfId="42117"/>
    <cellStyle name="SAPBEXHLevel3 3 6 8" xfId="42118"/>
    <cellStyle name="SAPBEXHLevel3 3 6 9" xfId="42119"/>
    <cellStyle name="SAPBEXHLevel3 3 7" xfId="2169"/>
    <cellStyle name="SAPBEXHLevel3 3 7 2" xfId="15367"/>
    <cellStyle name="SAPBEXHLevel3 3 7 2 2" xfId="15368"/>
    <cellStyle name="SAPBEXHLevel3 3 7 2 2 2" xfId="15369"/>
    <cellStyle name="SAPBEXHLevel3 3 7 2 2 2 2" xfId="15370"/>
    <cellStyle name="SAPBEXHLevel3 3 7 2 2 3" xfId="15371"/>
    <cellStyle name="SAPBEXHLevel3 3 7 2 3" xfId="15372"/>
    <cellStyle name="SAPBEXHLevel3 3 7 2 3 2" xfId="15373"/>
    <cellStyle name="SAPBEXHLevel3 3 7 2 3 2 2" xfId="15374"/>
    <cellStyle name="SAPBEXHLevel3 3 7 2 4" xfId="15375"/>
    <cellStyle name="SAPBEXHLevel3 3 7 2 4 2" xfId="15376"/>
    <cellStyle name="SAPBEXHLevel3 3 7 3" xfId="15377"/>
    <cellStyle name="SAPBEXHLevel3 3 7 3 2" xfId="15378"/>
    <cellStyle name="SAPBEXHLevel3 3 7 3 2 2" xfId="15379"/>
    <cellStyle name="SAPBEXHLevel3 3 7 3 3" xfId="15380"/>
    <cellStyle name="SAPBEXHLevel3 3 7 4" xfId="15381"/>
    <cellStyle name="SAPBEXHLevel3 3 7 4 2" xfId="15382"/>
    <cellStyle name="SAPBEXHLevel3 3 7 4 2 2" xfId="15383"/>
    <cellStyle name="SAPBEXHLevel3 3 7 5" xfId="15384"/>
    <cellStyle name="SAPBEXHLevel3 3 7 5 2" xfId="15385"/>
    <cellStyle name="SAPBEXHLevel3 3 7 6" xfId="42120"/>
    <cellStyle name="SAPBEXHLevel3 3 7 7" xfId="42121"/>
    <cellStyle name="SAPBEXHLevel3 3 7 8" xfId="49933"/>
    <cellStyle name="SAPBEXHLevel3 3 8" xfId="42122"/>
    <cellStyle name="SAPBEXHLevel3 3 9" xfId="42123"/>
    <cellStyle name="SAPBEXHLevel3 3_Data 2015" xfId="50058"/>
    <cellStyle name="SAPBEXHLevel3 30" xfId="42124"/>
    <cellStyle name="SAPBEXHLevel3 31" xfId="42125"/>
    <cellStyle name="SAPBEXHLevel3 32" xfId="42126"/>
    <cellStyle name="SAPBEXHLevel3 33" xfId="42127"/>
    <cellStyle name="SAPBEXHLevel3 34" xfId="42128"/>
    <cellStyle name="SAPBEXHLevel3 35" xfId="42129"/>
    <cellStyle name="SAPBEXHLevel3 36" xfId="48734"/>
    <cellStyle name="SAPBEXHLevel3 37" xfId="49404"/>
    <cellStyle name="SAPBEXHLevel3 4" xfId="1140"/>
    <cellStyle name="SAPBEXHLevel3 4 10" xfId="42130"/>
    <cellStyle name="SAPBEXHLevel3 4 11" xfId="42131"/>
    <cellStyle name="SAPBEXHLevel3 4 12" xfId="42132"/>
    <cellStyle name="SAPBEXHLevel3 4 13" xfId="42133"/>
    <cellStyle name="SAPBEXHLevel3 4 14" xfId="42134"/>
    <cellStyle name="SAPBEXHLevel3 4 15" xfId="42135"/>
    <cellStyle name="SAPBEXHLevel3 4 16" xfId="42136"/>
    <cellStyle name="SAPBEXHLevel3 4 17" xfId="42137"/>
    <cellStyle name="SAPBEXHLevel3 4 18" xfId="42138"/>
    <cellStyle name="SAPBEXHLevel3 4 19" xfId="42139"/>
    <cellStyle name="SAPBEXHLevel3 4 2" xfId="2170"/>
    <cellStyle name="SAPBEXHLevel3 4 2 2" xfId="15386"/>
    <cellStyle name="SAPBEXHLevel3 4 2 2 2" xfId="15387"/>
    <cellStyle name="SAPBEXHLevel3 4 2 2 2 2" xfId="15388"/>
    <cellStyle name="SAPBEXHLevel3 4 2 2 2 2 2" xfId="15389"/>
    <cellStyle name="SAPBEXHLevel3 4 2 2 2 3" xfId="15390"/>
    <cellStyle name="SAPBEXHLevel3 4 2 2 3" xfId="15391"/>
    <cellStyle name="SAPBEXHLevel3 4 2 2 3 2" xfId="15392"/>
    <cellStyle name="SAPBEXHLevel3 4 2 2 3 2 2" xfId="15393"/>
    <cellStyle name="SAPBEXHLevel3 4 2 2 4" xfId="15394"/>
    <cellStyle name="SAPBEXHLevel3 4 2 2 4 2" xfId="15395"/>
    <cellStyle name="SAPBEXHLevel3 4 2 3" xfId="15396"/>
    <cellStyle name="SAPBEXHLevel3 4 2 3 2" xfId="15397"/>
    <cellStyle name="SAPBEXHLevel3 4 2 3 2 2" xfId="15398"/>
    <cellStyle name="SAPBEXHLevel3 4 2 3 3" xfId="15399"/>
    <cellStyle name="SAPBEXHLevel3 4 2 4" xfId="15400"/>
    <cellStyle name="SAPBEXHLevel3 4 2 4 2" xfId="15401"/>
    <cellStyle name="SAPBEXHLevel3 4 2 4 2 2" xfId="15402"/>
    <cellStyle name="SAPBEXHLevel3 4 2 5" xfId="15403"/>
    <cellStyle name="SAPBEXHLevel3 4 2 5 2" xfId="15404"/>
    <cellStyle name="SAPBEXHLevel3 4 2 6" xfId="42140"/>
    <cellStyle name="SAPBEXHLevel3 4 2 7" xfId="42141"/>
    <cellStyle name="SAPBEXHLevel3 4 2 8" xfId="49939"/>
    <cellStyle name="SAPBEXHLevel3 4 20" xfId="42142"/>
    <cellStyle name="SAPBEXHLevel3 4 21" xfId="42143"/>
    <cellStyle name="SAPBEXHLevel3 4 22" xfId="42144"/>
    <cellStyle name="SAPBEXHLevel3 4 23" xfId="42145"/>
    <cellStyle name="SAPBEXHLevel3 4 24" xfId="42146"/>
    <cellStyle name="SAPBEXHLevel3 4 25" xfId="42147"/>
    <cellStyle name="SAPBEXHLevel3 4 26" xfId="42148"/>
    <cellStyle name="SAPBEXHLevel3 4 27" xfId="42149"/>
    <cellStyle name="SAPBEXHLevel3 4 28" xfId="48735"/>
    <cellStyle name="SAPBEXHLevel3 4 29" xfId="49422"/>
    <cellStyle name="SAPBEXHLevel3 4 3" xfId="42150"/>
    <cellStyle name="SAPBEXHLevel3 4 4" xfId="42151"/>
    <cellStyle name="SAPBEXHLevel3 4 5" xfId="42152"/>
    <cellStyle name="SAPBEXHLevel3 4 6" xfId="42153"/>
    <cellStyle name="SAPBEXHLevel3 4 7" xfId="42154"/>
    <cellStyle name="SAPBEXHLevel3 4 8" xfId="42155"/>
    <cellStyle name="SAPBEXHLevel3 4 9" xfId="42156"/>
    <cellStyle name="SAPBEXHLevel3 5" xfId="1141"/>
    <cellStyle name="SAPBEXHLevel3 5 10" xfId="42157"/>
    <cellStyle name="SAPBEXHLevel3 5 11" xfId="42158"/>
    <cellStyle name="SAPBEXHLevel3 5 12" xfId="42159"/>
    <cellStyle name="SAPBEXHLevel3 5 13" xfId="42160"/>
    <cellStyle name="SAPBEXHLevel3 5 14" xfId="42161"/>
    <cellStyle name="SAPBEXHLevel3 5 15" xfId="42162"/>
    <cellStyle name="SAPBEXHLevel3 5 16" xfId="42163"/>
    <cellStyle name="SAPBEXHLevel3 5 17" xfId="42164"/>
    <cellStyle name="SAPBEXHLevel3 5 18" xfId="42165"/>
    <cellStyle name="SAPBEXHLevel3 5 19" xfId="42166"/>
    <cellStyle name="SAPBEXHLevel3 5 2" xfId="2171"/>
    <cellStyle name="SAPBEXHLevel3 5 2 2" xfId="15405"/>
    <cellStyle name="SAPBEXHLevel3 5 2 2 2" xfId="15406"/>
    <cellStyle name="SAPBEXHLevel3 5 2 2 2 2" xfId="15407"/>
    <cellStyle name="SAPBEXHLevel3 5 2 2 2 2 2" xfId="15408"/>
    <cellStyle name="SAPBEXHLevel3 5 2 2 2 3" xfId="15409"/>
    <cellStyle name="SAPBEXHLevel3 5 2 2 3" xfId="15410"/>
    <cellStyle name="SAPBEXHLevel3 5 2 2 3 2" xfId="15411"/>
    <cellStyle name="SAPBEXHLevel3 5 2 2 3 2 2" xfId="15412"/>
    <cellStyle name="SAPBEXHLevel3 5 2 2 4" xfId="15413"/>
    <cellStyle name="SAPBEXHLevel3 5 2 2 4 2" xfId="15414"/>
    <cellStyle name="SAPBEXHLevel3 5 2 3" xfId="15415"/>
    <cellStyle name="SAPBEXHLevel3 5 2 3 2" xfId="15416"/>
    <cellStyle name="SAPBEXHLevel3 5 2 3 2 2" xfId="15417"/>
    <cellStyle name="SAPBEXHLevel3 5 2 3 3" xfId="15418"/>
    <cellStyle name="SAPBEXHLevel3 5 2 4" xfId="15419"/>
    <cellStyle name="SAPBEXHLevel3 5 2 4 2" xfId="15420"/>
    <cellStyle name="SAPBEXHLevel3 5 2 4 2 2" xfId="15421"/>
    <cellStyle name="SAPBEXHLevel3 5 2 5" xfId="15422"/>
    <cellStyle name="SAPBEXHLevel3 5 2 5 2" xfId="15423"/>
    <cellStyle name="SAPBEXHLevel3 5 2 6" xfId="42167"/>
    <cellStyle name="SAPBEXHLevel3 5 2 7" xfId="42168"/>
    <cellStyle name="SAPBEXHLevel3 5 2 8" xfId="49940"/>
    <cellStyle name="SAPBEXHLevel3 5 20" xfId="42169"/>
    <cellStyle name="SAPBEXHLevel3 5 21" xfId="42170"/>
    <cellStyle name="SAPBEXHLevel3 5 22" xfId="42171"/>
    <cellStyle name="SAPBEXHLevel3 5 23" xfId="42172"/>
    <cellStyle name="SAPBEXHLevel3 5 24" xfId="42173"/>
    <cellStyle name="SAPBEXHLevel3 5 25" xfId="42174"/>
    <cellStyle name="SAPBEXHLevel3 5 26" xfId="42175"/>
    <cellStyle name="SAPBEXHLevel3 5 27" xfId="42176"/>
    <cellStyle name="SAPBEXHLevel3 5 28" xfId="48736"/>
    <cellStyle name="SAPBEXHLevel3 5 29" xfId="49423"/>
    <cellStyle name="SAPBEXHLevel3 5 3" xfId="42177"/>
    <cellStyle name="SAPBEXHLevel3 5 4" xfId="42178"/>
    <cellStyle name="SAPBEXHLevel3 5 5" xfId="42179"/>
    <cellStyle name="SAPBEXHLevel3 5 6" xfId="42180"/>
    <cellStyle name="SAPBEXHLevel3 5 7" xfId="42181"/>
    <cellStyle name="SAPBEXHLevel3 5 8" xfId="42182"/>
    <cellStyle name="SAPBEXHLevel3 5 9" xfId="42183"/>
    <cellStyle name="SAPBEXHLevel3 6" xfId="1142"/>
    <cellStyle name="SAPBEXHLevel3 6 10" xfId="42184"/>
    <cellStyle name="SAPBEXHLevel3 6 11" xfId="42185"/>
    <cellStyle name="SAPBEXHLevel3 6 12" xfId="42186"/>
    <cellStyle name="SAPBEXHLevel3 6 13" xfId="42187"/>
    <cellStyle name="SAPBEXHLevel3 6 14" xfId="42188"/>
    <cellStyle name="SAPBEXHLevel3 6 15" xfId="42189"/>
    <cellStyle name="SAPBEXHLevel3 6 16" xfId="42190"/>
    <cellStyle name="SAPBEXHLevel3 6 17" xfId="42191"/>
    <cellStyle name="SAPBEXHLevel3 6 18" xfId="42192"/>
    <cellStyle name="SAPBEXHLevel3 6 19" xfId="42193"/>
    <cellStyle name="SAPBEXHLevel3 6 2" xfId="2172"/>
    <cellStyle name="SAPBEXHLevel3 6 2 2" xfId="15424"/>
    <cellStyle name="SAPBEXHLevel3 6 2 2 2" xfId="15425"/>
    <cellStyle name="SAPBEXHLevel3 6 2 2 2 2" xfId="15426"/>
    <cellStyle name="SAPBEXHLevel3 6 2 2 2 2 2" xfId="15427"/>
    <cellStyle name="SAPBEXHLevel3 6 2 2 2 3" xfId="15428"/>
    <cellStyle name="SAPBEXHLevel3 6 2 2 3" xfId="15429"/>
    <cellStyle name="SAPBEXHLevel3 6 2 2 3 2" xfId="15430"/>
    <cellStyle name="SAPBEXHLevel3 6 2 2 3 2 2" xfId="15431"/>
    <cellStyle name="SAPBEXHLevel3 6 2 2 4" xfId="15432"/>
    <cellStyle name="SAPBEXHLevel3 6 2 2 4 2" xfId="15433"/>
    <cellStyle name="SAPBEXHLevel3 6 2 3" xfId="15434"/>
    <cellStyle name="SAPBEXHLevel3 6 2 3 2" xfId="15435"/>
    <cellStyle name="SAPBEXHLevel3 6 2 3 2 2" xfId="15436"/>
    <cellStyle name="SAPBEXHLevel3 6 2 3 3" xfId="15437"/>
    <cellStyle name="SAPBEXHLevel3 6 2 4" xfId="15438"/>
    <cellStyle name="SAPBEXHLevel3 6 2 4 2" xfId="15439"/>
    <cellStyle name="SAPBEXHLevel3 6 2 4 2 2" xfId="15440"/>
    <cellStyle name="SAPBEXHLevel3 6 2 5" xfId="15441"/>
    <cellStyle name="SAPBEXHLevel3 6 2 5 2" xfId="15442"/>
    <cellStyle name="SAPBEXHLevel3 6 2 6" xfId="42194"/>
    <cellStyle name="SAPBEXHLevel3 6 2 7" xfId="42195"/>
    <cellStyle name="SAPBEXHLevel3 6 2 8" xfId="49941"/>
    <cellStyle name="SAPBEXHLevel3 6 20" xfId="42196"/>
    <cellStyle name="SAPBEXHLevel3 6 21" xfId="42197"/>
    <cellStyle name="SAPBEXHLevel3 6 22" xfId="42198"/>
    <cellStyle name="SAPBEXHLevel3 6 23" xfId="42199"/>
    <cellStyle name="SAPBEXHLevel3 6 24" xfId="42200"/>
    <cellStyle name="SAPBEXHLevel3 6 25" xfId="42201"/>
    <cellStyle name="SAPBEXHLevel3 6 26" xfId="42202"/>
    <cellStyle name="SAPBEXHLevel3 6 27" xfId="42203"/>
    <cellStyle name="SAPBEXHLevel3 6 28" xfId="48737"/>
    <cellStyle name="SAPBEXHLevel3 6 29" xfId="49424"/>
    <cellStyle name="SAPBEXHLevel3 6 3" xfId="42204"/>
    <cellStyle name="SAPBEXHLevel3 6 4" xfId="42205"/>
    <cellStyle name="SAPBEXHLevel3 6 5" xfId="42206"/>
    <cellStyle name="SAPBEXHLevel3 6 6" xfId="42207"/>
    <cellStyle name="SAPBEXHLevel3 6 7" xfId="42208"/>
    <cellStyle name="SAPBEXHLevel3 6 8" xfId="42209"/>
    <cellStyle name="SAPBEXHLevel3 6 9" xfId="42210"/>
    <cellStyle name="SAPBEXHLevel3 7" xfId="1143"/>
    <cellStyle name="SAPBEXHLevel3 7 10" xfId="42211"/>
    <cellStyle name="SAPBEXHLevel3 7 11" xfId="42212"/>
    <cellStyle name="SAPBEXHLevel3 7 12" xfId="42213"/>
    <cellStyle name="SAPBEXHLevel3 7 13" xfId="42214"/>
    <cellStyle name="SAPBEXHLevel3 7 14" xfId="42215"/>
    <cellStyle name="SAPBEXHLevel3 7 15" xfId="42216"/>
    <cellStyle name="SAPBEXHLevel3 7 16" xfId="42217"/>
    <cellStyle name="SAPBEXHLevel3 7 17" xfId="42218"/>
    <cellStyle name="SAPBEXHLevel3 7 18" xfId="42219"/>
    <cellStyle name="SAPBEXHLevel3 7 19" xfId="42220"/>
    <cellStyle name="SAPBEXHLevel3 7 2" xfId="2173"/>
    <cellStyle name="SAPBEXHLevel3 7 2 2" xfId="15443"/>
    <cellStyle name="SAPBEXHLevel3 7 2 2 2" xfId="15444"/>
    <cellStyle name="SAPBEXHLevel3 7 2 2 2 2" xfId="15445"/>
    <cellStyle name="SAPBEXHLevel3 7 2 2 2 2 2" xfId="15446"/>
    <cellStyle name="SAPBEXHLevel3 7 2 2 2 3" xfId="15447"/>
    <cellStyle name="SAPBEXHLevel3 7 2 2 3" xfId="15448"/>
    <cellStyle name="SAPBEXHLevel3 7 2 2 3 2" xfId="15449"/>
    <cellStyle name="SAPBEXHLevel3 7 2 2 3 2 2" xfId="15450"/>
    <cellStyle name="SAPBEXHLevel3 7 2 2 4" xfId="15451"/>
    <cellStyle name="SAPBEXHLevel3 7 2 2 4 2" xfId="15452"/>
    <cellStyle name="SAPBEXHLevel3 7 2 3" xfId="15453"/>
    <cellStyle name="SAPBEXHLevel3 7 2 3 2" xfId="15454"/>
    <cellStyle name="SAPBEXHLevel3 7 2 3 2 2" xfId="15455"/>
    <cellStyle name="SAPBEXHLevel3 7 2 3 3" xfId="15456"/>
    <cellStyle name="SAPBEXHLevel3 7 2 4" xfId="15457"/>
    <cellStyle name="SAPBEXHLevel3 7 2 4 2" xfId="15458"/>
    <cellStyle name="SAPBEXHLevel3 7 2 4 2 2" xfId="15459"/>
    <cellStyle name="SAPBEXHLevel3 7 2 5" xfId="15460"/>
    <cellStyle name="SAPBEXHLevel3 7 2 5 2" xfId="15461"/>
    <cellStyle name="SAPBEXHLevel3 7 2 6" xfId="42221"/>
    <cellStyle name="SAPBEXHLevel3 7 2 7" xfId="42222"/>
    <cellStyle name="SAPBEXHLevel3 7 2 8" xfId="49942"/>
    <cellStyle name="SAPBEXHLevel3 7 20" xfId="42223"/>
    <cellStyle name="SAPBEXHLevel3 7 21" xfId="42224"/>
    <cellStyle name="SAPBEXHLevel3 7 22" xfId="42225"/>
    <cellStyle name="SAPBEXHLevel3 7 23" xfId="42226"/>
    <cellStyle name="SAPBEXHLevel3 7 24" xfId="42227"/>
    <cellStyle name="SAPBEXHLevel3 7 25" xfId="42228"/>
    <cellStyle name="SAPBEXHLevel3 7 26" xfId="42229"/>
    <cellStyle name="SAPBEXHLevel3 7 27" xfId="42230"/>
    <cellStyle name="SAPBEXHLevel3 7 28" xfId="48738"/>
    <cellStyle name="SAPBEXHLevel3 7 29" xfId="49425"/>
    <cellStyle name="SAPBEXHLevel3 7 3" xfId="42231"/>
    <cellStyle name="SAPBEXHLevel3 7 4" xfId="42232"/>
    <cellStyle name="SAPBEXHLevel3 7 5" xfId="42233"/>
    <cellStyle name="SAPBEXHLevel3 7 6" xfId="42234"/>
    <cellStyle name="SAPBEXHLevel3 7 7" xfId="42235"/>
    <cellStyle name="SAPBEXHLevel3 7 8" xfId="42236"/>
    <cellStyle name="SAPBEXHLevel3 7 9" xfId="42237"/>
    <cellStyle name="SAPBEXHLevel3 8" xfId="1125"/>
    <cellStyle name="SAPBEXHLevel3 8 10" xfId="42238"/>
    <cellStyle name="SAPBEXHLevel3 8 11" xfId="42239"/>
    <cellStyle name="SAPBEXHLevel3 8 12" xfId="42240"/>
    <cellStyle name="SAPBEXHLevel3 8 13" xfId="42241"/>
    <cellStyle name="SAPBEXHLevel3 8 14" xfId="42242"/>
    <cellStyle name="SAPBEXHLevel3 8 15" xfId="42243"/>
    <cellStyle name="SAPBEXHLevel3 8 16" xfId="42244"/>
    <cellStyle name="SAPBEXHLevel3 8 17" xfId="42245"/>
    <cellStyle name="SAPBEXHLevel3 8 18" xfId="42246"/>
    <cellStyle name="SAPBEXHLevel3 8 19" xfId="42247"/>
    <cellStyle name="SAPBEXHLevel3 8 2" xfId="2174"/>
    <cellStyle name="SAPBEXHLevel3 8 2 2" xfId="15462"/>
    <cellStyle name="SAPBEXHLevel3 8 2 2 2" xfId="15463"/>
    <cellStyle name="SAPBEXHLevel3 8 2 2 2 2" xfId="15464"/>
    <cellStyle name="SAPBEXHLevel3 8 2 2 2 2 2" xfId="15465"/>
    <cellStyle name="SAPBEXHLevel3 8 2 2 2 3" xfId="15466"/>
    <cellStyle name="SAPBEXHLevel3 8 2 2 3" xfId="15467"/>
    <cellStyle name="SAPBEXHLevel3 8 2 2 3 2" xfId="15468"/>
    <cellStyle name="SAPBEXHLevel3 8 2 2 3 2 2" xfId="15469"/>
    <cellStyle name="SAPBEXHLevel3 8 2 2 4" xfId="15470"/>
    <cellStyle name="SAPBEXHLevel3 8 2 2 4 2" xfId="15471"/>
    <cellStyle name="SAPBEXHLevel3 8 2 3" xfId="15472"/>
    <cellStyle name="SAPBEXHLevel3 8 2 3 2" xfId="15473"/>
    <cellStyle name="SAPBEXHLevel3 8 2 3 2 2" xfId="15474"/>
    <cellStyle name="SAPBEXHLevel3 8 2 3 3" xfId="15475"/>
    <cellStyle name="SAPBEXHLevel3 8 2 4" xfId="15476"/>
    <cellStyle name="SAPBEXHLevel3 8 2 4 2" xfId="15477"/>
    <cellStyle name="SAPBEXHLevel3 8 2 4 2 2" xfId="15478"/>
    <cellStyle name="SAPBEXHLevel3 8 2 5" xfId="15479"/>
    <cellStyle name="SAPBEXHLevel3 8 2 5 2" xfId="15480"/>
    <cellStyle name="SAPBEXHLevel3 8 2 6" xfId="42248"/>
    <cellStyle name="SAPBEXHLevel3 8 2 7" xfId="42249"/>
    <cellStyle name="SAPBEXHLevel3 8 20" xfId="42250"/>
    <cellStyle name="SAPBEXHLevel3 8 21" xfId="42251"/>
    <cellStyle name="SAPBEXHLevel3 8 22" xfId="42252"/>
    <cellStyle name="SAPBEXHLevel3 8 23" xfId="42253"/>
    <cellStyle name="SAPBEXHLevel3 8 24" xfId="42254"/>
    <cellStyle name="SAPBEXHLevel3 8 25" xfId="42255"/>
    <cellStyle name="SAPBEXHLevel3 8 26" xfId="42256"/>
    <cellStyle name="SAPBEXHLevel3 8 27" xfId="48739"/>
    <cellStyle name="SAPBEXHLevel3 8 3" xfId="15481"/>
    <cellStyle name="SAPBEXHLevel3 8 4" xfId="42257"/>
    <cellStyle name="SAPBEXHLevel3 8 5" xfId="42258"/>
    <cellStyle name="SAPBEXHLevel3 8 6" xfId="42259"/>
    <cellStyle name="SAPBEXHLevel3 8 7" xfId="42260"/>
    <cellStyle name="SAPBEXHLevel3 8 8" xfId="42261"/>
    <cellStyle name="SAPBEXHLevel3 8 9" xfId="42262"/>
    <cellStyle name="SAPBEXHLevel3 9" xfId="2175"/>
    <cellStyle name="SAPBEXHLevel3 9 10" xfId="42263"/>
    <cellStyle name="SAPBEXHLevel3 9 11" xfId="42264"/>
    <cellStyle name="SAPBEXHLevel3 9 12" xfId="42265"/>
    <cellStyle name="SAPBEXHLevel3 9 13" xfId="42266"/>
    <cellStyle name="SAPBEXHLevel3 9 14" xfId="42267"/>
    <cellStyle name="SAPBEXHLevel3 9 15" xfId="42268"/>
    <cellStyle name="SAPBEXHLevel3 9 16" xfId="42269"/>
    <cellStyle name="SAPBEXHLevel3 9 17" xfId="42270"/>
    <cellStyle name="SAPBEXHLevel3 9 18" xfId="42271"/>
    <cellStyle name="SAPBEXHLevel3 9 19" xfId="42272"/>
    <cellStyle name="SAPBEXHLevel3 9 2" xfId="15482"/>
    <cellStyle name="SAPBEXHLevel3 9 2 2" xfId="15483"/>
    <cellStyle name="SAPBEXHLevel3 9 2 2 2" xfId="15484"/>
    <cellStyle name="SAPBEXHLevel3 9 2 2 2 2" xfId="15485"/>
    <cellStyle name="SAPBEXHLevel3 9 2 2 3" xfId="15486"/>
    <cellStyle name="SAPBEXHLevel3 9 2 3" xfId="15487"/>
    <cellStyle name="SAPBEXHLevel3 9 2 3 2" xfId="15488"/>
    <cellStyle name="SAPBEXHLevel3 9 2 3 2 2" xfId="15489"/>
    <cellStyle name="SAPBEXHLevel3 9 2 4" xfId="15490"/>
    <cellStyle name="SAPBEXHLevel3 9 2 4 2" xfId="15491"/>
    <cellStyle name="SAPBEXHLevel3 9 2 5" xfId="42273"/>
    <cellStyle name="SAPBEXHLevel3 9 2 6" xfId="42274"/>
    <cellStyle name="SAPBEXHLevel3 9 2 7" xfId="42275"/>
    <cellStyle name="SAPBEXHLevel3 9 20" xfId="42276"/>
    <cellStyle name="SAPBEXHLevel3 9 21" xfId="42277"/>
    <cellStyle name="SAPBEXHLevel3 9 22" xfId="42278"/>
    <cellStyle name="SAPBEXHLevel3 9 23" xfId="42279"/>
    <cellStyle name="SAPBEXHLevel3 9 24" xfId="42280"/>
    <cellStyle name="SAPBEXHLevel3 9 25" xfId="42281"/>
    <cellStyle name="SAPBEXHLevel3 9 26" xfId="42282"/>
    <cellStyle name="SAPBEXHLevel3 9 27" xfId="42283"/>
    <cellStyle name="SAPBEXHLevel3 9 28" xfId="48740"/>
    <cellStyle name="SAPBEXHLevel3 9 29" xfId="49921"/>
    <cellStyle name="SAPBEXHLevel3 9 3" xfId="42284"/>
    <cellStyle name="SAPBEXHLevel3 9 4" xfId="42285"/>
    <cellStyle name="SAPBEXHLevel3 9 5" xfId="42286"/>
    <cellStyle name="SAPBEXHLevel3 9 6" xfId="42287"/>
    <cellStyle name="SAPBEXHLevel3 9 7" xfId="42288"/>
    <cellStyle name="SAPBEXHLevel3 9 8" xfId="42289"/>
    <cellStyle name="SAPBEXHLevel3 9 9" xfId="42290"/>
    <cellStyle name="SAPBEXHLevel3_20120921_SF-grote-ronde-Liesbethdump2" xfId="453"/>
    <cellStyle name="SAPBEXHLevel3X" xfId="154"/>
    <cellStyle name="SAPBEXHLevel3X 10" xfId="42291"/>
    <cellStyle name="SAPBEXHLevel3X 11" xfId="42292"/>
    <cellStyle name="SAPBEXHLevel3X 12" xfId="42293"/>
    <cellStyle name="SAPBEXHLevel3X 13" xfId="42294"/>
    <cellStyle name="SAPBEXHLevel3X 14" xfId="42295"/>
    <cellStyle name="SAPBEXHLevel3X 15" xfId="42296"/>
    <cellStyle name="SAPBEXHLevel3X 16" xfId="42297"/>
    <cellStyle name="SAPBEXHLevel3X 17" xfId="42298"/>
    <cellStyle name="SAPBEXHLevel3X 18" xfId="42299"/>
    <cellStyle name="SAPBEXHLevel3X 19" xfId="42300"/>
    <cellStyle name="SAPBEXHLevel3X 2" xfId="559"/>
    <cellStyle name="SAPBEXHLevel3X 2 10" xfId="42301"/>
    <cellStyle name="SAPBEXHLevel3X 2 11" xfId="42302"/>
    <cellStyle name="SAPBEXHLevel3X 2 12" xfId="42303"/>
    <cellStyle name="SAPBEXHLevel3X 2 13" xfId="42304"/>
    <cellStyle name="SAPBEXHLevel3X 2 14" xfId="42305"/>
    <cellStyle name="SAPBEXHLevel3X 2 15" xfId="42306"/>
    <cellStyle name="SAPBEXHLevel3X 2 16" xfId="42307"/>
    <cellStyle name="SAPBEXHLevel3X 2 17" xfId="42308"/>
    <cellStyle name="SAPBEXHLevel3X 2 18" xfId="42309"/>
    <cellStyle name="SAPBEXHLevel3X 2 19" xfId="42310"/>
    <cellStyle name="SAPBEXHLevel3X 2 2" xfId="1145"/>
    <cellStyle name="SAPBEXHLevel3X 2 2 10" xfId="42311"/>
    <cellStyle name="SAPBEXHLevel3X 2 2 11" xfId="42312"/>
    <cellStyle name="SAPBEXHLevel3X 2 2 12" xfId="42313"/>
    <cellStyle name="SAPBEXHLevel3X 2 2 13" xfId="42314"/>
    <cellStyle name="SAPBEXHLevel3X 2 2 14" xfId="42315"/>
    <cellStyle name="SAPBEXHLevel3X 2 2 15" xfId="42316"/>
    <cellStyle name="SAPBEXHLevel3X 2 2 16" xfId="42317"/>
    <cellStyle name="SAPBEXHLevel3X 2 2 17" xfId="42318"/>
    <cellStyle name="SAPBEXHLevel3X 2 2 18" xfId="42319"/>
    <cellStyle name="SAPBEXHLevel3X 2 2 19" xfId="42320"/>
    <cellStyle name="SAPBEXHLevel3X 2 2 2" xfId="2176"/>
    <cellStyle name="SAPBEXHLevel3X 2 2 2 2" xfId="15492"/>
    <cellStyle name="SAPBEXHLevel3X 2 2 2 2 2" xfId="15493"/>
    <cellStyle name="SAPBEXHLevel3X 2 2 2 2 2 2" xfId="15494"/>
    <cellStyle name="SAPBEXHLevel3X 2 2 2 2 2 2 2" xfId="15495"/>
    <cellStyle name="SAPBEXHLevel3X 2 2 2 2 2 3" xfId="15496"/>
    <cellStyle name="SAPBEXHLevel3X 2 2 2 2 3" xfId="15497"/>
    <cellStyle name="SAPBEXHLevel3X 2 2 2 2 3 2" xfId="15498"/>
    <cellStyle name="SAPBEXHLevel3X 2 2 2 2 3 2 2" xfId="15499"/>
    <cellStyle name="SAPBEXHLevel3X 2 2 2 2 4" xfId="15500"/>
    <cellStyle name="SAPBEXHLevel3X 2 2 2 2 4 2" xfId="15501"/>
    <cellStyle name="SAPBEXHLevel3X 2 2 2 3" xfId="15502"/>
    <cellStyle name="SAPBEXHLevel3X 2 2 2 3 2" xfId="15503"/>
    <cellStyle name="SAPBEXHLevel3X 2 2 2 3 2 2" xfId="15504"/>
    <cellStyle name="SAPBEXHLevel3X 2 2 2 3 3" xfId="15505"/>
    <cellStyle name="SAPBEXHLevel3X 2 2 2 4" xfId="15506"/>
    <cellStyle name="SAPBEXHLevel3X 2 2 2 4 2" xfId="15507"/>
    <cellStyle name="SAPBEXHLevel3X 2 2 2 4 2 2" xfId="15508"/>
    <cellStyle name="SAPBEXHLevel3X 2 2 2 5" xfId="15509"/>
    <cellStyle name="SAPBEXHLevel3X 2 2 2 5 2" xfId="15510"/>
    <cellStyle name="SAPBEXHLevel3X 2 2 2 6" xfId="42321"/>
    <cellStyle name="SAPBEXHLevel3X 2 2 2 7" xfId="42322"/>
    <cellStyle name="SAPBEXHLevel3X 2 2 20" xfId="42323"/>
    <cellStyle name="SAPBEXHLevel3X 2 2 21" xfId="42324"/>
    <cellStyle name="SAPBEXHLevel3X 2 2 22" xfId="42325"/>
    <cellStyle name="SAPBEXHLevel3X 2 2 23" xfId="42326"/>
    <cellStyle name="SAPBEXHLevel3X 2 2 24" xfId="42327"/>
    <cellStyle name="SAPBEXHLevel3X 2 2 25" xfId="42328"/>
    <cellStyle name="SAPBEXHLevel3X 2 2 26" xfId="42329"/>
    <cellStyle name="SAPBEXHLevel3X 2 2 27" xfId="48741"/>
    <cellStyle name="SAPBEXHLevel3X 2 2 3" xfId="42330"/>
    <cellStyle name="SAPBEXHLevel3X 2 2 4" xfId="42331"/>
    <cellStyle name="SAPBEXHLevel3X 2 2 5" xfId="42332"/>
    <cellStyle name="SAPBEXHLevel3X 2 2 6" xfId="42333"/>
    <cellStyle name="SAPBEXHLevel3X 2 2 7" xfId="42334"/>
    <cellStyle name="SAPBEXHLevel3X 2 2 8" xfId="42335"/>
    <cellStyle name="SAPBEXHLevel3X 2 2 9" xfId="42336"/>
    <cellStyle name="SAPBEXHLevel3X 2 20" xfId="42337"/>
    <cellStyle name="SAPBEXHLevel3X 2 21" xfId="42338"/>
    <cellStyle name="SAPBEXHLevel3X 2 22" xfId="42339"/>
    <cellStyle name="SAPBEXHLevel3X 2 23" xfId="42340"/>
    <cellStyle name="SAPBEXHLevel3X 2 24" xfId="42341"/>
    <cellStyle name="SAPBEXHLevel3X 2 25" xfId="42342"/>
    <cellStyle name="SAPBEXHLevel3X 2 26" xfId="42343"/>
    <cellStyle name="SAPBEXHLevel3X 2 27" xfId="42344"/>
    <cellStyle name="SAPBEXHLevel3X 2 28" xfId="42345"/>
    <cellStyle name="SAPBEXHLevel3X 2 29" xfId="42346"/>
    <cellStyle name="SAPBEXHLevel3X 2 3" xfId="1146"/>
    <cellStyle name="SAPBEXHLevel3X 2 3 10" xfId="42347"/>
    <cellStyle name="SAPBEXHLevel3X 2 3 11" xfId="42348"/>
    <cellStyle name="SAPBEXHLevel3X 2 3 12" xfId="42349"/>
    <cellStyle name="SAPBEXHLevel3X 2 3 13" xfId="42350"/>
    <cellStyle name="SAPBEXHLevel3X 2 3 14" xfId="42351"/>
    <cellStyle name="SAPBEXHLevel3X 2 3 15" xfId="42352"/>
    <cellStyle name="SAPBEXHLevel3X 2 3 16" xfId="42353"/>
    <cellStyle name="SAPBEXHLevel3X 2 3 17" xfId="42354"/>
    <cellStyle name="SAPBEXHLevel3X 2 3 18" xfId="42355"/>
    <cellStyle name="SAPBEXHLevel3X 2 3 19" xfId="42356"/>
    <cellStyle name="SAPBEXHLevel3X 2 3 2" xfId="2177"/>
    <cellStyle name="SAPBEXHLevel3X 2 3 2 2" xfId="15511"/>
    <cellStyle name="SAPBEXHLevel3X 2 3 2 2 2" xfId="15512"/>
    <cellStyle name="SAPBEXHLevel3X 2 3 2 2 2 2" xfId="15513"/>
    <cellStyle name="SAPBEXHLevel3X 2 3 2 2 2 2 2" xfId="15514"/>
    <cellStyle name="SAPBEXHLevel3X 2 3 2 2 2 3" xfId="15515"/>
    <cellStyle name="SAPBEXHLevel3X 2 3 2 2 3" xfId="15516"/>
    <cellStyle name="SAPBEXHLevel3X 2 3 2 2 3 2" xfId="15517"/>
    <cellStyle name="SAPBEXHLevel3X 2 3 2 2 3 2 2" xfId="15518"/>
    <cellStyle name="SAPBEXHLevel3X 2 3 2 2 4" xfId="15519"/>
    <cellStyle name="SAPBEXHLevel3X 2 3 2 2 4 2" xfId="15520"/>
    <cellStyle name="SAPBEXHLevel3X 2 3 2 3" xfId="15521"/>
    <cellStyle name="SAPBEXHLevel3X 2 3 2 3 2" xfId="15522"/>
    <cellStyle name="SAPBEXHLevel3X 2 3 2 3 2 2" xfId="15523"/>
    <cellStyle name="SAPBEXHLevel3X 2 3 2 3 3" xfId="15524"/>
    <cellStyle name="SAPBEXHLevel3X 2 3 2 4" xfId="15525"/>
    <cellStyle name="SAPBEXHLevel3X 2 3 2 4 2" xfId="15526"/>
    <cellStyle name="SAPBEXHLevel3X 2 3 2 4 2 2" xfId="15527"/>
    <cellStyle name="SAPBEXHLevel3X 2 3 2 5" xfId="15528"/>
    <cellStyle name="SAPBEXHLevel3X 2 3 2 5 2" xfId="15529"/>
    <cellStyle name="SAPBEXHLevel3X 2 3 2 6" xfId="42357"/>
    <cellStyle name="SAPBEXHLevel3X 2 3 2 7" xfId="42358"/>
    <cellStyle name="SAPBEXHLevel3X 2 3 20" xfId="42359"/>
    <cellStyle name="SAPBEXHLevel3X 2 3 21" xfId="42360"/>
    <cellStyle name="SAPBEXHLevel3X 2 3 22" xfId="42361"/>
    <cellStyle name="SAPBEXHLevel3X 2 3 23" xfId="42362"/>
    <cellStyle name="SAPBEXHLevel3X 2 3 24" xfId="42363"/>
    <cellStyle name="SAPBEXHLevel3X 2 3 25" xfId="42364"/>
    <cellStyle name="SAPBEXHLevel3X 2 3 26" xfId="42365"/>
    <cellStyle name="SAPBEXHLevel3X 2 3 27" xfId="48742"/>
    <cellStyle name="SAPBEXHLevel3X 2 3 3" xfId="42366"/>
    <cellStyle name="SAPBEXHLevel3X 2 3 4" xfId="42367"/>
    <cellStyle name="SAPBEXHLevel3X 2 3 5" xfId="42368"/>
    <cellStyle name="SAPBEXHLevel3X 2 3 6" xfId="42369"/>
    <cellStyle name="SAPBEXHLevel3X 2 3 7" xfId="42370"/>
    <cellStyle name="SAPBEXHLevel3X 2 3 8" xfId="42371"/>
    <cellStyle name="SAPBEXHLevel3X 2 3 9" xfId="42372"/>
    <cellStyle name="SAPBEXHLevel3X 2 30" xfId="42373"/>
    <cellStyle name="SAPBEXHLevel3X 2 31" xfId="42374"/>
    <cellStyle name="SAPBEXHLevel3X 2 32" xfId="48743"/>
    <cellStyle name="SAPBEXHLevel3X 2 4" xfId="1147"/>
    <cellStyle name="SAPBEXHLevel3X 2 4 10" xfId="42375"/>
    <cellStyle name="SAPBEXHLevel3X 2 4 11" xfId="42376"/>
    <cellStyle name="SAPBEXHLevel3X 2 4 12" xfId="42377"/>
    <cellStyle name="SAPBEXHLevel3X 2 4 13" xfId="42378"/>
    <cellStyle name="SAPBEXHLevel3X 2 4 14" xfId="42379"/>
    <cellStyle name="SAPBEXHLevel3X 2 4 15" xfId="42380"/>
    <cellStyle name="SAPBEXHLevel3X 2 4 16" xfId="42381"/>
    <cellStyle name="SAPBEXHLevel3X 2 4 17" xfId="42382"/>
    <cellStyle name="SAPBEXHLevel3X 2 4 18" xfId="42383"/>
    <cellStyle name="SAPBEXHLevel3X 2 4 19" xfId="42384"/>
    <cellStyle name="SAPBEXHLevel3X 2 4 2" xfId="2178"/>
    <cellStyle name="SAPBEXHLevel3X 2 4 2 2" xfId="15530"/>
    <cellStyle name="SAPBEXHLevel3X 2 4 2 2 2" xfId="15531"/>
    <cellStyle name="SAPBEXHLevel3X 2 4 2 2 2 2" xfId="15532"/>
    <cellStyle name="SAPBEXHLevel3X 2 4 2 2 2 2 2" xfId="15533"/>
    <cellStyle name="SAPBEXHLevel3X 2 4 2 2 2 3" xfId="15534"/>
    <cellStyle name="SAPBEXHLevel3X 2 4 2 2 3" xfId="15535"/>
    <cellStyle name="SAPBEXHLevel3X 2 4 2 2 3 2" xfId="15536"/>
    <cellStyle name="SAPBEXHLevel3X 2 4 2 2 3 2 2" xfId="15537"/>
    <cellStyle name="SAPBEXHLevel3X 2 4 2 2 4" xfId="15538"/>
    <cellStyle name="SAPBEXHLevel3X 2 4 2 2 4 2" xfId="15539"/>
    <cellStyle name="SAPBEXHLevel3X 2 4 2 3" xfId="15540"/>
    <cellStyle name="SAPBEXHLevel3X 2 4 2 3 2" xfId="15541"/>
    <cellStyle name="SAPBEXHLevel3X 2 4 2 3 2 2" xfId="15542"/>
    <cellStyle name="SAPBEXHLevel3X 2 4 2 3 3" xfId="15543"/>
    <cellStyle name="SAPBEXHLevel3X 2 4 2 4" xfId="15544"/>
    <cellStyle name="SAPBEXHLevel3X 2 4 2 4 2" xfId="15545"/>
    <cellStyle name="SAPBEXHLevel3X 2 4 2 4 2 2" xfId="15546"/>
    <cellStyle name="SAPBEXHLevel3X 2 4 2 5" xfId="15547"/>
    <cellStyle name="SAPBEXHLevel3X 2 4 2 5 2" xfId="15548"/>
    <cellStyle name="SAPBEXHLevel3X 2 4 2 6" xfId="42385"/>
    <cellStyle name="SAPBEXHLevel3X 2 4 2 7" xfId="42386"/>
    <cellStyle name="SAPBEXHLevel3X 2 4 20" xfId="42387"/>
    <cellStyle name="SAPBEXHLevel3X 2 4 21" xfId="42388"/>
    <cellStyle name="SAPBEXHLevel3X 2 4 22" xfId="42389"/>
    <cellStyle name="SAPBEXHLevel3X 2 4 23" xfId="42390"/>
    <cellStyle name="SAPBEXHLevel3X 2 4 24" xfId="42391"/>
    <cellStyle name="SAPBEXHLevel3X 2 4 25" xfId="42392"/>
    <cellStyle name="SAPBEXHLevel3X 2 4 26" xfId="42393"/>
    <cellStyle name="SAPBEXHLevel3X 2 4 27" xfId="48744"/>
    <cellStyle name="SAPBEXHLevel3X 2 4 3" xfId="42394"/>
    <cellStyle name="SAPBEXHLevel3X 2 4 4" xfId="42395"/>
    <cellStyle name="SAPBEXHLevel3X 2 4 5" xfId="42396"/>
    <cellStyle name="SAPBEXHLevel3X 2 4 6" xfId="42397"/>
    <cellStyle name="SAPBEXHLevel3X 2 4 7" xfId="42398"/>
    <cellStyle name="SAPBEXHLevel3X 2 4 8" xfId="42399"/>
    <cellStyle name="SAPBEXHLevel3X 2 4 9" xfId="42400"/>
    <cellStyle name="SAPBEXHLevel3X 2 5" xfId="1148"/>
    <cellStyle name="SAPBEXHLevel3X 2 5 10" xfId="42401"/>
    <cellStyle name="SAPBEXHLevel3X 2 5 11" xfId="42402"/>
    <cellStyle name="SAPBEXHLevel3X 2 5 12" xfId="42403"/>
    <cellStyle name="SAPBEXHLevel3X 2 5 13" xfId="42404"/>
    <cellStyle name="SAPBEXHLevel3X 2 5 14" xfId="42405"/>
    <cellStyle name="SAPBEXHLevel3X 2 5 15" xfId="42406"/>
    <cellStyle name="SAPBEXHLevel3X 2 5 16" xfId="42407"/>
    <cellStyle name="SAPBEXHLevel3X 2 5 17" xfId="42408"/>
    <cellStyle name="SAPBEXHLevel3X 2 5 18" xfId="42409"/>
    <cellStyle name="SAPBEXHLevel3X 2 5 19" xfId="42410"/>
    <cellStyle name="SAPBEXHLevel3X 2 5 2" xfId="2179"/>
    <cellStyle name="SAPBEXHLevel3X 2 5 2 2" xfId="15549"/>
    <cellStyle name="SAPBEXHLevel3X 2 5 2 2 2" xfId="15550"/>
    <cellStyle name="SAPBEXHLevel3X 2 5 2 2 2 2" xfId="15551"/>
    <cellStyle name="SAPBEXHLevel3X 2 5 2 2 2 2 2" xfId="15552"/>
    <cellStyle name="SAPBEXHLevel3X 2 5 2 2 2 3" xfId="15553"/>
    <cellStyle name="SAPBEXHLevel3X 2 5 2 2 3" xfId="15554"/>
    <cellStyle name="SAPBEXHLevel3X 2 5 2 2 3 2" xfId="15555"/>
    <cellStyle name="SAPBEXHLevel3X 2 5 2 2 3 2 2" xfId="15556"/>
    <cellStyle name="SAPBEXHLevel3X 2 5 2 2 4" xfId="15557"/>
    <cellStyle name="SAPBEXHLevel3X 2 5 2 2 4 2" xfId="15558"/>
    <cellStyle name="SAPBEXHLevel3X 2 5 2 3" xfId="15559"/>
    <cellStyle name="SAPBEXHLevel3X 2 5 2 3 2" xfId="15560"/>
    <cellStyle name="SAPBEXHLevel3X 2 5 2 3 2 2" xfId="15561"/>
    <cellStyle name="SAPBEXHLevel3X 2 5 2 3 3" xfId="15562"/>
    <cellStyle name="SAPBEXHLevel3X 2 5 2 4" xfId="15563"/>
    <cellStyle name="SAPBEXHLevel3X 2 5 2 4 2" xfId="15564"/>
    <cellStyle name="SAPBEXHLevel3X 2 5 2 4 2 2" xfId="15565"/>
    <cellStyle name="SAPBEXHLevel3X 2 5 2 5" xfId="15566"/>
    <cellStyle name="SAPBEXHLevel3X 2 5 2 5 2" xfId="15567"/>
    <cellStyle name="SAPBEXHLevel3X 2 5 2 6" xfId="42411"/>
    <cellStyle name="SAPBEXHLevel3X 2 5 2 7" xfId="42412"/>
    <cellStyle name="SAPBEXHLevel3X 2 5 20" xfId="42413"/>
    <cellStyle name="SAPBEXHLevel3X 2 5 21" xfId="42414"/>
    <cellStyle name="SAPBEXHLevel3X 2 5 22" xfId="42415"/>
    <cellStyle name="SAPBEXHLevel3X 2 5 23" xfId="42416"/>
    <cellStyle name="SAPBEXHLevel3X 2 5 24" xfId="42417"/>
    <cellStyle name="SAPBEXHLevel3X 2 5 25" xfId="42418"/>
    <cellStyle name="SAPBEXHLevel3X 2 5 26" xfId="42419"/>
    <cellStyle name="SAPBEXHLevel3X 2 5 27" xfId="48745"/>
    <cellStyle name="SAPBEXHLevel3X 2 5 3" xfId="42420"/>
    <cellStyle name="SAPBEXHLevel3X 2 5 4" xfId="42421"/>
    <cellStyle name="SAPBEXHLevel3X 2 5 5" xfId="42422"/>
    <cellStyle name="SAPBEXHLevel3X 2 5 6" xfId="42423"/>
    <cellStyle name="SAPBEXHLevel3X 2 5 7" xfId="42424"/>
    <cellStyle name="SAPBEXHLevel3X 2 5 8" xfId="42425"/>
    <cellStyle name="SAPBEXHLevel3X 2 5 9" xfId="42426"/>
    <cellStyle name="SAPBEXHLevel3X 2 6" xfId="1149"/>
    <cellStyle name="SAPBEXHLevel3X 2 6 10" xfId="42427"/>
    <cellStyle name="SAPBEXHLevel3X 2 6 11" xfId="42428"/>
    <cellStyle name="SAPBEXHLevel3X 2 6 12" xfId="42429"/>
    <cellStyle name="SAPBEXHLevel3X 2 6 13" xfId="42430"/>
    <cellStyle name="SAPBEXHLevel3X 2 6 14" xfId="42431"/>
    <cellStyle name="SAPBEXHLevel3X 2 6 15" xfId="42432"/>
    <cellStyle name="SAPBEXHLevel3X 2 6 16" xfId="42433"/>
    <cellStyle name="SAPBEXHLevel3X 2 6 17" xfId="42434"/>
    <cellStyle name="SAPBEXHLevel3X 2 6 18" xfId="42435"/>
    <cellStyle name="SAPBEXHLevel3X 2 6 19" xfId="42436"/>
    <cellStyle name="SAPBEXHLevel3X 2 6 2" xfId="2180"/>
    <cellStyle name="SAPBEXHLevel3X 2 6 2 2" xfId="15568"/>
    <cellStyle name="SAPBEXHLevel3X 2 6 2 2 2" xfId="15569"/>
    <cellStyle name="SAPBEXHLevel3X 2 6 2 2 2 2" xfId="15570"/>
    <cellStyle name="SAPBEXHLevel3X 2 6 2 2 2 2 2" xfId="15571"/>
    <cellStyle name="SAPBEXHLevel3X 2 6 2 2 2 3" xfId="15572"/>
    <cellStyle name="SAPBEXHLevel3X 2 6 2 2 3" xfId="15573"/>
    <cellStyle name="SAPBEXHLevel3X 2 6 2 2 3 2" xfId="15574"/>
    <cellStyle name="SAPBEXHLevel3X 2 6 2 2 3 2 2" xfId="15575"/>
    <cellStyle name="SAPBEXHLevel3X 2 6 2 2 4" xfId="15576"/>
    <cellStyle name="SAPBEXHLevel3X 2 6 2 2 4 2" xfId="15577"/>
    <cellStyle name="SAPBEXHLevel3X 2 6 2 3" xfId="15578"/>
    <cellStyle name="SAPBEXHLevel3X 2 6 2 3 2" xfId="15579"/>
    <cellStyle name="SAPBEXHLevel3X 2 6 2 3 2 2" xfId="15580"/>
    <cellStyle name="SAPBEXHLevel3X 2 6 2 3 3" xfId="15581"/>
    <cellStyle name="SAPBEXHLevel3X 2 6 2 4" xfId="15582"/>
    <cellStyle name="SAPBEXHLevel3X 2 6 2 4 2" xfId="15583"/>
    <cellStyle name="SAPBEXHLevel3X 2 6 2 4 2 2" xfId="15584"/>
    <cellStyle name="SAPBEXHLevel3X 2 6 2 5" xfId="15585"/>
    <cellStyle name="SAPBEXHLevel3X 2 6 2 5 2" xfId="15586"/>
    <cellStyle name="SAPBEXHLevel3X 2 6 2 6" xfId="42437"/>
    <cellStyle name="SAPBEXHLevel3X 2 6 2 7" xfId="42438"/>
    <cellStyle name="SAPBEXHLevel3X 2 6 20" xfId="42439"/>
    <cellStyle name="SAPBEXHLevel3X 2 6 21" xfId="42440"/>
    <cellStyle name="SAPBEXHLevel3X 2 6 22" xfId="42441"/>
    <cellStyle name="SAPBEXHLevel3X 2 6 23" xfId="42442"/>
    <cellStyle name="SAPBEXHLevel3X 2 6 24" xfId="42443"/>
    <cellStyle name="SAPBEXHLevel3X 2 6 25" xfId="42444"/>
    <cellStyle name="SAPBEXHLevel3X 2 6 26" xfId="42445"/>
    <cellStyle name="SAPBEXHLevel3X 2 6 27" xfId="48746"/>
    <cellStyle name="SAPBEXHLevel3X 2 6 3" xfId="42446"/>
    <cellStyle name="SAPBEXHLevel3X 2 6 4" xfId="42447"/>
    <cellStyle name="SAPBEXHLevel3X 2 6 5" xfId="42448"/>
    <cellStyle name="SAPBEXHLevel3X 2 6 6" xfId="42449"/>
    <cellStyle name="SAPBEXHLevel3X 2 6 7" xfId="42450"/>
    <cellStyle name="SAPBEXHLevel3X 2 6 8" xfId="42451"/>
    <cellStyle name="SAPBEXHLevel3X 2 6 9" xfId="42452"/>
    <cellStyle name="SAPBEXHLevel3X 2 7" xfId="2181"/>
    <cellStyle name="SAPBEXHLevel3X 2 7 2" xfId="15587"/>
    <cellStyle name="SAPBEXHLevel3X 2 7 2 2" xfId="15588"/>
    <cellStyle name="SAPBEXHLevel3X 2 7 2 2 2" xfId="15589"/>
    <cellStyle name="SAPBEXHLevel3X 2 7 2 2 2 2" xfId="15590"/>
    <cellStyle name="SAPBEXHLevel3X 2 7 2 2 3" xfId="15591"/>
    <cellStyle name="SAPBEXHLevel3X 2 7 2 3" xfId="15592"/>
    <cellStyle name="SAPBEXHLevel3X 2 7 2 3 2" xfId="15593"/>
    <cellStyle name="SAPBEXHLevel3X 2 7 2 3 2 2" xfId="15594"/>
    <cellStyle name="SAPBEXHLevel3X 2 7 2 4" xfId="15595"/>
    <cellStyle name="SAPBEXHLevel3X 2 7 2 4 2" xfId="15596"/>
    <cellStyle name="SAPBEXHLevel3X 2 7 3" xfId="15597"/>
    <cellStyle name="SAPBEXHLevel3X 2 7 3 2" xfId="15598"/>
    <cellStyle name="SAPBEXHLevel3X 2 7 3 2 2" xfId="15599"/>
    <cellStyle name="SAPBEXHLevel3X 2 7 3 3" xfId="15600"/>
    <cellStyle name="SAPBEXHLevel3X 2 7 4" xfId="15601"/>
    <cellStyle name="SAPBEXHLevel3X 2 7 4 2" xfId="15602"/>
    <cellStyle name="SAPBEXHLevel3X 2 7 4 2 2" xfId="15603"/>
    <cellStyle name="SAPBEXHLevel3X 2 7 5" xfId="15604"/>
    <cellStyle name="SAPBEXHLevel3X 2 7 5 2" xfId="15605"/>
    <cellStyle name="SAPBEXHLevel3X 2 7 6" xfId="42453"/>
    <cellStyle name="SAPBEXHLevel3X 2 7 7" xfId="42454"/>
    <cellStyle name="SAPBEXHLevel3X 2 8" xfId="42455"/>
    <cellStyle name="SAPBEXHLevel3X 2 9" xfId="42456"/>
    <cellStyle name="SAPBEXHLevel3X 2_Data 2015" xfId="50059"/>
    <cellStyle name="SAPBEXHLevel3X 20" xfId="42457"/>
    <cellStyle name="SAPBEXHLevel3X 21" xfId="42458"/>
    <cellStyle name="SAPBEXHLevel3X 22" xfId="42459"/>
    <cellStyle name="SAPBEXHLevel3X 23" xfId="42460"/>
    <cellStyle name="SAPBEXHLevel3X 24" xfId="42461"/>
    <cellStyle name="SAPBEXHLevel3X 25" xfId="42462"/>
    <cellStyle name="SAPBEXHLevel3X 26" xfId="42463"/>
    <cellStyle name="SAPBEXHLevel3X 27" xfId="42464"/>
    <cellStyle name="SAPBEXHLevel3X 28" xfId="42465"/>
    <cellStyle name="SAPBEXHLevel3X 29" xfId="42466"/>
    <cellStyle name="SAPBEXHLevel3X 3" xfId="1150"/>
    <cellStyle name="SAPBEXHLevel3X 3 10" xfId="42467"/>
    <cellStyle name="SAPBEXHLevel3X 3 11" xfId="42468"/>
    <cellStyle name="SAPBEXHLevel3X 3 12" xfId="42469"/>
    <cellStyle name="SAPBEXHLevel3X 3 13" xfId="42470"/>
    <cellStyle name="SAPBEXHLevel3X 3 14" xfId="42471"/>
    <cellStyle name="SAPBEXHLevel3X 3 15" xfId="42472"/>
    <cellStyle name="SAPBEXHLevel3X 3 16" xfId="42473"/>
    <cellStyle name="SAPBEXHLevel3X 3 17" xfId="42474"/>
    <cellStyle name="SAPBEXHLevel3X 3 18" xfId="42475"/>
    <cellStyle name="SAPBEXHLevel3X 3 19" xfId="42476"/>
    <cellStyle name="SAPBEXHLevel3X 3 2" xfId="2182"/>
    <cellStyle name="SAPBEXHLevel3X 3 2 2" xfId="15606"/>
    <cellStyle name="SAPBEXHLevel3X 3 2 2 2" xfId="15607"/>
    <cellStyle name="SAPBEXHLevel3X 3 2 2 2 2" xfId="15608"/>
    <cellStyle name="SAPBEXHLevel3X 3 2 2 2 2 2" xfId="15609"/>
    <cellStyle name="SAPBEXHLevel3X 3 2 2 2 3" xfId="15610"/>
    <cellStyle name="SAPBEXHLevel3X 3 2 2 3" xfId="15611"/>
    <cellStyle name="SAPBEXHLevel3X 3 2 2 3 2" xfId="15612"/>
    <cellStyle name="SAPBEXHLevel3X 3 2 2 3 2 2" xfId="15613"/>
    <cellStyle name="SAPBEXHLevel3X 3 2 2 4" xfId="15614"/>
    <cellStyle name="SAPBEXHLevel3X 3 2 2 4 2" xfId="15615"/>
    <cellStyle name="SAPBEXHLevel3X 3 2 3" xfId="15616"/>
    <cellStyle name="SAPBEXHLevel3X 3 2 3 2" xfId="15617"/>
    <cellStyle name="SAPBEXHLevel3X 3 2 3 2 2" xfId="15618"/>
    <cellStyle name="SAPBEXHLevel3X 3 2 3 3" xfId="15619"/>
    <cellStyle name="SAPBEXHLevel3X 3 2 4" xfId="15620"/>
    <cellStyle name="SAPBEXHLevel3X 3 2 4 2" xfId="15621"/>
    <cellStyle name="SAPBEXHLevel3X 3 2 4 2 2" xfId="15622"/>
    <cellStyle name="SAPBEXHLevel3X 3 2 5" xfId="15623"/>
    <cellStyle name="SAPBEXHLevel3X 3 2 5 2" xfId="15624"/>
    <cellStyle name="SAPBEXHLevel3X 3 2 6" xfId="42477"/>
    <cellStyle name="SAPBEXHLevel3X 3 2 7" xfId="42478"/>
    <cellStyle name="SAPBEXHLevel3X 3 20" xfId="42479"/>
    <cellStyle name="SAPBEXHLevel3X 3 21" xfId="42480"/>
    <cellStyle name="SAPBEXHLevel3X 3 22" xfId="42481"/>
    <cellStyle name="SAPBEXHLevel3X 3 23" xfId="42482"/>
    <cellStyle name="SAPBEXHLevel3X 3 24" xfId="42483"/>
    <cellStyle name="SAPBEXHLevel3X 3 25" xfId="42484"/>
    <cellStyle name="SAPBEXHLevel3X 3 26" xfId="42485"/>
    <cellStyle name="SAPBEXHLevel3X 3 27" xfId="48747"/>
    <cellStyle name="SAPBEXHLevel3X 3 3" xfId="42486"/>
    <cellStyle name="SAPBEXHLevel3X 3 4" xfId="42487"/>
    <cellStyle name="SAPBEXHLevel3X 3 5" xfId="42488"/>
    <cellStyle name="SAPBEXHLevel3X 3 6" xfId="42489"/>
    <cellStyle name="SAPBEXHLevel3X 3 7" xfId="42490"/>
    <cellStyle name="SAPBEXHLevel3X 3 8" xfId="42491"/>
    <cellStyle name="SAPBEXHLevel3X 3 9" xfId="42492"/>
    <cellStyle name="SAPBEXHLevel3X 3_Data 2015" xfId="50060"/>
    <cellStyle name="SAPBEXHLevel3X 30" xfId="42493"/>
    <cellStyle name="SAPBEXHLevel3X 31" xfId="42494"/>
    <cellStyle name="SAPBEXHLevel3X 32" xfId="42495"/>
    <cellStyle name="SAPBEXHLevel3X 33" xfId="42496"/>
    <cellStyle name="SAPBEXHLevel3X 34" xfId="48748"/>
    <cellStyle name="SAPBEXHLevel3X 4" xfId="1151"/>
    <cellStyle name="SAPBEXHLevel3X 4 10" xfId="42497"/>
    <cellStyle name="SAPBEXHLevel3X 4 11" xfId="42498"/>
    <cellStyle name="SAPBEXHLevel3X 4 12" xfId="42499"/>
    <cellStyle name="SAPBEXHLevel3X 4 13" xfId="42500"/>
    <cellStyle name="SAPBEXHLevel3X 4 14" xfId="42501"/>
    <cellStyle name="SAPBEXHLevel3X 4 15" xfId="42502"/>
    <cellStyle name="SAPBEXHLevel3X 4 16" xfId="42503"/>
    <cellStyle name="SAPBEXHLevel3X 4 17" xfId="42504"/>
    <cellStyle name="SAPBEXHLevel3X 4 18" xfId="42505"/>
    <cellStyle name="SAPBEXHLevel3X 4 19" xfId="42506"/>
    <cellStyle name="SAPBEXHLevel3X 4 2" xfId="2183"/>
    <cellStyle name="SAPBEXHLevel3X 4 2 2" xfId="15625"/>
    <cellStyle name="SAPBEXHLevel3X 4 2 2 2" xfId="15626"/>
    <cellStyle name="SAPBEXHLevel3X 4 2 2 2 2" xfId="15627"/>
    <cellStyle name="SAPBEXHLevel3X 4 2 2 2 2 2" xfId="15628"/>
    <cellStyle name="SAPBEXHLevel3X 4 2 2 2 3" xfId="15629"/>
    <cellStyle name="SAPBEXHLevel3X 4 2 2 3" xfId="15630"/>
    <cellStyle name="SAPBEXHLevel3X 4 2 2 3 2" xfId="15631"/>
    <cellStyle name="SAPBEXHLevel3X 4 2 2 3 2 2" xfId="15632"/>
    <cellStyle name="SAPBEXHLevel3X 4 2 2 4" xfId="15633"/>
    <cellStyle name="SAPBEXHLevel3X 4 2 2 4 2" xfId="15634"/>
    <cellStyle name="SAPBEXHLevel3X 4 2 3" xfId="15635"/>
    <cellStyle name="SAPBEXHLevel3X 4 2 3 2" xfId="15636"/>
    <cellStyle name="SAPBEXHLevel3X 4 2 3 2 2" xfId="15637"/>
    <cellStyle name="SAPBEXHLevel3X 4 2 3 3" xfId="15638"/>
    <cellStyle name="SAPBEXHLevel3X 4 2 4" xfId="15639"/>
    <cellStyle name="SAPBEXHLevel3X 4 2 4 2" xfId="15640"/>
    <cellStyle name="SAPBEXHLevel3X 4 2 4 2 2" xfId="15641"/>
    <cellStyle name="SAPBEXHLevel3X 4 2 5" xfId="15642"/>
    <cellStyle name="SAPBEXHLevel3X 4 2 5 2" xfId="15643"/>
    <cellStyle name="SAPBEXHLevel3X 4 2 6" xfId="42507"/>
    <cellStyle name="SAPBEXHLevel3X 4 2 7" xfId="42508"/>
    <cellStyle name="SAPBEXHLevel3X 4 20" xfId="42509"/>
    <cellStyle name="SAPBEXHLevel3X 4 21" xfId="42510"/>
    <cellStyle name="SAPBEXHLevel3X 4 22" xfId="42511"/>
    <cellStyle name="SAPBEXHLevel3X 4 23" xfId="42512"/>
    <cellStyle name="SAPBEXHLevel3X 4 24" xfId="42513"/>
    <cellStyle name="SAPBEXHLevel3X 4 25" xfId="42514"/>
    <cellStyle name="SAPBEXHLevel3X 4 26" xfId="42515"/>
    <cellStyle name="SAPBEXHLevel3X 4 27" xfId="48749"/>
    <cellStyle name="SAPBEXHLevel3X 4 3" xfId="42516"/>
    <cellStyle name="SAPBEXHLevel3X 4 4" xfId="42517"/>
    <cellStyle name="SAPBEXHLevel3X 4 5" xfId="42518"/>
    <cellStyle name="SAPBEXHLevel3X 4 6" xfId="42519"/>
    <cellStyle name="SAPBEXHLevel3X 4 7" xfId="42520"/>
    <cellStyle name="SAPBEXHLevel3X 4 8" xfId="42521"/>
    <cellStyle name="SAPBEXHLevel3X 4 9" xfId="42522"/>
    <cellStyle name="SAPBEXHLevel3X 5" xfId="1152"/>
    <cellStyle name="SAPBEXHLevel3X 5 10" xfId="42523"/>
    <cellStyle name="SAPBEXHLevel3X 5 11" xfId="42524"/>
    <cellStyle name="SAPBEXHLevel3X 5 12" xfId="42525"/>
    <cellStyle name="SAPBEXHLevel3X 5 13" xfId="42526"/>
    <cellStyle name="SAPBEXHLevel3X 5 14" xfId="42527"/>
    <cellStyle name="SAPBEXHLevel3X 5 15" xfId="42528"/>
    <cellStyle name="SAPBEXHLevel3X 5 16" xfId="42529"/>
    <cellStyle name="SAPBEXHLevel3X 5 17" xfId="42530"/>
    <cellStyle name="SAPBEXHLevel3X 5 18" xfId="42531"/>
    <cellStyle name="SAPBEXHLevel3X 5 19" xfId="42532"/>
    <cellStyle name="SAPBEXHLevel3X 5 2" xfId="2184"/>
    <cellStyle name="SAPBEXHLevel3X 5 2 2" xfId="15644"/>
    <cellStyle name="SAPBEXHLevel3X 5 2 2 2" xfId="15645"/>
    <cellStyle name="SAPBEXHLevel3X 5 2 2 2 2" xfId="15646"/>
    <cellStyle name="SAPBEXHLevel3X 5 2 2 2 2 2" xfId="15647"/>
    <cellStyle name="SAPBEXHLevel3X 5 2 2 2 3" xfId="15648"/>
    <cellStyle name="SAPBEXHLevel3X 5 2 2 3" xfId="15649"/>
    <cellStyle name="SAPBEXHLevel3X 5 2 2 3 2" xfId="15650"/>
    <cellStyle name="SAPBEXHLevel3X 5 2 2 3 2 2" xfId="15651"/>
    <cellStyle name="SAPBEXHLevel3X 5 2 2 4" xfId="15652"/>
    <cellStyle name="SAPBEXHLevel3X 5 2 2 4 2" xfId="15653"/>
    <cellStyle name="SAPBEXHLevel3X 5 2 3" xfId="15654"/>
    <cellStyle name="SAPBEXHLevel3X 5 2 3 2" xfId="15655"/>
    <cellStyle name="SAPBEXHLevel3X 5 2 3 2 2" xfId="15656"/>
    <cellStyle name="SAPBEXHLevel3X 5 2 3 3" xfId="15657"/>
    <cellStyle name="SAPBEXHLevel3X 5 2 4" xfId="15658"/>
    <cellStyle name="SAPBEXHLevel3X 5 2 4 2" xfId="15659"/>
    <cellStyle name="SAPBEXHLevel3X 5 2 4 2 2" xfId="15660"/>
    <cellStyle name="SAPBEXHLevel3X 5 2 5" xfId="15661"/>
    <cellStyle name="SAPBEXHLevel3X 5 2 5 2" xfId="15662"/>
    <cellStyle name="SAPBEXHLevel3X 5 2 6" xfId="42533"/>
    <cellStyle name="SAPBEXHLevel3X 5 2 7" xfId="42534"/>
    <cellStyle name="SAPBEXHLevel3X 5 20" xfId="42535"/>
    <cellStyle name="SAPBEXHLevel3X 5 21" xfId="42536"/>
    <cellStyle name="SAPBEXHLevel3X 5 22" xfId="42537"/>
    <cellStyle name="SAPBEXHLevel3X 5 23" xfId="42538"/>
    <cellStyle name="SAPBEXHLevel3X 5 24" xfId="42539"/>
    <cellStyle name="SAPBEXHLevel3X 5 25" xfId="42540"/>
    <cellStyle name="SAPBEXHLevel3X 5 26" xfId="42541"/>
    <cellStyle name="SAPBEXHLevel3X 5 27" xfId="48750"/>
    <cellStyle name="SAPBEXHLevel3X 5 3" xfId="42542"/>
    <cellStyle name="SAPBEXHLevel3X 5 4" xfId="42543"/>
    <cellStyle name="SAPBEXHLevel3X 5 5" xfId="42544"/>
    <cellStyle name="SAPBEXHLevel3X 5 6" xfId="42545"/>
    <cellStyle name="SAPBEXHLevel3X 5 7" xfId="42546"/>
    <cellStyle name="SAPBEXHLevel3X 5 8" xfId="42547"/>
    <cellStyle name="SAPBEXHLevel3X 5 9" xfId="42548"/>
    <cellStyle name="SAPBEXHLevel3X 6" xfId="1153"/>
    <cellStyle name="SAPBEXHLevel3X 6 10" xfId="42549"/>
    <cellStyle name="SAPBEXHLevel3X 6 11" xfId="42550"/>
    <cellStyle name="SAPBEXHLevel3X 6 12" xfId="42551"/>
    <cellStyle name="SAPBEXHLevel3X 6 13" xfId="42552"/>
    <cellStyle name="SAPBEXHLevel3X 6 14" xfId="42553"/>
    <cellStyle name="SAPBEXHLevel3X 6 15" xfId="42554"/>
    <cellStyle name="SAPBEXHLevel3X 6 16" xfId="42555"/>
    <cellStyle name="SAPBEXHLevel3X 6 17" xfId="42556"/>
    <cellStyle name="SAPBEXHLevel3X 6 18" xfId="42557"/>
    <cellStyle name="SAPBEXHLevel3X 6 19" xfId="42558"/>
    <cellStyle name="SAPBEXHLevel3X 6 2" xfId="2185"/>
    <cellStyle name="SAPBEXHLevel3X 6 2 2" xfId="15663"/>
    <cellStyle name="SAPBEXHLevel3X 6 2 2 2" xfId="15664"/>
    <cellStyle name="SAPBEXHLevel3X 6 2 2 2 2" xfId="15665"/>
    <cellStyle name="SAPBEXHLevel3X 6 2 2 2 2 2" xfId="15666"/>
    <cellStyle name="SAPBEXHLevel3X 6 2 2 2 3" xfId="15667"/>
    <cellStyle name="SAPBEXHLevel3X 6 2 2 3" xfId="15668"/>
    <cellStyle name="SAPBEXHLevel3X 6 2 2 3 2" xfId="15669"/>
    <cellStyle name="SAPBEXHLevel3X 6 2 2 3 2 2" xfId="15670"/>
    <cellStyle name="SAPBEXHLevel3X 6 2 2 4" xfId="15671"/>
    <cellStyle name="SAPBEXHLevel3X 6 2 2 4 2" xfId="15672"/>
    <cellStyle name="SAPBEXHLevel3X 6 2 3" xfId="15673"/>
    <cellStyle name="SAPBEXHLevel3X 6 2 3 2" xfId="15674"/>
    <cellStyle name="SAPBEXHLevel3X 6 2 3 2 2" xfId="15675"/>
    <cellStyle name="SAPBEXHLevel3X 6 2 3 3" xfId="15676"/>
    <cellStyle name="SAPBEXHLevel3X 6 2 4" xfId="15677"/>
    <cellStyle name="SAPBEXHLevel3X 6 2 4 2" xfId="15678"/>
    <cellStyle name="SAPBEXHLevel3X 6 2 4 2 2" xfId="15679"/>
    <cellStyle name="SAPBEXHLevel3X 6 2 5" xfId="15680"/>
    <cellStyle name="SAPBEXHLevel3X 6 2 5 2" xfId="15681"/>
    <cellStyle name="SAPBEXHLevel3X 6 2 6" xfId="42559"/>
    <cellStyle name="SAPBEXHLevel3X 6 2 7" xfId="42560"/>
    <cellStyle name="SAPBEXHLevel3X 6 20" xfId="42561"/>
    <cellStyle name="SAPBEXHLevel3X 6 21" xfId="42562"/>
    <cellStyle name="SAPBEXHLevel3X 6 22" xfId="42563"/>
    <cellStyle name="SAPBEXHLevel3X 6 23" xfId="42564"/>
    <cellStyle name="SAPBEXHLevel3X 6 24" xfId="42565"/>
    <cellStyle name="SAPBEXHLevel3X 6 25" xfId="42566"/>
    <cellStyle name="SAPBEXHLevel3X 6 26" xfId="42567"/>
    <cellStyle name="SAPBEXHLevel3X 6 27" xfId="48751"/>
    <cellStyle name="SAPBEXHLevel3X 6 3" xfId="42568"/>
    <cellStyle name="SAPBEXHLevel3X 6 4" xfId="42569"/>
    <cellStyle name="SAPBEXHLevel3X 6 5" xfId="42570"/>
    <cellStyle name="SAPBEXHLevel3X 6 6" xfId="42571"/>
    <cellStyle name="SAPBEXHLevel3X 6 7" xfId="42572"/>
    <cellStyle name="SAPBEXHLevel3X 6 8" xfId="42573"/>
    <cellStyle name="SAPBEXHLevel3X 6 9" xfId="42574"/>
    <cellStyle name="SAPBEXHLevel3X 7" xfId="1154"/>
    <cellStyle name="SAPBEXHLevel3X 7 10" xfId="42575"/>
    <cellStyle name="SAPBEXHLevel3X 7 11" xfId="42576"/>
    <cellStyle name="SAPBEXHLevel3X 7 12" xfId="42577"/>
    <cellStyle name="SAPBEXHLevel3X 7 13" xfId="42578"/>
    <cellStyle name="SAPBEXHLevel3X 7 14" xfId="42579"/>
    <cellStyle name="SAPBEXHLevel3X 7 15" xfId="42580"/>
    <cellStyle name="SAPBEXHLevel3X 7 16" xfId="42581"/>
    <cellStyle name="SAPBEXHLevel3X 7 17" xfId="42582"/>
    <cellStyle name="SAPBEXHLevel3X 7 18" xfId="42583"/>
    <cellStyle name="SAPBEXHLevel3X 7 19" xfId="42584"/>
    <cellStyle name="SAPBEXHLevel3X 7 2" xfId="2186"/>
    <cellStyle name="SAPBEXHLevel3X 7 2 2" xfId="15682"/>
    <cellStyle name="SAPBEXHLevel3X 7 2 2 2" xfId="15683"/>
    <cellStyle name="SAPBEXHLevel3X 7 2 2 2 2" xfId="15684"/>
    <cellStyle name="SAPBEXHLevel3X 7 2 2 2 2 2" xfId="15685"/>
    <cellStyle name="SAPBEXHLevel3X 7 2 2 2 3" xfId="15686"/>
    <cellStyle name="SAPBEXHLevel3X 7 2 2 3" xfId="15687"/>
    <cellStyle name="SAPBEXHLevel3X 7 2 2 3 2" xfId="15688"/>
    <cellStyle name="SAPBEXHLevel3X 7 2 2 3 2 2" xfId="15689"/>
    <cellStyle name="SAPBEXHLevel3X 7 2 2 4" xfId="15690"/>
    <cellStyle name="SAPBEXHLevel3X 7 2 2 4 2" xfId="15691"/>
    <cellStyle name="SAPBEXHLevel3X 7 2 3" xfId="15692"/>
    <cellStyle name="SAPBEXHLevel3X 7 2 3 2" xfId="15693"/>
    <cellStyle name="SAPBEXHLevel3X 7 2 3 2 2" xfId="15694"/>
    <cellStyle name="SAPBEXHLevel3X 7 2 3 3" xfId="15695"/>
    <cellStyle name="SAPBEXHLevel3X 7 2 4" xfId="15696"/>
    <cellStyle name="SAPBEXHLevel3X 7 2 4 2" xfId="15697"/>
    <cellStyle name="SAPBEXHLevel3X 7 2 4 2 2" xfId="15698"/>
    <cellStyle name="SAPBEXHLevel3X 7 2 5" xfId="15699"/>
    <cellStyle name="SAPBEXHLevel3X 7 2 5 2" xfId="15700"/>
    <cellStyle name="SAPBEXHLevel3X 7 2 6" xfId="42585"/>
    <cellStyle name="SAPBEXHLevel3X 7 2 7" xfId="42586"/>
    <cellStyle name="SAPBEXHLevel3X 7 20" xfId="42587"/>
    <cellStyle name="SAPBEXHLevel3X 7 21" xfId="42588"/>
    <cellStyle name="SAPBEXHLevel3X 7 22" xfId="42589"/>
    <cellStyle name="SAPBEXHLevel3X 7 23" xfId="42590"/>
    <cellStyle name="SAPBEXHLevel3X 7 24" xfId="42591"/>
    <cellStyle name="SAPBEXHLevel3X 7 25" xfId="42592"/>
    <cellStyle name="SAPBEXHLevel3X 7 26" xfId="42593"/>
    <cellStyle name="SAPBEXHLevel3X 7 27" xfId="48752"/>
    <cellStyle name="SAPBEXHLevel3X 7 3" xfId="42594"/>
    <cellStyle name="SAPBEXHLevel3X 7 4" xfId="42595"/>
    <cellStyle name="SAPBEXHLevel3X 7 5" xfId="42596"/>
    <cellStyle name="SAPBEXHLevel3X 7 6" xfId="42597"/>
    <cellStyle name="SAPBEXHLevel3X 7 7" xfId="42598"/>
    <cellStyle name="SAPBEXHLevel3X 7 8" xfId="42599"/>
    <cellStyle name="SAPBEXHLevel3X 7 9" xfId="42600"/>
    <cellStyle name="SAPBEXHLevel3X 8" xfId="1144"/>
    <cellStyle name="SAPBEXHLevel3X 8 10" xfId="42601"/>
    <cellStyle name="SAPBEXHLevel3X 8 11" xfId="42602"/>
    <cellStyle name="SAPBEXHLevel3X 8 12" xfId="42603"/>
    <cellStyle name="SAPBEXHLevel3X 8 13" xfId="42604"/>
    <cellStyle name="SAPBEXHLevel3X 8 14" xfId="42605"/>
    <cellStyle name="SAPBEXHLevel3X 8 15" xfId="42606"/>
    <cellStyle name="SAPBEXHLevel3X 8 16" xfId="42607"/>
    <cellStyle name="SAPBEXHLevel3X 8 17" xfId="42608"/>
    <cellStyle name="SAPBEXHLevel3X 8 18" xfId="42609"/>
    <cellStyle name="SAPBEXHLevel3X 8 19" xfId="42610"/>
    <cellStyle name="SAPBEXHLevel3X 8 2" xfId="2187"/>
    <cellStyle name="SAPBEXHLevel3X 8 2 2" xfId="15701"/>
    <cellStyle name="SAPBEXHLevel3X 8 2 2 2" xfId="15702"/>
    <cellStyle name="SAPBEXHLevel3X 8 2 2 2 2" xfId="15703"/>
    <cellStyle name="SAPBEXHLevel3X 8 2 2 2 2 2" xfId="15704"/>
    <cellStyle name="SAPBEXHLevel3X 8 2 2 2 3" xfId="15705"/>
    <cellStyle name="SAPBEXHLevel3X 8 2 2 3" xfId="15706"/>
    <cellStyle name="SAPBEXHLevel3X 8 2 2 3 2" xfId="15707"/>
    <cellStyle name="SAPBEXHLevel3X 8 2 2 3 2 2" xfId="15708"/>
    <cellStyle name="SAPBEXHLevel3X 8 2 2 4" xfId="15709"/>
    <cellStyle name="SAPBEXHLevel3X 8 2 2 4 2" xfId="15710"/>
    <cellStyle name="SAPBEXHLevel3X 8 2 3" xfId="15711"/>
    <cellStyle name="SAPBEXHLevel3X 8 2 3 2" xfId="15712"/>
    <cellStyle name="SAPBEXHLevel3X 8 2 3 2 2" xfId="15713"/>
    <cellStyle name="SAPBEXHLevel3X 8 2 3 3" xfId="15714"/>
    <cellStyle name="SAPBEXHLevel3X 8 2 4" xfId="15715"/>
    <cellStyle name="SAPBEXHLevel3X 8 2 4 2" xfId="15716"/>
    <cellStyle name="SAPBEXHLevel3X 8 2 4 2 2" xfId="15717"/>
    <cellStyle name="SAPBEXHLevel3X 8 2 5" xfId="15718"/>
    <cellStyle name="SAPBEXHLevel3X 8 2 5 2" xfId="15719"/>
    <cellStyle name="SAPBEXHLevel3X 8 2 6" xfId="42611"/>
    <cellStyle name="SAPBEXHLevel3X 8 2 7" xfId="42612"/>
    <cellStyle name="SAPBEXHLevel3X 8 20" xfId="42613"/>
    <cellStyle name="SAPBEXHLevel3X 8 21" xfId="42614"/>
    <cellStyle name="SAPBEXHLevel3X 8 22" xfId="42615"/>
    <cellStyle name="SAPBEXHLevel3X 8 23" xfId="42616"/>
    <cellStyle name="SAPBEXHLevel3X 8 24" xfId="42617"/>
    <cellStyle name="SAPBEXHLevel3X 8 25" xfId="42618"/>
    <cellStyle name="SAPBEXHLevel3X 8 26" xfId="42619"/>
    <cellStyle name="SAPBEXHLevel3X 8 27" xfId="48753"/>
    <cellStyle name="SAPBEXHLevel3X 8 3" xfId="15720"/>
    <cellStyle name="SAPBEXHLevel3X 8 4" xfId="42620"/>
    <cellStyle name="SAPBEXHLevel3X 8 5" xfId="42621"/>
    <cellStyle name="SAPBEXHLevel3X 8 6" xfId="42622"/>
    <cellStyle name="SAPBEXHLevel3X 8 7" xfId="42623"/>
    <cellStyle name="SAPBEXHLevel3X 8 8" xfId="42624"/>
    <cellStyle name="SAPBEXHLevel3X 8 9" xfId="42625"/>
    <cellStyle name="SAPBEXHLevel3X 9" xfId="2188"/>
    <cellStyle name="SAPBEXHLevel3X 9 2" xfId="2189"/>
    <cellStyle name="SAPBEXHLevel3X 9 2 2" xfId="15721"/>
    <cellStyle name="SAPBEXHLevel3X 9 2 2 2" xfId="15722"/>
    <cellStyle name="SAPBEXHLevel3X 9 2 2 2 2" xfId="15723"/>
    <cellStyle name="SAPBEXHLevel3X 9 2 2 3" xfId="15724"/>
    <cellStyle name="SAPBEXHLevel3X 9 2 3" xfId="15725"/>
    <cellStyle name="SAPBEXHLevel3X 9 2 3 2" xfId="15726"/>
    <cellStyle name="SAPBEXHLevel3X 9 2 3 2 2" xfId="15727"/>
    <cellStyle name="SAPBEXHLevel3X 9 2 4" xfId="15728"/>
    <cellStyle name="SAPBEXHLevel3X 9 2 4 2" xfId="15729"/>
    <cellStyle name="SAPBEXHLevel3X 9 3" xfId="15730"/>
    <cellStyle name="SAPBEXHLevel3X 9 3 2" xfId="15731"/>
    <cellStyle name="SAPBEXHLevel3X 9 3 2 2" xfId="15732"/>
    <cellStyle name="SAPBEXHLevel3X 9 3 2 2 2" xfId="15733"/>
    <cellStyle name="SAPBEXHLevel3X 9 3 2 3" xfId="15734"/>
    <cellStyle name="SAPBEXHLevel3X 9 3 3" xfId="15735"/>
    <cellStyle name="SAPBEXHLevel3X 9 3 3 2" xfId="15736"/>
    <cellStyle name="SAPBEXHLevel3X 9 3 3 2 2" xfId="15737"/>
    <cellStyle name="SAPBEXHLevel3X 9 3 4" xfId="15738"/>
    <cellStyle name="SAPBEXHLevel3X 9 3 4 2" xfId="15739"/>
    <cellStyle name="SAPBEXHLevel3X 9 3 5" xfId="42626"/>
    <cellStyle name="SAPBEXHLevel3X 9 4" xfId="15740"/>
    <cellStyle name="SAPBEXHLevel3X 9 4 2" xfId="15741"/>
    <cellStyle name="SAPBEXHLevel3X 9 4 2 2" xfId="15742"/>
    <cellStyle name="SAPBEXHLevel3X 9 4 2 2 2" xfId="15743"/>
    <cellStyle name="SAPBEXHLevel3X 9 4 3" xfId="15744"/>
    <cellStyle name="SAPBEXHLevel3X 9 4 3 2" xfId="15745"/>
    <cellStyle name="SAPBEXHLevel3X 9 5" xfId="15746"/>
    <cellStyle name="SAPBEXHLevel3X 9 5 2" xfId="15747"/>
    <cellStyle name="SAPBEXHLevel3X 9 5 2 2" xfId="15748"/>
    <cellStyle name="SAPBEXHLevel3X 9 5 3" xfId="15749"/>
    <cellStyle name="SAPBEXHLevel3X 9 6" xfId="15750"/>
    <cellStyle name="SAPBEXHLevel3X 9 6 2" xfId="15751"/>
    <cellStyle name="SAPBEXHLevel3X 9 6 2 2" xfId="15752"/>
    <cellStyle name="SAPBEXHLevel3X 9 7" xfId="15753"/>
    <cellStyle name="SAPBEXHLevel3X 9 7 2" xfId="15754"/>
    <cellStyle name="SAPBEXHLevel3X 9 8" xfId="48754"/>
    <cellStyle name="SAPBEXinputData" xfId="155"/>
    <cellStyle name="SAPBEXinputData 2" xfId="2190"/>
    <cellStyle name="SAPBEXinputData 2 2" xfId="42627"/>
    <cellStyle name="SAPBEXinputData 3" xfId="42628"/>
    <cellStyle name="SAPBEXItemHeader" xfId="156"/>
    <cellStyle name="SAPBEXItemHeader 10" xfId="42629"/>
    <cellStyle name="SAPBEXItemHeader 11" xfId="42630"/>
    <cellStyle name="SAPBEXItemHeader 12" xfId="42631"/>
    <cellStyle name="SAPBEXItemHeader 13" xfId="42632"/>
    <cellStyle name="SAPBEXItemHeader 14" xfId="42633"/>
    <cellStyle name="SAPBEXItemHeader 15" xfId="42634"/>
    <cellStyle name="SAPBEXItemHeader 16" xfId="42635"/>
    <cellStyle name="SAPBEXItemHeader 17" xfId="42636"/>
    <cellStyle name="SAPBEXItemHeader 18" xfId="42637"/>
    <cellStyle name="SAPBEXItemHeader 19" xfId="42638"/>
    <cellStyle name="SAPBEXItemHeader 2" xfId="560"/>
    <cellStyle name="SAPBEXItemHeader 2 10" xfId="42639"/>
    <cellStyle name="SAPBEXItemHeader 2 11" xfId="42640"/>
    <cellStyle name="SAPBEXItemHeader 2 12" xfId="42641"/>
    <cellStyle name="SAPBEXItemHeader 2 13" xfId="42642"/>
    <cellStyle name="SAPBEXItemHeader 2 14" xfId="42643"/>
    <cellStyle name="SAPBEXItemHeader 2 15" xfId="42644"/>
    <cellStyle name="SAPBEXItemHeader 2 16" xfId="42645"/>
    <cellStyle name="SAPBEXItemHeader 2 17" xfId="42646"/>
    <cellStyle name="SAPBEXItemHeader 2 18" xfId="42647"/>
    <cellStyle name="SAPBEXItemHeader 2 19" xfId="42648"/>
    <cellStyle name="SAPBEXItemHeader 2 2" xfId="1155"/>
    <cellStyle name="SAPBEXItemHeader 2 2 10" xfId="42649"/>
    <cellStyle name="SAPBEXItemHeader 2 2 11" xfId="42650"/>
    <cellStyle name="SAPBEXItemHeader 2 2 12" xfId="42651"/>
    <cellStyle name="SAPBEXItemHeader 2 2 13" xfId="42652"/>
    <cellStyle name="SAPBEXItemHeader 2 2 14" xfId="42653"/>
    <cellStyle name="SAPBEXItemHeader 2 2 15" xfId="42654"/>
    <cellStyle name="SAPBEXItemHeader 2 2 16" xfId="42655"/>
    <cellStyle name="SAPBEXItemHeader 2 2 17" xfId="42656"/>
    <cellStyle name="SAPBEXItemHeader 2 2 18" xfId="42657"/>
    <cellStyle name="SAPBEXItemHeader 2 2 19" xfId="42658"/>
    <cellStyle name="SAPBEXItemHeader 2 2 2" xfId="2191"/>
    <cellStyle name="SAPBEXItemHeader 2 2 2 2" xfId="15755"/>
    <cellStyle name="SAPBEXItemHeader 2 2 2 2 2" xfId="15756"/>
    <cellStyle name="SAPBEXItemHeader 2 2 2 2 2 2" xfId="15757"/>
    <cellStyle name="SAPBEXItemHeader 2 2 2 2 2 2 2" xfId="15758"/>
    <cellStyle name="SAPBEXItemHeader 2 2 2 2 2 3" xfId="15759"/>
    <cellStyle name="SAPBEXItemHeader 2 2 2 2 3" xfId="15760"/>
    <cellStyle name="SAPBEXItemHeader 2 2 2 2 3 2" xfId="15761"/>
    <cellStyle name="SAPBEXItemHeader 2 2 2 2 3 2 2" xfId="15762"/>
    <cellStyle name="SAPBEXItemHeader 2 2 2 2 4" xfId="15763"/>
    <cellStyle name="SAPBEXItemHeader 2 2 2 2 4 2" xfId="15764"/>
    <cellStyle name="SAPBEXItemHeader 2 2 2 3" xfId="15765"/>
    <cellStyle name="SAPBEXItemHeader 2 2 2 3 2" xfId="15766"/>
    <cellStyle name="SAPBEXItemHeader 2 2 2 3 2 2" xfId="15767"/>
    <cellStyle name="SAPBEXItemHeader 2 2 2 3 3" xfId="15768"/>
    <cellStyle name="SAPBEXItemHeader 2 2 2 4" xfId="15769"/>
    <cellStyle name="SAPBEXItemHeader 2 2 2 4 2" xfId="15770"/>
    <cellStyle name="SAPBEXItemHeader 2 2 2 4 2 2" xfId="15771"/>
    <cellStyle name="SAPBEXItemHeader 2 2 2 5" xfId="15772"/>
    <cellStyle name="SAPBEXItemHeader 2 2 2 5 2" xfId="15773"/>
    <cellStyle name="SAPBEXItemHeader 2 2 2 6" xfId="42659"/>
    <cellStyle name="SAPBEXItemHeader 2 2 2 7" xfId="42660"/>
    <cellStyle name="SAPBEXItemHeader 2 2 20" xfId="42661"/>
    <cellStyle name="SAPBEXItemHeader 2 2 21" xfId="42662"/>
    <cellStyle name="SAPBEXItemHeader 2 2 22" xfId="42663"/>
    <cellStyle name="SAPBEXItemHeader 2 2 23" xfId="42664"/>
    <cellStyle name="SAPBEXItemHeader 2 2 24" xfId="42665"/>
    <cellStyle name="SAPBEXItemHeader 2 2 25" xfId="42666"/>
    <cellStyle name="SAPBEXItemHeader 2 2 26" xfId="42667"/>
    <cellStyle name="SAPBEXItemHeader 2 2 27" xfId="48755"/>
    <cellStyle name="SAPBEXItemHeader 2 2 3" xfId="42668"/>
    <cellStyle name="SAPBEXItemHeader 2 2 4" xfId="42669"/>
    <cellStyle name="SAPBEXItemHeader 2 2 5" xfId="42670"/>
    <cellStyle name="SAPBEXItemHeader 2 2 6" xfId="42671"/>
    <cellStyle name="SAPBEXItemHeader 2 2 7" xfId="42672"/>
    <cellStyle name="SAPBEXItemHeader 2 2 8" xfId="42673"/>
    <cellStyle name="SAPBEXItemHeader 2 2 9" xfId="42674"/>
    <cellStyle name="SAPBEXItemHeader 2 20" xfId="42675"/>
    <cellStyle name="SAPBEXItemHeader 2 21" xfId="42676"/>
    <cellStyle name="SAPBEXItemHeader 2 22" xfId="42677"/>
    <cellStyle name="SAPBEXItemHeader 2 23" xfId="42678"/>
    <cellStyle name="SAPBEXItemHeader 2 24" xfId="42679"/>
    <cellStyle name="SAPBEXItemHeader 2 25" xfId="42680"/>
    <cellStyle name="SAPBEXItemHeader 2 26" xfId="42681"/>
    <cellStyle name="SAPBEXItemHeader 2 27" xfId="42682"/>
    <cellStyle name="SAPBEXItemHeader 2 28" xfId="42683"/>
    <cellStyle name="SAPBEXItemHeader 2 29" xfId="42684"/>
    <cellStyle name="SAPBEXItemHeader 2 3" xfId="1156"/>
    <cellStyle name="SAPBEXItemHeader 2 3 10" xfId="42685"/>
    <cellStyle name="SAPBEXItemHeader 2 3 11" xfId="42686"/>
    <cellStyle name="SAPBEXItemHeader 2 3 12" xfId="42687"/>
    <cellStyle name="SAPBEXItemHeader 2 3 13" xfId="42688"/>
    <cellStyle name="SAPBEXItemHeader 2 3 14" xfId="42689"/>
    <cellStyle name="SAPBEXItemHeader 2 3 15" xfId="42690"/>
    <cellStyle name="SAPBEXItemHeader 2 3 16" xfId="42691"/>
    <cellStyle name="SAPBEXItemHeader 2 3 17" xfId="42692"/>
    <cellStyle name="SAPBEXItemHeader 2 3 18" xfId="42693"/>
    <cellStyle name="SAPBEXItemHeader 2 3 19" xfId="42694"/>
    <cellStyle name="SAPBEXItemHeader 2 3 2" xfId="2192"/>
    <cellStyle name="SAPBEXItemHeader 2 3 2 2" xfId="15774"/>
    <cellStyle name="SAPBEXItemHeader 2 3 2 2 2" xfId="15775"/>
    <cellStyle name="SAPBEXItemHeader 2 3 2 2 2 2" xfId="15776"/>
    <cellStyle name="SAPBEXItemHeader 2 3 2 2 2 2 2" xfId="15777"/>
    <cellStyle name="SAPBEXItemHeader 2 3 2 2 2 3" xfId="15778"/>
    <cellStyle name="SAPBEXItemHeader 2 3 2 2 3" xfId="15779"/>
    <cellStyle name="SAPBEXItemHeader 2 3 2 2 3 2" xfId="15780"/>
    <cellStyle name="SAPBEXItemHeader 2 3 2 2 3 2 2" xfId="15781"/>
    <cellStyle name="SAPBEXItemHeader 2 3 2 2 4" xfId="15782"/>
    <cellStyle name="SAPBEXItemHeader 2 3 2 2 4 2" xfId="15783"/>
    <cellStyle name="SAPBEXItemHeader 2 3 2 3" xfId="15784"/>
    <cellStyle name="SAPBEXItemHeader 2 3 2 3 2" xfId="15785"/>
    <cellStyle name="SAPBEXItemHeader 2 3 2 3 2 2" xfId="15786"/>
    <cellStyle name="SAPBEXItemHeader 2 3 2 3 3" xfId="15787"/>
    <cellStyle name="SAPBEXItemHeader 2 3 2 4" xfId="15788"/>
    <cellStyle name="SAPBEXItemHeader 2 3 2 4 2" xfId="15789"/>
    <cellStyle name="SAPBEXItemHeader 2 3 2 4 2 2" xfId="15790"/>
    <cellStyle name="SAPBEXItemHeader 2 3 2 5" xfId="15791"/>
    <cellStyle name="SAPBEXItemHeader 2 3 2 5 2" xfId="15792"/>
    <cellStyle name="SAPBEXItemHeader 2 3 2 6" xfId="42695"/>
    <cellStyle name="SAPBEXItemHeader 2 3 2 7" xfId="42696"/>
    <cellStyle name="SAPBEXItemHeader 2 3 20" xfId="42697"/>
    <cellStyle name="SAPBEXItemHeader 2 3 21" xfId="42698"/>
    <cellStyle name="SAPBEXItemHeader 2 3 22" xfId="42699"/>
    <cellStyle name="SAPBEXItemHeader 2 3 23" xfId="42700"/>
    <cellStyle name="SAPBEXItemHeader 2 3 24" xfId="42701"/>
    <cellStyle name="SAPBEXItemHeader 2 3 25" xfId="42702"/>
    <cellStyle name="SAPBEXItemHeader 2 3 26" xfId="42703"/>
    <cellStyle name="SAPBEXItemHeader 2 3 27" xfId="48756"/>
    <cellStyle name="SAPBEXItemHeader 2 3 3" xfId="42704"/>
    <cellStyle name="SAPBEXItemHeader 2 3 4" xfId="42705"/>
    <cellStyle name="SAPBEXItemHeader 2 3 5" xfId="42706"/>
    <cellStyle name="SAPBEXItemHeader 2 3 6" xfId="42707"/>
    <cellStyle name="SAPBEXItemHeader 2 3 7" xfId="42708"/>
    <cellStyle name="SAPBEXItemHeader 2 3 8" xfId="42709"/>
    <cellStyle name="SAPBEXItemHeader 2 3 9" xfId="42710"/>
    <cellStyle name="SAPBEXItemHeader 2 30" xfId="42711"/>
    <cellStyle name="SAPBEXItemHeader 2 31" xfId="42712"/>
    <cellStyle name="SAPBEXItemHeader 2 32" xfId="48757"/>
    <cellStyle name="SAPBEXItemHeader 2 4" xfId="1157"/>
    <cellStyle name="SAPBEXItemHeader 2 4 10" xfId="42713"/>
    <cellStyle name="SAPBEXItemHeader 2 4 11" xfId="42714"/>
    <cellStyle name="SAPBEXItemHeader 2 4 12" xfId="42715"/>
    <cellStyle name="SAPBEXItemHeader 2 4 13" xfId="42716"/>
    <cellStyle name="SAPBEXItemHeader 2 4 14" xfId="42717"/>
    <cellStyle name="SAPBEXItemHeader 2 4 15" xfId="42718"/>
    <cellStyle name="SAPBEXItemHeader 2 4 16" xfId="42719"/>
    <cellStyle name="SAPBEXItemHeader 2 4 17" xfId="42720"/>
    <cellStyle name="SAPBEXItemHeader 2 4 18" xfId="42721"/>
    <cellStyle name="SAPBEXItemHeader 2 4 19" xfId="42722"/>
    <cellStyle name="SAPBEXItemHeader 2 4 2" xfId="2193"/>
    <cellStyle name="SAPBEXItemHeader 2 4 2 2" xfId="15793"/>
    <cellStyle name="SAPBEXItemHeader 2 4 2 2 2" xfId="15794"/>
    <cellStyle name="SAPBEXItemHeader 2 4 2 2 2 2" xfId="15795"/>
    <cellStyle name="SAPBEXItemHeader 2 4 2 2 2 2 2" xfId="15796"/>
    <cellStyle name="SAPBEXItemHeader 2 4 2 2 2 3" xfId="15797"/>
    <cellStyle name="SAPBEXItemHeader 2 4 2 2 3" xfId="15798"/>
    <cellStyle name="SAPBEXItemHeader 2 4 2 2 3 2" xfId="15799"/>
    <cellStyle name="SAPBEXItemHeader 2 4 2 2 3 2 2" xfId="15800"/>
    <cellStyle name="SAPBEXItemHeader 2 4 2 2 4" xfId="15801"/>
    <cellStyle name="SAPBEXItemHeader 2 4 2 2 4 2" xfId="15802"/>
    <cellStyle name="SAPBEXItemHeader 2 4 2 3" xfId="15803"/>
    <cellStyle name="SAPBEXItemHeader 2 4 2 3 2" xfId="15804"/>
    <cellStyle name="SAPBEXItemHeader 2 4 2 3 2 2" xfId="15805"/>
    <cellStyle name="SAPBEXItemHeader 2 4 2 3 3" xfId="15806"/>
    <cellStyle name="SAPBEXItemHeader 2 4 2 4" xfId="15807"/>
    <cellStyle name="SAPBEXItemHeader 2 4 2 4 2" xfId="15808"/>
    <cellStyle name="SAPBEXItemHeader 2 4 2 4 2 2" xfId="15809"/>
    <cellStyle name="SAPBEXItemHeader 2 4 2 5" xfId="15810"/>
    <cellStyle name="SAPBEXItemHeader 2 4 2 5 2" xfId="15811"/>
    <cellStyle name="SAPBEXItemHeader 2 4 2 6" xfId="42723"/>
    <cellStyle name="SAPBEXItemHeader 2 4 2 7" xfId="42724"/>
    <cellStyle name="SAPBEXItemHeader 2 4 20" xfId="42725"/>
    <cellStyle name="SAPBEXItemHeader 2 4 21" xfId="42726"/>
    <cellStyle name="SAPBEXItemHeader 2 4 22" xfId="42727"/>
    <cellStyle name="SAPBEXItemHeader 2 4 23" xfId="42728"/>
    <cellStyle name="SAPBEXItemHeader 2 4 24" xfId="42729"/>
    <cellStyle name="SAPBEXItemHeader 2 4 25" xfId="42730"/>
    <cellStyle name="SAPBEXItemHeader 2 4 26" xfId="42731"/>
    <cellStyle name="SAPBEXItemHeader 2 4 27" xfId="48758"/>
    <cellStyle name="SAPBEXItemHeader 2 4 3" xfId="42732"/>
    <cellStyle name="SAPBEXItemHeader 2 4 4" xfId="42733"/>
    <cellStyle name="SAPBEXItemHeader 2 4 5" xfId="42734"/>
    <cellStyle name="SAPBEXItemHeader 2 4 6" xfId="42735"/>
    <cellStyle name="SAPBEXItemHeader 2 4 7" xfId="42736"/>
    <cellStyle name="SAPBEXItemHeader 2 4 8" xfId="42737"/>
    <cellStyle name="SAPBEXItemHeader 2 4 9" xfId="42738"/>
    <cellStyle name="SAPBEXItemHeader 2 5" xfId="1158"/>
    <cellStyle name="SAPBEXItemHeader 2 5 10" xfId="42739"/>
    <cellStyle name="SAPBEXItemHeader 2 5 11" xfId="42740"/>
    <cellStyle name="SAPBEXItemHeader 2 5 12" xfId="42741"/>
    <cellStyle name="SAPBEXItemHeader 2 5 13" xfId="42742"/>
    <cellStyle name="SAPBEXItemHeader 2 5 14" xfId="42743"/>
    <cellStyle name="SAPBEXItemHeader 2 5 15" xfId="42744"/>
    <cellStyle name="SAPBEXItemHeader 2 5 16" xfId="42745"/>
    <cellStyle name="SAPBEXItemHeader 2 5 17" xfId="42746"/>
    <cellStyle name="SAPBEXItemHeader 2 5 18" xfId="42747"/>
    <cellStyle name="SAPBEXItemHeader 2 5 19" xfId="42748"/>
    <cellStyle name="SAPBEXItemHeader 2 5 2" xfId="2194"/>
    <cellStyle name="SAPBEXItemHeader 2 5 2 2" xfId="15812"/>
    <cellStyle name="SAPBEXItemHeader 2 5 2 2 2" xfId="15813"/>
    <cellStyle name="SAPBEXItemHeader 2 5 2 2 2 2" xfId="15814"/>
    <cellStyle name="SAPBEXItemHeader 2 5 2 2 2 2 2" xfId="15815"/>
    <cellStyle name="SAPBEXItemHeader 2 5 2 2 2 3" xfId="15816"/>
    <cellStyle name="SAPBEXItemHeader 2 5 2 2 3" xfId="15817"/>
    <cellStyle name="SAPBEXItemHeader 2 5 2 2 3 2" xfId="15818"/>
    <cellStyle name="SAPBEXItemHeader 2 5 2 2 3 2 2" xfId="15819"/>
    <cellStyle name="SAPBEXItemHeader 2 5 2 2 4" xfId="15820"/>
    <cellStyle name="SAPBEXItemHeader 2 5 2 2 4 2" xfId="15821"/>
    <cellStyle name="SAPBEXItemHeader 2 5 2 3" xfId="15822"/>
    <cellStyle name="SAPBEXItemHeader 2 5 2 3 2" xfId="15823"/>
    <cellStyle name="SAPBEXItemHeader 2 5 2 3 2 2" xfId="15824"/>
    <cellStyle name="SAPBEXItemHeader 2 5 2 3 3" xfId="15825"/>
    <cellStyle name="SAPBEXItemHeader 2 5 2 4" xfId="15826"/>
    <cellStyle name="SAPBEXItemHeader 2 5 2 4 2" xfId="15827"/>
    <cellStyle name="SAPBEXItemHeader 2 5 2 4 2 2" xfId="15828"/>
    <cellStyle name="SAPBEXItemHeader 2 5 2 5" xfId="15829"/>
    <cellStyle name="SAPBEXItemHeader 2 5 2 5 2" xfId="15830"/>
    <cellStyle name="SAPBEXItemHeader 2 5 2 6" xfId="42749"/>
    <cellStyle name="SAPBEXItemHeader 2 5 2 7" xfId="42750"/>
    <cellStyle name="SAPBEXItemHeader 2 5 20" xfId="42751"/>
    <cellStyle name="SAPBEXItemHeader 2 5 21" xfId="42752"/>
    <cellStyle name="SAPBEXItemHeader 2 5 22" xfId="42753"/>
    <cellStyle name="SAPBEXItemHeader 2 5 23" xfId="42754"/>
    <cellStyle name="SAPBEXItemHeader 2 5 24" xfId="42755"/>
    <cellStyle name="SAPBEXItemHeader 2 5 25" xfId="42756"/>
    <cellStyle name="SAPBEXItemHeader 2 5 26" xfId="42757"/>
    <cellStyle name="SAPBEXItemHeader 2 5 27" xfId="48759"/>
    <cellStyle name="SAPBEXItemHeader 2 5 3" xfId="42758"/>
    <cellStyle name="SAPBEXItemHeader 2 5 4" xfId="42759"/>
    <cellStyle name="SAPBEXItemHeader 2 5 5" xfId="42760"/>
    <cellStyle name="SAPBEXItemHeader 2 5 6" xfId="42761"/>
    <cellStyle name="SAPBEXItemHeader 2 5 7" xfId="42762"/>
    <cellStyle name="SAPBEXItemHeader 2 5 8" xfId="42763"/>
    <cellStyle name="SAPBEXItemHeader 2 5 9" xfId="42764"/>
    <cellStyle name="SAPBEXItemHeader 2 6" xfId="1159"/>
    <cellStyle name="SAPBEXItemHeader 2 6 10" xfId="42765"/>
    <cellStyle name="SAPBEXItemHeader 2 6 11" xfId="42766"/>
    <cellStyle name="SAPBEXItemHeader 2 6 12" xfId="42767"/>
    <cellStyle name="SAPBEXItemHeader 2 6 13" xfId="42768"/>
    <cellStyle name="SAPBEXItemHeader 2 6 14" xfId="42769"/>
    <cellStyle name="SAPBEXItemHeader 2 6 15" xfId="42770"/>
    <cellStyle name="SAPBEXItemHeader 2 6 16" xfId="42771"/>
    <cellStyle name="SAPBEXItemHeader 2 6 17" xfId="42772"/>
    <cellStyle name="SAPBEXItemHeader 2 6 18" xfId="42773"/>
    <cellStyle name="SAPBEXItemHeader 2 6 19" xfId="42774"/>
    <cellStyle name="SAPBEXItemHeader 2 6 2" xfId="2195"/>
    <cellStyle name="SAPBEXItemHeader 2 6 2 2" xfId="15831"/>
    <cellStyle name="SAPBEXItemHeader 2 6 2 2 2" xfId="15832"/>
    <cellStyle name="SAPBEXItemHeader 2 6 2 2 2 2" xfId="15833"/>
    <cellStyle name="SAPBEXItemHeader 2 6 2 2 2 2 2" xfId="15834"/>
    <cellStyle name="SAPBEXItemHeader 2 6 2 2 2 3" xfId="15835"/>
    <cellStyle name="SAPBEXItemHeader 2 6 2 2 3" xfId="15836"/>
    <cellStyle name="SAPBEXItemHeader 2 6 2 2 3 2" xfId="15837"/>
    <cellStyle name="SAPBEXItemHeader 2 6 2 2 3 2 2" xfId="15838"/>
    <cellStyle name="SAPBEXItemHeader 2 6 2 2 4" xfId="15839"/>
    <cellStyle name="SAPBEXItemHeader 2 6 2 2 4 2" xfId="15840"/>
    <cellStyle name="SAPBEXItemHeader 2 6 2 3" xfId="15841"/>
    <cellStyle name="SAPBEXItemHeader 2 6 2 3 2" xfId="15842"/>
    <cellStyle name="SAPBEXItemHeader 2 6 2 3 2 2" xfId="15843"/>
    <cellStyle name="SAPBEXItemHeader 2 6 2 3 3" xfId="15844"/>
    <cellStyle name="SAPBEXItemHeader 2 6 2 4" xfId="15845"/>
    <cellStyle name="SAPBEXItemHeader 2 6 2 4 2" xfId="15846"/>
    <cellStyle name="SAPBEXItemHeader 2 6 2 4 2 2" xfId="15847"/>
    <cellStyle name="SAPBEXItemHeader 2 6 2 5" xfId="15848"/>
    <cellStyle name="SAPBEXItemHeader 2 6 2 5 2" xfId="15849"/>
    <cellStyle name="SAPBEXItemHeader 2 6 2 6" xfId="42775"/>
    <cellStyle name="SAPBEXItemHeader 2 6 2 7" xfId="42776"/>
    <cellStyle name="SAPBEXItemHeader 2 6 20" xfId="42777"/>
    <cellStyle name="SAPBEXItemHeader 2 6 21" xfId="42778"/>
    <cellStyle name="SAPBEXItemHeader 2 6 22" xfId="42779"/>
    <cellStyle name="SAPBEXItemHeader 2 6 23" xfId="42780"/>
    <cellStyle name="SAPBEXItemHeader 2 6 24" xfId="42781"/>
    <cellStyle name="SAPBEXItemHeader 2 6 25" xfId="42782"/>
    <cellStyle name="SAPBEXItemHeader 2 6 26" xfId="42783"/>
    <cellStyle name="SAPBEXItemHeader 2 6 27" xfId="48760"/>
    <cellStyle name="SAPBEXItemHeader 2 6 3" xfId="42784"/>
    <cellStyle name="SAPBEXItemHeader 2 6 4" xfId="42785"/>
    <cellStyle name="SAPBEXItemHeader 2 6 5" xfId="42786"/>
    <cellStyle name="SAPBEXItemHeader 2 6 6" xfId="42787"/>
    <cellStyle name="SAPBEXItemHeader 2 6 7" xfId="42788"/>
    <cellStyle name="SAPBEXItemHeader 2 6 8" xfId="42789"/>
    <cellStyle name="SAPBEXItemHeader 2 6 9" xfId="42790"/>
    <cellStyle name="SAPBEXItemHeader 2 7" xfId="2196"/>
    <cellStyle name="SAPBEXItemHeader 2 7 2" xfId="15850"/>
    <cellStyle name="SAPBEXItemHeader 2 7 2 2" xfId="15851"/>
    <cellStyle name="SAPBEXItemHeader 2 7 2 2 2" xfId="15852"/>
    <cellStyle name="SAPBEXItemHeader 2 7 2 2 2 2" xfId="15853"/>
    <cellStyle name="SAPBEXItemHeader 2 7 2 2 3" xfId="15854"/>
    <cellStyle name="SAPBEXItemHeader 2 7 2 3" xfId="15855"/>
    <cellStyle name="SAPBEXItemHeader 2 7 2 3 2" xfId="15856"/>
    <cellStyle name="SAPBEXItemHeader 2 7 2 3 2 2" xfId="15857"/>
    <cellStyle name="SAPBEXItemHeader 2 7 2 4" xfId="15858"/>
    <cellStyle name="SAPBEXItemHeader 2 7 2 4 2" xfId="15859"/>
    <cellStyle name="SAPBEXItemHeader 2 7 3" xfId="15860"/>
    <cellStyle name="SAPBEXItemHeader 2 7 3 2" xfId="15861"/>
    <cellStyle name="SAPBEXItemHeader 2 7 3 2 2" xfId="15862"/>
    <cellStyle name="SAPBEXItemHeader 2 7 3 3" xfId="15863"/>
    <cellStyle name="SAPBEXItemHeader 2 7 4" xfId="15864"/>
    <cellStyle name="SAPBEXItemHeader 2 7 4 2" xfId="15865"/>
    <cellStyle name="SAPBEXItemHeader 2 7 4 2 2" xfId="15866"/>
    <cellStyle name="SAPBEXItemHeader 2 7 5" xfId="15867"/>
    <cellStyle name="SAPBEXItemHeader 2 7 5 2" xfId="15868"/>
    <cellStyle name="SAPBEXItemHeader 2 7 6" xfId="42791"/>
    <cellStyle name="SAPBEXItemHeader 2 7 7" xfId="42792"/>
    <cellStyle name="SAPBEXItemHeader 2 8" xfId="42793"/>
    <cellStyle name="SAPBEXItemHeader 2 9" xfId="42794"/>
    <cellStyle name="SAPBEXItemHeader 20" xfId="42795"/>
    <cellStyle name="SAPBEXItemHeader 21" xfId="42796"/>
    <cellStyle name="SAPBEXItemHeader 22" xfId="42797"/>
    <cellStyle name="SAPBEXItemHeader 23" xfId="42798"/>
    <cellStyle name="SAPBEXItemHeader 24" xfId="42799"/>
    <cellStyle name="SAPBEXItemHeader 25" xfId="42800"/>
    <cellStyle name="SAPBEXItemHeader 26" xfId="42801"/>
    <cellStyle name="SAPBEXItemHeader 27" xfId="42802"/>
    <cellStyle name="SAPBEXItemHeader 28" xfId="42803"/>
    <cellStyle name="SAPBEXItemHeader 29" xfId="42804"/>
    <cellStyle name="SAPBEXItemHeader 3" xfId="1160"/>
    <cellStyle name="SAPBEXItemHeader 3 10" xfId="42805"/>
    <cellStyle name="SAPBEXItemHeader 3 11" xfId="42806"/>
    <cellStyle name="SAPBEXItemHeader 3 12" xfId="42807"/>
    <cellStyle name="SAPBEXItemHeader 3 13" xfId="42808"/>
    <cellStyle name="SAPBEXItemHeader 3 14" xfId="42809"/>
    <cellStyle name="SAPBEXItemHeader 3 15" xfId="42810"/>
    <cellStyle name="SAPBEXItemHeader 3 16" xfId="42811"/>
    <cellStyle name="SAPBEXItemHeader 3 17" xfId="42812"/>
    <cellStyle name="SAPBEXItemHeader 3 18" xfId="42813"/>
    <cellStyle name="SAPBEXItemHeader 3 19" xfId="42814"/>
    <cellStyle name="SAPBEXItemHeader 3 2" xfId="2197"/>
    <cellStyle name="SAPBEXItemHeader 3 2 2" xfId="15869"/>
    <cellStyle name="SAPBEXItemHeader 3 2 2 2" xfId="15870"/>
    <cellStyle name="SAPBEXItemHeader 3 2 2 2 2" xfId="15871"/>
    <cellStyle name="SAPBEXItemHeader 3 2 2 2 2 2" xfId="15872"/>
    <cellStyle name="SAPBEXItemHeader 3 2 2 2 3" xfId="15873"/>
    <cellStyle name="SAPBEXItemHeader 3 2 2 3" xfId="15874"/>
    <cellStyle name="SAPBEXItemHeader 3 2 2 3 2" xfId="15875"/>
    <cellStyle name="SAPBEXItemHeader 3 2 2 3 2 2" xfId="15876"/>
    <cellStyle name="SAPBEXItemHeader 3 2 2 4" xfId="15877"/>
    <cellStyle name="SAPBEXItemHeader 3 2 2 4 2" xfId="15878"/>
    <cellStyle name="SAPBEXItemHeader 3 2 3" xfId="15879"/>
    <cellStyle name="SAPBEXItemHeader 3 2 3 2" xfId="15880"/>
    <cellStyle name="SAPBEXItemHeader 3 2 3 2 2" xfId="15881"/>
    <cellStyle name="SAPBEXItemHeader 3 2 3 3" xfId="15882"/>
    <cellStyle name="SAPBEXItemHeader 3 2 4" xfId="15883"/>
    <cellStyle name="SAPBEXItemHeader 3 2 4 2" xfId="15884"/>
    <cellStyle name="SAPBEXItemHeader 3 2 4 2 2" xfId="15885"/>
    <cellStyle name="SAPBEXItemHeader 3 2 5" xfId="15886"/>
    <cellStyle name="SAPBEXItemHeader 3 2 5 2" xfId="15887"/>
    <cellStyle name="SAPBEXItemHeader 3 2 6" xfId="42815"/>
    <cellStyle name="SAPBEXItemHeader 3 2 7" xfId="42816"/>
    <cellStyle name="SAPBEXItemHeader 3 20" xfId="42817"/>
    <cellStyle name="SAPBEXItemHeader 3 21" xfId="42818"/>
    <cellStyle name="SAPBEXItemHeader 3 22" xfId="42819"/>
    <cellStyle name="SAPBEXItemHeader 3 23" xfId="42820"/>
    <cellStyle name="SAPBEXItemHeader 3 24" xfId="42821"/>
    <cellStyle name="SAPBEXItemHeader 3 25" xfId="42822"/>
    <cellStyle name="SAPBEXItemHeader 3 26" xfId="42823"/>
    <cellStyle name="SAPBEXItemHeader 3 27" xfId="48761"/>
    <cellStyle name="SAPBEXItemHeader 3 3" xfId="42824"/>
    <cellStyle name="SAPBEXItemHeader 3 4" xfId="42825"/>
    <cellStyle name="SAPBEXItemHeader 3 5" xfId="42826"/>
    <cellStyle name="SAPBEXItemHeader 3 6" xfId="42827"/>
    <cellStyle name="SAPBEXItemHeader 3 7" xfId="42828"/>
    <cellStyle name="SAPBEXItemHeader 3 8" xfId="42829"/>
    <cellStyle name="SAPBEXItemHeader 3 9" xfId="42830"/>
    <cellStyle name="SAPBEXItemHeader 30" xfId="42831"/>
    <cellStyle name="SAPBEXItemHeader 31" xfId="42832"/>
    <cellStyle name="SAPBEXItemHeader 32" xfId="48762"/>
    <cellStyle name="SAPBEXItemHeader 4" xfId="1161"/>
    <cellStyle name="SAPBEXItemHeader 4 10" xfId="42833"/>
    <cellStyle name="SAPBEXItemHeader 4 11" xfId="42834"/>
    <cellStyle name="SAPBEXItemHeader 4 12" xfId="42835"/>
    <cellStyle name="SAPBEXItemHeader 4 13" xfId="42836"/>
    <cellStyle name="SAPBEXItemHeader 4 14" xfId="42837"/>
    <cellStyle name="SAPBEXItemHeader 4 15" xfId="42838"/>
    <cellStyle name="SAPBEXItemHeader 4 16" xfId="42839"/>
    <cellStyle name="SAPBEXItemHeader 4 17" xfId="42840"/>
    <cellStyle name="SAPBEXItemHeader 4 18" xfId="42841"/>
    <cellStyle name="SAPBEXItemHeader 4 19" xfId="42842"/>
    <cellStyle name="SAPBEXItemHeader 4 2" xfId="2198"/>
    <cellStyle name="SAPBEXItemHeader 4 2 2" xfId="15888"/>
    <cellStyle name="SAPBEXItemHeader 4 2 2 2" xfId="15889"/>
    <cellStyle name="SAPBEXItemHeader 4 2 2 2 2" xfId="15890"/>
    <cellStyle name="SAPBEXItemHeader 4 2 2 2 2 2" xfId="15891"/>
    <cellStyle name="SAPBEXItemHeader 4 2 2 2 3" xfId="15892"/>
    <cellStyle name="SAPBEXItemHeader 4 2 2 3" xfId="15893"/>
    <cellStyle name="SAPBEXItemHeader 4 2 2 3 2" xfId="15894"/>
    <cellStyle name="SAPBEXItemHeader 4 2 2 3 2 2" xfId="15895"/>
    <cellStyle name="SAPBEXItemHeader 4 2 2 4" xfId="15896"/>
    <cellStyle name="SAPBEXItemHeader 4 2 2 4 2" xfId="15897"/>
    <cellStyle name="SAPBEXItemHeader 4 2 3" xfId="15898"/>
    <cellStyle name="SAPBEXItemHeader 4 2 3 2" xfId="15899"/>
    <cellStyle name="SAPBEXItemHeader 4 2 3 2 2" xfId="15900"/>
    <cellStyle name="SAPBEXItemHeader 4 2 3 3" xfId="15901"/>
    <cellStyle name="SAPBEXItemHeader 4 2 4" xfId="15902"/>
    <cellStyle name="SAPBEXItemHeader 4 2 4 2" xfId="15903"/>
    <cellStyle name="SAPBEXItemHeader 4 2 4 2 2" xfId="15904"/>
    <cellStyle name="SAPBEXItemHeader 4 2 5" xfId="15905"/>
    <cellStyle name="SAPBEXItemHeader 4 2 5 2" xfId="15906"/>
    <cellStyle name="SAPBEXItemHeader 4 2 6" xfId="42843"/>
    <cellStyle name="SAPBEXItemHeader 4 2 7" xfId="42844"/>
    <cellStyle name="SAPBEXItemHeader 4 20" xfId="42845"/>
    <cellStyle name="SAPBEXItemHeader 4 21" xfId="42846"/>
    <cellStyle name="SAPBEXItemHeader 4 22" xfId="42847"/>
    <cellStyle name="SAPBEXItemHeader 4 23" xfId="42848"/>
    <cellStyle name="SAPBEXItemHeader 4 24" xfId="42849"/>
    <cellStyle name="SAPBEXItemHeader 4 25" xfId="42850"/>
    <cellStyle name="SAPBEXItemHeader 4 26" xfId="42851"/>
    <cellStyle name="SAPBEXItemHeader 4 27" xfId="48763"/>
    <cellStyle name="SAPBEXItemHeader 4 3" xfId="42852"/>
    <cellStyle name="SAPBEXItemHeader 4 4" xfId="42853"/>
    <cellStyle name="SAPBEXItemHeader 4 5" xfId="42854"/>
    <cellStyle name="SAPBEXItemHeader 4 6" xfId="42855"/>
    <cellStyle name="SAPBEXItemHeader 4 7" xfId="42856"/>
    <cellStyle name="SAPBEXItemHeader 4 8" xfId="42857"/>
    <cellStyle name="SAPBEXItemHeader 4 9" xfId="42858"/>
    <cellStyle name="SAPBEXItemHeader 5" xfId="1162"/>
    <cellStyle name="SAPBEXItemHeader 5 10" xfId="42859"/>
    <cellStyle name="SAPBEXItemHeader 5 11" xfId="42860"/>
    <cellStyle name="SAPBEXItemHeader 5 12" xfId="42861"/>
    <cellStyle name="SAPBEXItemHeader 5 13" xfId="42862"/>
    <cellStyle name="SAPBEXItemHeader 5 14" xfId="42863"/>
    <cellStyle name="SAPBEXItemHeader 5 15" xfId="42864"/>
    <cellStyle name="SAPBEXItemHeader 5 16" xfId="42865"/>
    <cellStyle name="SAPBEXItemHeader 5 17" xfId="42866"/>
    <cellStyle name="SAPBEXItemHeader 5 18" xfId="42867"/>
    <cellStyle name="SAPBEXItemHeader 5 19" xfId="42868"/>
    <cellStyle name="SAPBEXItemHeader 5 2" xfId="2199"/>
    <cellStyle name="SAPBEXItemHeader 5 2 2" xfId="15907"/>
    <cellStyle name="SAPBEXItemHeader 5 2 2 2" xfId="15908"/>
    <cellStyle name="SAPBEXItemHeader 5 2 2 2 2" xfId="15909"/>
    <cellStyle name="SAPBEXItemHeader 5 2 2 2 2 2" xfId="15910"/>
    <cellStyle name="SAPBEXItemHeader 5 2 2 2 3" xfId="15911"/>
    <cellStyle name="SAPBEXItemHeader 5 2 2 3" xfId="15912"/>
    <cellStyle name="SAPBEXItemHeader 5 2 2 3 2" xfId="15913"/>
    <cellStyle name="SAPBEXItemHeader 5 2 2 3 2 2" xfId="15914"/>
    <cellStyle name="SAPBEXItemHeader 5 2 2 4" xfId="15915"/>
    <cellStyle name="SAPBEXItemHeader 5 2 2 4 2" xfId="15916"/>
    <cellStyle name="SAPBEXItemHeader 5 2 3" xfId="15917"/>
    <cellStyle name="SAPBEXItemHeader 5 2 3 2" xfId="15918"/>
    <cellStyle name="SAPBEXItemHeader 5 2 3 2 2" xfId="15919"/>
    <cellStyle name="SAPBEXItemHeader 5 2 3 3" xfId="15920"/>
    <cellStyle name="SAPBEXItemHeader 5 2 4" xfId="15921"/>
    <cellStyle name="SAPBEXItemHeader 5 2 4 2" xfId="15922"/>
    <cellStyle name="SAPBEXItemHeader 5 2 4 2 2" xfId="15923"/>
    <cellStyle name="SAPBEXItemHeader 5 2 5" xfId="15924"/>
    <cellStyle name="SAPBEXItemHeader 5 2 5 2" xfId="15925"/>
    <cellStyle name="SAPBEXItemHeader 5 2 6" xfId="42869"/>
    <cellStyle name="SAPBEXItemHeader 5 2 7" xfId="42870"/>
    <cellStyle name="SAPBEXItemHeader 5 20" xfId="42871"/>
    <cellStyle name="SAPBEXItemHeader 5 21" xfId="42872"/>
    <cellStyle name="SAPBEXItemHeader 5 22" xfId="42873"/>
    <cellStyle name="SAPBEXItemHeader 5 23" xfId="42874"/>
    <cellStyle name="SAPBEXItemHeader 5 24" xfId="42875"/>
    <cellStyle name="SAPBEXItemHeader 5 25" xfId="42876"/>
    <cellStyle name="SAPBEXItemHeader 5 26" xfId="42877"/>
    <cellStyle name="SAPBEXItemHeader 5 27" xfId="48764"/>
    <cellStyle name="SAPBEXItemHeader 5 3" xfId="42878"/>
    <cellStyle name="SAPBEXItemHeader 5 4" xfId="42879"/>
    <cellStyle name="SAPBEXItemHeader 5 5" xfId="42880"/>
    <cellStyle name="SAPBEXItemHeader 5 6" xfId="42881"/>
    <cellStyle name="SAPBEXItemHeader 5 7" xfId="42882"/>
    <cellStyle name="SAPBEXItemHeader 5 8" xfId="42883"/>
    <cellStyle name="SAPBEXItemHeader 5 9" xfId="42884"/>
    <cellStyle name="SAPBEXItemHeader 6" xfId="1163"/>
    <cellStyle name="SAPBEXItemHeader 6 10" xfId="42885"/>
    <cellStyle name="SAPBEXItemHeader 6 11" xfId="42886"/>
    <cellStyle name="SAPBEXItemHeader 6 12" xfId="42887"/>
    <cellStyle name="SAPBEXItemHeader 6 13" xfId="42888"/>
    <cellStyle name="SAPBEXItemHeader 6 14" xfId="42889"/>
    <cellStyle name="SAPBEXItemHeader 6 15" xfId="42890"/>
    <cellStyle name="SAPBEXItemHeader 6 16" xfId="42891"/>
    <cellStyle name="SAPBEXItemHeader 6 17" xfId="42892"/>
    <cellStyle name="SAPBEXItemHeader 6 18" xfId="42893"/>
    <cellStyle name="SAPBEXItemHeader 6 19" xfId="42894"/>
    <cellStyle name="SAPBEXItemHeader 6 2" xfId="2200"/>
    <cellStyle name="SAPBEXItemHeader 6 2 2" xfId="15926"/>
    <cellStyle name="SAPBEXItemHeader 6 2 2 2" xfId="15927"/>
    <cellStyle name="SAPBEXItemHeader 6 2 2 2 2" xfId="15928"/>
    <cellStyle name="SAPBEXItemHeader 6 2 2 2 2 2" xfId="15929"/>
    <cellStyle name="SAPBEXItemHeader 6 2 2 2 3" xfId="15930"/>
    <cellStyle name="SAPBEXItemHeader 6 2 2 3" xfId="15931"/>
    <cellStyle name="SAPBEXItemHeader 6 2 2 3 2" xfId="15932"/>
    <cellStyle name="SAPBEXItemHeader 6 2 2 3 2 2" xfId="15933"/>
    <cellStyle name="SAPBEXItemHeader 6 2 2 4" xfId="15934"/>
    <cellStyle name="SAPBEXItemHeader 6 2 2 4 2" xfId="15935"/>
    <cellStyle name="SAPBEXItemHeader 6 2 3" xfId="15936"/>
    <cellStyle name="SAPBEXItemHeader 6 2 3 2" xfId="15937"/>
    <cellStyle name="SAPBEXItemHeader 6 2 3 2 2" xfId="15938"/>
    <cellStyle name="SAPBEXItemHeader 6 2 3 3" xfId="15939"/>
    <cellStyle name="SAPBEXItemHeader 6 2 4" xfId="15940"/>
    <cellStyle name="SAPBEXItemHeader 6 2 4 2" xfId="15941"/>
    <cellStyle name="SAPBEXItemHeader 6 2 4 2 2" xfId="15942"/>
    <cellStyle name="SAPBEXItemHeader 6 2 5" xfId="15943"/>
    <cellStyle name="SAPBEXItemHeader 6 2 5 2" xfId="15944"/>
    <cellStyle name="SAPBEXItemHeader 6 2 6" xfId="42895"/>
    <cellStyle name="SAPBEXItemHeader 6 2 7" xfId="42896"/>
    <cellStyle name="SAPBEXItemHeader 6 20" xfId="42897"/>
    <cellStyle name="SAPBEXItemHeader 6 21" xfId="42898"/>
    <cellStyle name="SAPBEXItemHeader 6 22" xfId="42899"/>
    <cellStyle name="SAPBEXItemHeader 6 23" xfId="42900"/>
    <cellStyle name="SAPBEXItemHeader 6 24" xfId="42901"/>
    <cellStyle name="SAPBEXItemHeader 6 25" xfId="42902"/>
    <cellStyle name="SAPBEXItemHeader 6 26" xfId="42903"/>
    <cellStyle name="SAPBEXItemHeader 6 27" xfId="48765"/>
    <cellStyle name="SAPBEXItemHeader 6 3" xfId="42904"/>
    <cellStyle name="SAPBEXItemHeader 6 4" xfId="42905"/>
    <cellStyle name="SAPBEXItemHeader 6 5" xfId="42906"/>
    <cellStyle name="SAPBEXItemHeader 6 6" xfId="42907"/>
    <cellStyle name="SAPBEXItemHeader 6 7" xfId="42908"/>
    <cellStyle name="SAPBEXItemHeader 6 8" xfId="42909"/>
    <cellStyle name="SAPBEXItemHeader 6 9" xfId="42910"/>
    <cellStyle name="SAPBEXItemHeader 7" xfId="2201"/>
    <cellStyle name="SAPBEXItemHeader 7 2" xfId="2202"/>
    <cellStyle name="SAPBEXItemHeader 7 2 2" xfId="15945"/>
    <cellStyle name="SAPBEXItemHeader 7 2 2 2" xfId="15946"/>
    <cellStyle name="SAPBEXItemHeader 7 2 2 2 2" xfId="15947"/>
    <cellStyle name="SAPBEXItemHeader 7 2 2 3" xfId="15948"/>
    <cellStyle name="SAPBEXItemHeader 7 2 3" xfId="15949"/>
    <cellStyle name="SAPBEXItemHeader 7 2 3 2" xfId="15950"/>
    <cellStyle name="SAPBEXItemHeader 7 2 3 2 2" xfId="15951"/>
    <cellStyle name="SAPBEXItemHeader 7 2 4" xfId="15952"/>
    <cellStyle name="SAPBEXItemHeader 7 2 4 2" xfId="15953"/>
    <cellStyle name="SAPBEXItemHeader 7 3" xfId="15954"/>
    <cellStyle name="SAPBEXItemHeader 7 3 2" xfId="15955"/>
    <cellStyle name="SAPBEXItemHeader 7 3 2 2" xfId="15956"/>
    <cellStyle name="SAPBEXItemHeader 7 3 2 2 2" xfId="15957"/>
    <cellStyle name="SAPBEXItemHeader 7 3 2 3" xfId="15958"/>
    <cellStyle name="SAPBEXItemHeader 7 3 3" xfId="15959"/>
    <cellStyle name="SAPBEXItemHeader 7 3 3 2" xfId="15960"/>
    <cellStyle name="SAPBEXItemHeader 7 3 3 2 2" xfId="15961"/>
    <cellStyle name="SAPBEXItemHeader 7 3 4" xfId="15962"/>
    <cellStyle name="SAPBEXItemHeader 7 3 4 2" xfId="15963"/>
    <cellStyle name="SAPBEXItemHeader 7 3 5" xfId="42911"/>
    <cellStyle name="SAPBEXItemHeader 7 4" xfId="15964"/>
    <cellStyle name="SAPBEXItemHeader 7 4 2" xfId="15965"/>
    <cellStyle name="SAPBEXItemHeader 7 4 2 2" xfId="15966"/>
    <cellStyle name="SAPBEXItemHeader 7 4 2 2 2" xfId="15967"/>
    <cellStyle name="SAPBEXItemHeader 7 4 3" xfId="15968"/>
    <cellStyle name="SAPBEXItemHeader 7 4 3 2" xfId="15969"/>
    <cellStyle name="SAPBEXItemHeader 7 5" xfId="15970"/>
    <cellStyle name="SAPBEXItemHeader 7 5 2" xfId="15971"/>
    <cellStyle name="SAPBEXItemHeader 7 5 2 2" xfId="15972"/>
    <cellStyle name="SAPBEXItemHeader 7 5 3" xfId="15973"/>
    <cellStyle name="SAPBEXItemHeader 7 6" xfId="15974"/>
    <cellStyle name="SAPBEXItemHeader 7 6 2" xfId="15975"/>
    <cellStyle name="SAPBEXItemHeader 7 6 2 2" xfId="15976"/>
    <cellStyle name="SAPBEXItemHeader 7 7" xfId="15977"/>
    <cellStyle name="SAPBEXItemHeader 7 7 2" xfId="15978"/>
    <cellStyle name="SAPBEXItemHeader 7 8" xfId="48766"/>
    <cellStyle name="SAPBEXItemHeader 8" xfId="42912"/>
    <cellStyle name="SAPBEXItemHeader 9" xfId="42913"/>
    <cellStyle name="SAPBEXresData" xfId="157"/>
    <cellStyle name="SAPBEXresData 10" xfId="42914"/>
    <cellStyle name="SAPBEXresData 11" xfId="42915"/>
    <cellStyle name="SAPBEXresData 12" xfId="42916"/>
    <cellStyle name="SAPBEXresData 13" xfId="42917"/>
    <cellStyle name="SAPBEXresData 14" xfId="42918"/>
    <cellStyle name="SAPBEXresData 15" xfId="42919"/>
    <cellStyle name="SAPBEXresData 16" xfId="42920"/>
    <cellStyle name="SAPBEXresData 17" xfId="42921"/>
    <cellStyle name="SAPBEXresData 18" xfId="42922"/>
    <cellStyle name="SAPBEXresData 19" xfId="42923"/>
    <cellStyle name="SAPBEXresData 2" xfId="561"/>
    <cellStyle name="SAPBEXresData 2 10" xfId="42924"/>
    <cellStyle name="SAPBEXresData 2 11" xfId="42925"/>
    <cellStyle name="SAPBEXresData 2 12" xfId="42926"/>
    <cellStyle name="SAPBEXresData 2 13" xfId="42927"/>
    <cellStyle name="SAPBEXresData 2 14" xfId="42928"/>
    <cellStyle name="SAPBEXresData 2 15" xfId="42929"/>
    <cellStyle name="SAPBEXresData 2 16" xfId="42930"/>
    <cellStyle name="SAPBEXresData 2 17" xfId="42931"/>
    <cellStyle name="SAPBEXresData 2 18" xfId="42932"/>
    <cellStyle name="SAPBEXresData 2 19" xfId="42933"/>
    <cellStyle name="SAPBEXresData 2 2" xfId="1165"/>
    <cellStyle name="SAPBEXresData 2 2 10" xfId="42934"/>
    <cellStyle name="SAPBEXresData 2 2 11" xfId="42935"/>
    <cellStyle name="SAPBEXresData 2 2 12" xfId="42936"/>
    <cellStyle name="SAPBEXresData 2 2 13" xfId="42937"/>
    <cellStyle name="SAPBEXresData 2 2 14" xfId="42938"/>
    <cellStyle name="SAPBEXresData 2 2 15" xfId="42939"/>
    <cellStyle name="SAPBEXresData 2 2 16" xfId="42940"/>
    <cellStyle name="SAPBEXresData 2 2 17" xfId="42941"/>
    <cellStyle name="SAPBEXresData 2 2 18" xfId="42942"/>
    <cellStyle name="SAPBEXresData 2 2 19" xfId="42943"/>
    <cellStyle name="SAPBEXresData 2 2 2" xfId="2203"/>
    <cellStyle name="SAPBEXresData 2 2 2 2" xfId="15979"/>
    <cellStyle name="SAPBEXresData 2 2 2 2 2" xfId="15980"/>
    <cellStyle name="SAPBEXresData 2 2 2 2 2 2" xfId="15981"/>
    <cellStyle name="SAPBEXresData 2 2 2 2 2 2 2" xfId="15982"/>
    <cellStyle name="SAPBEXresData 2 2 2 2 2 3" xfId="15983"/>
    <cellStyle name="SAPBEXresData 2 2 2 2 3" xfId="15984"/>
    <cellStyle name="SAPBEXresData 2 2 2 2 3 2" xfId="15985"/>
    <cellStyle name="SAPBEXresData 2 2 2 2 3 2 2" xfId="15986"/>
    <cellStyle name="SAPBEXresData 2 2 2 2 4" xfId="15987"/>
    <cellStyle name="SAPBEXresData 2 2 2 2 4 2" xfId="15988"/>
    <cellStyle name="SAPBEXresData 2 2 2 3" xfId="15989"/>
    <cellStyle name="SAPBEXresData 2 2 2 3 2" xfId="15990"/>
    <cellStyle name="SAPBEXresData 2 2 2 3 2 2" xfId="15991"/>
    <cellStyle name="SAPBEXresData 2 2 2 3 3" xfId="15992"/>
    <cellStyle name="SAPBEXresData 2 2 2 4" xfId="15993"/>
    <cellStyle name="SAPBEXresData 2 2 2 4 2" xfId="15994"/>
    <cellStyle name="SAPBEXresData 2 2 2 4 2 2" xfId="15995"/>
    <cellStyle name="SAPBEXresData 2 2 2 5" xfId="15996"/>
    <cellStyle name="SAPBEXresData 2 2 2 5 2" xfId="15997"/>
    <cellStyle name="SAPBEXresData 2 2 2 6" xfId="42944"/>
    <cellStyle name="SAPBEXresData 2 2 2 7" xfId="42945"/>
    <cellStyle name="SAPBEXresData 2 2 20" xfId="42946"/>
    <cellStyle name="SAPBEXresData 2 2 21" xfId="42947"/>
    <cellStyle name="SAPBEXresData 2 2 22" xfId="42948"/>
    <cellStyle name="SAPBEXresData 2 2 23" xfId="42949"/>
    <cellStyle name="SAPBEXresData 2 2 24" xfId="42950"/>
    <cellStyle name="SAPBEXresData 2 2 25" xfId="42951"/>
    <cellStyle name="SAPBEXresData 2 2 26" xfId="42952"/>
    <cellStyle name="SAPBEXresData 2 2 27" xfId="48767"/>
    <cellStyle name="SAPBEXresData 2 2 3" xfId="42953"/>
    <cellStyle name="SAPBEXresData 2 2 4" xfId="42954"/>
    <cellStyle name="SAPBEXresData 2 2 5" xfId="42955"/>
    <cellStyle name="SAPBEXresData 2 2 6" xfId="42956"/>
    <cellStyle name="SAPBEXresData 2 2 7" xfId="42957"/>
    <cellStyle name="SAPBEXresData 2 2 8" xfId="42958"/>
    <cellStyle name="SAPBEXresData 2 2 9" xfId="42959"/>
    <cellStyle name="SAPBEXresData 2 20" xfId="42960"/>
    <cellStyle name="SAPBEXresData 2 21" xfId="42961"/>
    <cellStyle name="SAPBEXresData 2 22" xfId="42962"/>
    <cellStyle name="SAPBEXresData 2 23" xfId="42963"/>
    <cellStyle name="SAPBEXresData 2 24" xfId="42964"/>
    <cellStyle name="SAPBEXresData 2 25" xfId="42965"/>
    <cellStyle name="SAPBEXresData 2 26" xfId="42966"/>
    <cellStyle name="SAPBEXresData 2 27" xfId="42967"/>
    <cellStyle name="SAPBEXresData 2 28" xfId="42968"/>
    <cellStyle name="SAPBEXresData 2 29" xfId="42969"/>
    <cellStyle name="SAPBEXresData 2 3" xfId="1166"/>
    <cellStyle name="SAPBEXresData 2 3 10" xfId="42970"/>
    <cellStyle name="SAPBEXresData 2 3 11" xfId="42971"/>
    <cellStyle name="SAPBEXresData 2 3 12" xfId="42972"/>
    <cellStyle name="SAPBEXresData 2 3 13" xfId="42973"/>
    <cellStyle name="SAPBEXresData 2 3 14" xfId="42974"/>
    <cellStyle name="SAPBEXresData 2 3 15" xfId="42975"/>
    <cellStyle name="SAPBEXresData 2 3 16" xfId="42976"/>
    <cellStyle name="SAPBEXresData 2 3 17" xfId="42977"/>
    <cellStyle name="SAPBEXresData 2 3 18" xfId="42978"/>
    <cellStyle name="SAPBEXresData 2 3 19" xfId="42979"/>
    <cellStyle name="SAPBEXresData 2 3 2" xfId="2204"/>
    <cellStyle name="SAPBEXresData 2 3 2 2" xfId="15998"/>
    <cellStyle name="SAPBEXresData 2 3 2 2 2" xfId="15999"/>
    <cellStyle name="SAPBEXresData 2 3 2 2 2 2" xfId="16000"/>
    <cellStyle name="SAPBEXresData 2 3 2 2 2 2 2" xfId="16001"/>
    <cellStyle name="SAPBEXresData 2 3 2 2 2 3" xfId="16002"/>
    <cellStyle name="SAPBEXresData 2 3 2 2 3" xfId="16003"/>
    <cellStyle name="SAPBEXresData 2 3 2 2 3 2" xfId="16004"/>
    <cellStyle name="SAPBEXresData 2 3 2 2 3 2 2" xfId="16005"/>
    <cellStyle name="SAPBEXresData 2 3 2 2 4" xfId="16006"/>
    <cellStyle name="SAPBEXresData 2 3 2 2 4 2" xfId="16007"/>
    <cellStyle name="SAPBEXresData 2 3 2 3" xfId="16008"/>
    <cellStyle name="SAPBEXresData 2 3 2 3 2" xfId="16009"/>
    <cellStyle name="SAPBEXresData 2 3 2 3 2 2" xfId="16010"/>
    <cellStyle name="SAPBEXresData 2 3 2 3 3" xfId="16011"/>
    <cellStyle name="SAPBEXresData 2 3 2 4" xfId="16012"/>
    <cellStyle name="SAPBEXresData 2 3 2 4 2" xfId="16013"/>
    <cellStyle name="SAPBEXresData 2 3 2 4 2 2" xfId="16014"/>
    <cellStyle name="SAPBEXresData 2 3 2 5" xfId="16015"/>
    <cellStyle name="SAPBEXresData 2 3 2 5 2" xfId="16016"/>
    <cellStyle name="SAPBEXresData 2 3 2 6" xfId="42980"/>
    <cellStyle name="SAPBEXresData 2 3 2 7" xfId="42981"/>
    <cellStyle name="SAPBEXresData 2 3 20" xfId="42982"/>
    <cellStyle name="SAPBEXresData 2 3 21" xfId="42983"/>
    <cellStyle name="SAPBEXresData 2 3 22" xfId="42984"/>
    <cellStyle name="SAPBEXresData 2 3 23" xfId="42985"/>
    <cellStyle name="SAPBEXresData 2 3 24" xfId="42986"/>
    <cellStyle name="SAPBEXresData 2 3 25" xfId="42987"/>
    <cellStyle name="SAPBEXresData 2 3 26" xfId="42988"/>
    <cellStyle name="SAPBEXresData 2 3 27" xfId="48768"/>
    <cellStyle name="SAPBEXresData 2 3 3" xfId="42989"/>
    <cellStyle name="SAPBEXresData 2 3 4" xfId="42990"/>
    <cellStyle name="SAPBEXresData 2 3 5" xfId="42991"/>
    <cellStyle name="SAPBEXresData 2 3 6" xfId="42992"/>
    <cellStyle name="SAPBEXresData 2 3 7" xfId="42993"/>
    <cellStyle name="SAPBEXresData 2 3 8" xfId="42994"/>
    <cellStyle name="SAPBEXresData 2 3 9" xfId="42995"/>
    <cellStyle name="SAPBEXresData 2 30" xfId="42996"/>
    <cellStyle name="SAPBEXresData 2 31" xfId="42997"/>
    <cellStyle name="SAPBEXresData 2 32" xfId="48769"/>
    <cellStyle name="SAPBEXresData 2 4" xfId="1167"/>
    <cellStyle name="SAPBEXresData 2 4 10" xfId="42998"/>
    <cellStyle name="SAPBEXresData 2 4 11" xfId="42999"/>
    <cellStyle name="SAPBEXresData 2 4 12" xfId="43000"/>
    <cellStyle name="SAPBEXresData 2 4 13" xfId="43001"/>
    <cellStyle name="SAPBEXresData 2 4 14" xfId="43002"/>
    <cellStyle name="SAPBEXresData 2 4 15" xfId="43003"/>
    <cellStyle name="SAPBEXresData 2 4 16" xfId="43004"/>
    <cellStyle name="SAPBEXresData 2 4 17" xfId="43005"/>
    <cellStyle name="SAPBEXresData 2 4 18" xfId="43006"/>
    <cellStyle name="SAPBEXresData 2 4 19" xfId="43007"/>
    <cellStyle name="SAPBEXresData 2 4 2" xfId="2205"/>
    <cellStyle name="SAPBEXresData 2 4 2 2" xfId="16017"/>
    <cellStyle name="SAPBEXresData 2 4 2 2 2" xfId="16018"/>
    <cellStyle name="SAPBEXresData 2 4 2 2 2 2" xfId="16019"/>
    <cellStyle name="SAPBEXresData 2 4 2 2 2 2 2" xfId="16020"/>
    <cellStyle name="SAPBEXresData 2 4 2 2 2 3" xfId="16021"/>
    <cellStyle name="SAPBEXresData 2 4 2 2 3" xfId="16022"/>
    <cellStyle name="SAPBEXresData 2 4 2 2 3 2" xfId="16023"/>
    <cellStyle name="SAPBEXresData 2 4 2 2 3 2 2" xfId="16024"/>
    <cellStyle name="SAPBEXresData 2 4 2 2 4" xfId="16025"/>
    <cellStyle name="SAPBEXresData 2 4 2 2 4 2" xfId="16026"/>
    <cellStyle name="SAPBEXresData 2 4 2 3" xfId="16027"/>
    <cellStyle name="SAPBEXresData 2 4 2 3 2" xfId="16028"/>
    <cellStyle name="SAPBEXresData 2 4 2 3 2 2" xfId="16029"/>
    <cellStyle name="SAPBEXresData 2 4 2 3 3" xfId="16030"/>
    <cellStyle name="SAPBEXresData 2 4 2 4" xfId="16031"/>
    <cellStyle name="SAPBEXresData 2 4 2 4 2" xfId="16032"/>
    <cellStyle name="SAPBEXresData 2 4 2 4 2 2" xfId="16033"/>
    <cellStyle name="SAPBEXresData 2 4 2 5" xfId="16034"/>
    <cellStyle name="SAPBEXresData 2 4 2 5 2" xfId="16035"/>
    <cellStyle name="SAPBEXresData 2 4 2 6" xfId="43008"/>
    <cellStyle name="SAPBEXresData 2 4 2 7" xfId="43009"/>
    <cellStyle name="SAPBEXresData 2 4 20" xfId="43010"/>
    <cellStyle name="SAPBEXresData 2 4 21" xfId="43011"/>
    <cellStyle name="SAPBEXresData 2 4 22" xfId="43012"/>
    <cellStyle name="SAPBEXresData 2 4 23" xfId="43013"/>
    <cellStyle name="SAPBEXresData 2 4 24" xfId="43014"/>
    <cellStyle name="SAPBEXresData 2 4 25" xfId="43015"/>
    <cellStyle name="SAPBEXresData 2 4 26" xfId="43016"/>
    <cellStyle name="SAPBEXresData 2 4 27" xfId="48770"/>
    <cellStyle name="SAPBEXresData 2 4 3" xfId="43017"/>
    <cellStyle name="SAPBEXresData 2 4 4" xfId="43018"/>
    <cellStyle name="SAPBEXresData 2 4 5" xfId="43019"/>
    <cellStyle name="SAPBEXresData 2 4 6" xfId="43020"/>
    <cellStyle name="SAPBEXresData 2 4 7" xfId="43021"/>
    <cellStyle name="SAPBEXresData 2 4 8" xfId="43022"/>
    <cellStyle name="SAPBEXresData 2 4 9" xfId="43023"/>
    <cellStyle name="SAPBEXresData 2 5" xfId="1168"/>
    <cellStyle name="SAPBEXresData 2 5 10" xfId="43024"/>
    <cellStyle name="SAPBEXresData 2 5 11" xfId="43025"/>
    <cellStyle name="SAPBEXresData 2 5 12" xfId="43026"/>
    <cellStyle name="SAPBEXresData 2 5 13" xfId="43027"/>
    <cellStyle name="SAPBEXresData 2 5 14" xfId="43028"/>
    <cellStyle name="SAPBEXresData 2 5 15" xfId="43029"/>
    <cellStyle name="SAPBEXresData 2 5 16" xfId="43030"/>
    <cellStyle name="SAPBEXresData 2 5 17" xfId="43031"/>
    <cellStyle name="SAPBEXresData 2 5 18" xfId="43032"/>
    <cellStyle name="SAPBEXresData 2 5 19" xfId="43033"/>
    <cellStyle name="SAPBEXresData 2 5 2" xfId="2206"/>
    <cellStyle name="SAPBEXresData 2 5 2 2" xfId="16036"/>
    <cellStyle name="SAPBEXresData 2 5 2 2 2" xfId="16037"/>
    <cellStyle name="SAPBEXresData 2 5 2 2 2 2" xfId="16038"/>
    <cellStyle name="SAPBEXresData 2 5 2 2 2 2 2" xfId="16039"/>
    <cellStyle name="SAPBEXresData 2 5 2 2 2 3" xfId="16040"/>
    <cellStyle name="SAPBEXresData 2 5 2 2 3" xfId="16041"/>
    <cellStyle name="SAPBEXresData 2 5 2 2 3 2" xfId="16042"/>
    <cellStyle name="SAPBEXresData 2 5 2 2 3 2 2" xfId="16043"/>
    <cellStyle name="SAPBEXresData 2 5 2 2 4" xfId="16044"/>
    <cellStyle name="SAPBEXresData 2 5 2 2 4 2" xfId="16045"/>
    <cellStyle name="SAPBEXresData 2 5 2 3" xfId="16046"/>
    <cellStyle name="SAPBEXresData 2 5 2 3 2" xfId="16047"/>
    <cellStyle name="SAPBEXresData 2 5 2 3 2 2" xfId="16048"/>
    <cellStyle name="SAPBEXresData 2 5 2 3 3" xfId="16049"/>
    <cellStyle name="SAPBEXresData 2 5 2 4" xfId="16050"/>
    <cellStyle name="SAPBEXresData 2 5 2 4 2" xfId="16051"/>
    <cellStyle name="SAPBEXresData 2 5 2 4 2 2" xfId="16052"/>
    <cellStyle name="SAPBEXresData 2 5 2 5" xfId="16053"/>
    <cellStyle name="SAPBEXresData 2 5 2 5 2" xfId="16054"/>
    <cellStyle name="SAPBEXresData 2 5 2 6" xfId="43034"/>
    <cellStyle name="SAPBEXresData 2 5 2 7" xfId="43035"/>
    <cellStyle name="SAPBEXresData 2 5 20" xfId="43036"/>
    <cellStyle name="SAPBEXresData 2 5 21" xfId="43037"/>
    <cellStyle name="SAPBEXresData 2 5 22" xfId="43038"/>
    <cellStyle name="SAPBEXresData 2 5 23" xfId="43039"/>
    <cellStyle name="SAPBEXresData 2 5 24" xfId="43040"/>
    <cellStyle name="SAPBEXresData 2 5 25" xfId="43041"/>
    <cellStyle name="SAPBEXresData 2 5 26" xfId="43042"/>
    <cellStyle name="SAPBEXresData 2 5 27" xfId="48771"/>
    <cellStyle name="SAPBEXresData 2 5 3" xfId="43043"/>
    <cellStyle name="SAPBEXresData 2 5 4" xfId="43044"/>
    <cellStyle name="SAPBEXresData 2 5 5" xfId="43045"/>
    <cellStyle name="SAPBEXresData 2 5 6" xfId="43046"/>
    <cellStyle name="SAPBEXresData 2 5 7" xfId="43047"/>
    <cellStyle name="SAPBEXresData 2 5 8" xfId="43048"/>
    <cellStyle name="SAPBEXresData 2 5 9" xfId="43049"/>
    <cellStyle name="SAPBEXresData 2 6" xfId="1169"/>
    <cellStyle name="SAPBEXresData 2 6 10" xfId="43050"/>
    <cellStyle name="SAPBEXresData 2 6 11" xfId="43051"/>
    <cellStyle name="SAPBEXresData 2 6 12" xfId="43052"/>
    <cellStyle name="SAPBEXresData 2 6 13" xfId="43053"/>
    <cellStyle name="SAPBEXresData 2 6 14" xfId="43054"/>
    <cellStyle name="SAPBEXresData 2 6 15" xfId="43055"/>
    <cellStyle name="SAPBEXresData 2 6 16" xfId="43056"/>
    <cellStyle name="SAPBEXresData 2 6 17" xfId="43057"/>
    <cellStyle name="SAPBEXresData 2 6 18" xfId="43058"/>
    <cellStyle name="SAPBEXresData 2 6 19" xfId="43059"/>
    <cellStyle name="SAPBEXresData 2 6 2" xfId="2207"/>
    <cellStyle name="SAPBEXresData 2 6 2 2" xfId="16055"/>
    <cellStyle name="SAPBEXresData 2 6 2 2 2" xfId="16056"/>
    <cellStyle name="SAPBEXresData 2 6 2 2 2 2" xfId="16057"/>
    <cellStyle name="SAPBEXresData 2 6 2 2 2 2 2" xfId="16058"/>
    <cellStyle name="SAPBEXresData 2 6 2 2 2 3" xfId="16059"/>
    <cellStyle name="SAPBEXresData 2 6 2 2 3" xfId="16060"/>
    <cellStyle name="SAPBEXresData 2 6 2 2 3 2" xfId="16061"/>
    <cellStyle name="SAPBEXresData 2 6 2 2 3 2 2" xfId="16062"/>
    <cellStyle name="SAPBEXresData 2 6 2 2 4" xfId="16063"/>
    <cellStyle name="SAPBEXresData 2 6 2 2 4 2" xfId="16064"/>
    <cellStyle name="SAPBEXresData 2 6 2 3" xfId="16065"/>
    <cellStyle name="SAPBEXresData 2 6 2 3 2" xfId="16066"/>
    <cellStyle name="SAPBEXresData 2 6 2 3 2 2" xfId="16067"/>
    <cellStyle name="SAPBEXresData 2 6 2 3 3" xfId="16068"/>
    <cellStyle name="SAPBEXresData 2 6 2 4" xfId="16069"/>
    <cellStyle name="SAPBEXresData 2 6 2 4 2" xfId="16070"/>
    <cellStyle name="SAPBEXresData 2 6 2 4 2 2" xfId="16071"/>
    <cellStyle name="SAPBEXresData 2 6 2 5" xfId="16072"/>
    <cellStyle name="SAPBEXresData 2 6 2 5 2" xfId="16073"/>
    <cellStyle name="SAPBEXresData 2 6 2 6" xfId="43060"/>
    <cellStyle name="SAPBEXresData 2 6 2 7" xfId="43061"/>
    <cellStyle name="SAPBEXresData 2 6 20" xfId="43062"/>
    <cellStyle name="SAPBEXresData 2 6 21" xfId="43063"/>
    <cellStyle name="SAPBEXresData 2 6 22" xfId="43064"/>
    <cellStyle name="SAPBEXresData 2 6 23" xfId="43065"/>
    <cellStyle name="SAPBEXresData 2 6 24" xfId="43066"/>
    <cellStyle name="SAPBEXresData 2 6 25" xfId="43067"/>
    <cellStyle name="SAPBEXresData 2 6 26" xfId="43068"/>
    <cellStyle name="SAPBEXresData 2 6 27" xfId="48772"/>
    <cellStyle name="SAPBEXresData 2 6 3" xfId="43069"/>
    <cellStyle name="SAPBEXresData 2 6 4" xfId="43070"/>
    <cellStyle name="SAPBEXresData 2 6 5" xfId="43071"/>
    <cellStyle name="SAPBEXresData 2 6 6" xfId="43072"/>
    <cellStyle name="SAPBEXresData 2 6 7" xfId="43073"/>
    <cellStyle name="SAPBEXresData 2 6 8" xfId="43074"/>
    <cellStyle name="SAPBEXresData 2 6 9" xfId="43075"/>
    <cellStyle name="SAPBEXresData 2 7" xfId="2208"/>
    <cellStyle name="SAPBEXresData 2 7 2" xfId="16074"/>
    <cellStyle name="SAPBEXresData 2 7 2 2" xfId="16075"/>
    <cellStyle name="SAPBEXresData 2 7 2 2 2" xfId="16076"/>
    <cellStyle name="SAPBEXresData 2 7 2 2 2 2" xfId="16077"/>
    <cellStyle name="SAPBEXresData 2 7 2 2 3" xfId="16078"/>
    <cellStyle name="SAPBEXresData 2 7 2 3" xfId="16079"/>
    <cellStyle name="SAPBEXresData 2 7 2 3 2" xfId="16080"/>
    <cellStyle name="SAPBEXresData 2 7 2 3 2 2" xfId="16081"/>
    <cellStyle name="SAPBEXresData 2 7 2 4" xfId="16082"/>
    <cellStyle name="SAPBEXresData 2 7 2 4 2" xfId="16083"/>
    <cellStyle name="SAPBEXresData 2 7 3" xfId="16084"/>
    <cellStyle name="SAPBEXresData 2 7 3 2" xfId="16085"/>
    <cellStyle name="SAPBEXresData 2 7 3 2 2" xfId="16086"/>
    <cellStyle name="SAPBEXresData 2 7 3 3" xfId="16087"/>
    <cellStyle name="SAPBEXresData 2 7 4" xfId="16088"/>
    <cellStyle name="SAPBEXresData 2 7 4 2" xfId="16089"/>
    <cellStyle name="SAPBEXresData 2 7 4 2 2" xfId="16090"/>
    <cellStyle name="SAPBEXresData 2 7 5" xfId="16091"/>
    <cellStyle name="SAPBEXresData 2 7 5 2" xfId="16092"/>
    <cellStyle name="SAPBEXresData 2 7 6" xfId="43076"/>
    <cellStyle name="SAPBEXresData 2 7 7" xfId="43077"/>
    <cellStyle name="SAPBEXresData 2 8" xfId="43078"/>
    <cellStyle name="SAPBEXresData 2 9" xfId="43079"/>
    <cellStyle name="SAPBEXresData 20" xfId="43080"/>
    <cellStyle name="SAPBEXresData 21" xfId="43081"/>
    <cellStyle name="SAPBEXresData 22" xfId="43082"/>
    <cellStyle name="SAPBEXresData 23" xfId="43083"/>
    <cellStyle name="SAPBEXresData 24" xfId="43084"/>
    <cellStyle name="SAPBEXresData 25" xfId="43085"/>
    <cellStyle name="SAPBEXresData 26" xfId="43086"/>
    <cellStyle name="SAPBEXresData 27" xfId="43087"/>
    <cellStyle name="SAPBEXresData 28" xfId="43088"/>
    <cellStyle name="SAPBEXresData 29" xfId="43089"/>
    <cellStyle name="SAPBEXresData 3" xfId="1170"/>
    <cellStyle name="SAPBEXresData 3 10" xfId="43090"/>
    <cellStyle name="SAPBEXresData 3 11" xfId="43091"/>
    <cellStyle name="SAPBEXresData 3 12" xfId="43092"/>
    <cellStyle name="SAPBEXresData 3 13" xfId="43093"/>
    <cellStyle name="SAPBEXresData 3 14" xfId="43094"/>
    <cellStyle name="SAPBEXresData 3 15" xfId="43095"/>
    <cellStyle name="SAPBEXresData 3 16" xfId="43096"/>
    <cellStyle name="SAPBEXresData 3 17" xfId="43097"/>
    <cellStyle name="SAPBEXresData 3 18" xfId="43098"/>
    <cellStyle name="SAPBEXresData 3 19" xfId="43099"/>
    <cellStyle name="SAPBEXresData 3 2" xfId="2209"/>
    <cellStyle name="SAPBEXresData 3 2 2" xfId="16093"/>
    <cellStyle name="SAPBEXresData 3 2 2 2" xfId="16094"/>
    <cellStyle name="SAPBEXresData 3 2 2 2 2" xfId="16095"/>
    <cellStyle name="SAPBEXresData 3 2 2 2 2 2" xfId="16096"/>
    <cellStyle name="SAPBEXresData 3 2 2 2 3" xfId="16097"/>
    <cellStyle name="SAPBEXresData 3 2 2 3" xfId="16098"/>
    <cellStyle name="SAPBEXresData 3 2 2 3 2" xfId="16099"/>
    <cellStyle name="SAPBEXresData 3 2 2 3 2 2" xfId="16100"/>
    <cellStyle name="SAPBEXresData 3 2 2 4" xfId="16101"/>
    <cellStyle name="SAPBEXresData 3 2 2 4 2" xfId="16102"/>
    <cellStyle name="SAPBEXresData 3 2 3" xfId="16103"/>
    <cellStyle name="SAPBEXresData 3 2 3 2" xfId="16104"/>
    <cellStyle name="SAPBEXresData 3 2 3 2 2" xfId="16105"/>
    <cellStyle name="SAPBEXresData 3 2 3 3" xfId="16106"/>
    <cellStyle name="SAPBEXresData 3 2 4" xfId="16107"/>
    <cellStyle name="SAPBEXresData 3 2 4 2" xfId="16108"/>
    <cellStyle name="SAPBEXresData 3 2 4 2 2" xfId="16109"/>
    <cellStyle name="SAPBEXresData 3 2 5" xfId="16110"/>
    <cellStyle name="SAPBEXresData 3 2 5 2" xfId="16111"/>
    <cellStyle name="SAPBEXresData 3 2 6" xfId="43100"/>
    <cellStyle name="SAPBEXresData 3 2 7" xfId="43101"/>
    <cellStyle name="SAPBEXresData 3 20" xfId="43102"/>
    <cellStyle name="SAPBEXresData 3 21" xfId="43103"/>
    <cellStyle name="SAPBEXresData 3 22" xfId="43104"/>
    <cellStyle name="SAPBEXresData 3 23" xfId="43105"/>
    <cellStyle name="SAPBEXresData 3 24" xfId="43106"/>
    <cellStyle name="SAPBEXresData 3 25" xfId="43107"/>
    <cellStyle name="SAPBEXresData 3 26" xfId="43108"/>
    <cellStyle name="SAPBEXresData 3 27" xfId="48773"/>
    <cellStyle name="SAPBEXresData 3 3" xfId="43109"/>
    <cellStyle name="SAPBEXresData 3 4" xfId="43110"/>
    <cellStyle name="SAPBEXresData 3 5" xfId="43111"/>
    <cellStyle name="SAPBEXresData 3 6" xfId="43112"/>
    <cellStyle name="SAPBEXresData 3 7" xfId="43113"/>
    <cellStyle name="SAPBEXresData 3 8" xfId="43114"/>
    <cellStyle name="SAPBEXresData 3 9" xfId="43115"/>
    <cellStyle name="SAPBEXresData 30" xfId="43116"/>
    <cellStyle name="SAPBEXresData 31" xfId="43117"/>
    <cellStyle name="SAPBEXresData 32" xfId="43118"/>
    <cellStyle name="SAPBEXresData 33" xfId="43119"/>
    <cellStyle name="SAPBEXresData 34" xfId="48774"/>
    <cellStyle name="SAPBEXresData 4" xfId="1171"/>
    <cellStyle name="SAPBEXresData 4 10" xfId="43120"/>
    <cellStyle name="SAPBEXresData 4 11" xfId="43121"/>
    <cellStyle name="SAPBEXresData 4 12" xfId="43122"/>
    <cellStyle name="SAPBEXresData 4 13" xfId="43123"/>
    <cellStyle name="SAPBEXresData 4 14" xfId="43124"/>
    <cellStyle name="SAPBEXresData 4 15" xfId="43125"/>
    <cellStyle name="SAPBEXresData 4 16" xfId="43126"/>
    <cellStyle name="SAPBEXresData 4 17" xfId="43127"/>
    <cellStyle name="SAPBEXresData 4 18" xfId="43128"/>
    <cellStyle name="SAPBEXresData 4 19" xfId="43129"/>
    <cellStyle name="SAPBEXresData 4 2" xfId="2210"/>
    <cellStyle name="SAPBEXresData 4 2 2" xfId="16112"/>
    <cellStyle name="SAPBEXresData 4 2 2 2" xfId="16113"/>
    <cellStyle name="SAPBEXresData 4 2 2 2 2" xfId="16114"/>
    <cellStyle name="SAPBEXresData 4 2 2 2 2 2" xfId="16115"/>
    <cellStyle name="SAPBEXresData 4 2 2 2 3" xfId="16116"/>
    <cellStyle name="SAPBEXresData 4 2 2 3" xfId="16117"/>
    <cellStyle name="SAPBEXresData 4 2 2 3 2" xfId="16118"/>
    <cellStyle name="SAPBEXresData 4 2 2 3 2 2" xfId="16119"/>
    <cellStyle name="SAPBEXresData 4 2 2 4" xfId="16120"/>
    <cellStyle name="SAPBEXresData 4 2 2 4 2" xfId="16121"/>
    <cellStyle name="SAPBEXresData 4 2 3" xfId="16122"/>
    <cellStyle name="SAPBEXresData 4 2 3 2" xfId="16123"/>
    <cellStyle name="SAPBEXresData 4 2 3 2 2" xfId="16124"/>
    <cellStyle name="SAPBEXresData 4 2 3 3" xfId="16125"/>
    <cellStyle name="SAPBEXresData 4 2 4" xfId="16126"/>
    <cellStyle name="SAPBEXresData 4 2 4 2" xfId="16127"/>
    <cellStyle name="SAPBEXresData 4 2 4 2 2" xfId="16128"/>
    <cellStyle name="SAPBEXresData 4 2 5" xfId="16129"/>
    <cellStyle name="SAPBEXresData 4 2 5 2" xfId="16130"/>
    <cellStyle name="SAPBEXresData 4 2 6" xfId="43130"/>
    <cellStyle name="SAPBEXresData 4 2 7" xfId="43131"/>
    <cellStyle name="SAPBEXresData 4 20" xfId="43132"/>
    <cellStyle name="SAPBEXresData 4 21" xfId="43133"/>
    <cellStyle name="SAPBEXresData 4 22" xfId="43134"/>
    <cellStyle name="SAPBEXresData 4 23" xfId="43135"/>
    <cellStyle name="SAPBEXresData 4 24" xfId="43136"/>
    <cellStyle name="SAPBEXresData 4 25" xfId="43137"/>
    <cellStyle name="SAPBEXresData 4 26" xfId="43138"/>
    <cellStyle name="SAPBEXresData 4 27" xfId="48775"/>
    <cellStyle name="SAPBEXresData 4 3" xfId="43139"/>
    <cellStyle name="SAPBEXresData 4 4" xfId="43140"/>
    <cellStyle name="SAPBEXresData 4 5" xfId="43141"/>
    <cellStyle name="SAPBEXresData 4 6" xfId="43142"/>
    <cellStyle name="SAPBEXresData 4 7" xfId="43143"/>
    <cellStyle name="SAPBEXresData 4 8" xfId="43144"/>
    <cellStyle name="SAPBEXresData 4 9" xfId="43145"/>
    <cellStyle name="SAPBEXresData 5" xfId="1172"/>
    <cellStyle name="SAPBEXresData 5 10" xfId="43146"/>
    <cellStyle name="SAPBEXresData 5 11" xfId="43147"/>
    <cellStyle name="SAPBEXresData 5 12" xfId="43148"/>
    <cellStyle name="SAPBEXresData 5 13" xfId="43149"/>
    <cellStyle name="SAPBEXresData 5 14" xfId="43150"/>
    <cellStyle name="SAPBEXresData 5 15" xfId="43151"/>
    <cellStyle name="SAPBEXresData 5 16" xfId="43152"/>
    <cellStyle name="SAPBEXresData 5 17" xfId="43153"/>
    <cellStyle name="SAPBEXresData 5 18" xfId="43154"/>
    <cellStyle name="SAPBEXresData 5 19" xfId="43155"/>
    <cellStyle name="SAPBEXresData 5 2" xfId="2211"/>
    <cellStyle name="SAPBEXresData 5 2 2" xfId="16131"/>
    <cellStyle name="SAPBEXresData 5 2 2 2" xfId="16132"/>
    <cellStyle name="SAPBEXresData 5 2 2 2 2" xfId="16133"/>
    <cellStyle name="SAPBEXresData 5 2 2 2 2 2" xfId="16134"/>
    <cellStyle name="SAPBEXresData 5 2 2 2 3" xfId="16135"/>
    <cellStyle name="SAPBEXresData 5 2 2 3" xfId="16136"/>
    <cellStyle name="SAPBEXresData 5 2 2 3 2" xfId="16137"/>
    <cellStyle name="SAPBEXresData 5 2 2 3 2 2" xfId="16138"/>
    <cellStyle name="SAPBEXresData 5 2 2 4" xfId="16139"/>
    <cellStyle name="SAPBEXresData 5 2 2 4 2" xfId="16140"/>
    <cellStyle name="SAPBEXresData 5 2 3" xfId="16141"/>
    <cellStyle name="SAPBEXresData 5 2 3 2" xfId="16142"/>
    <cellStyle name="SAPBEXresData 5 2 3 2 2" xfId="16143"/>
    <cellStyle name="SAPBEXresData 5 2 3 3" xfId="16144"/>
    <cellStyle name="SAPBEXresData 5 2 4" xfId="16145"/>
    <cellStyle name="SAPBEXresData 5 2 4 2" xfId="16146"/>
    <cellStyle name="SAPBEXresData 5 2 4 2 2" xfId="16147"/>
    <cellStyle name="SAPBEXresData 5 2 5" xfId="16148"/>
    <cellStyle name="SAPBEXresData 5 2 5 2" xfId="16149"/>
    <cellStyle name="SAPBEXresData 5 2 6" xfId="43156"/>
    <cellStyle name="SAPBEXresData 5 2 7" xfId="43157"/>
    <cellStyle name="SAPBEXresData 5 20" xfId="43158"/>
    <cellStyle name="SAPBEXresData 5 21" xfId="43159"/>
    <cellStyle name="SAPBEXresData 5 22" xfId="43160"/>
    <cellStyle name="SAPBEXresData 5 23" xfId="43161"/>
    <cellStyle name="SAPBEXresData 5 24" xfId="43162"/>
    <cellStyle name="SAPBEXresData 5 25" xfId="43163"/>
    <cellStyle name="SAPBEXresData 5 26" xfId="43164"/>
    <cellStyle name="SAPBEXresData 5 27" xfId="48776"/>
    <cellStyle name="SAPBEXresData 5 3" xfId="43165"/>
    <cellStyle name="SAPBEXresData 5 4" xfId="43166"/>
    <cellStyle name="SAPBEXresData 5 5" xfId="43167"/>
    <cellStyle name="SAPBEXresData 5 6" xfId="43168"/>
    <cellStyle name="SAPBEXresData 5 7" xfId="43169"/>
    <cellStyle name="SAPBEXresData 5 8" xfId="43170"/>
    <cellStyle name="SAPBEXresData 5 9" xfId="43171"/>
    <cellStyle name="SAPBEXresData 6" xfId="1173"/>
    <cellStyle name="SAPBEXresData 6 10" xfId="43172"/>
    <cellStyle name="SAPBEXresData 6 11" xfId="43173"/>
    <cellStyle name="SAPBEXresData 6 12" xfId="43174"/>
    <cellStyle name="SAPBEXresData 6 13" xfId="43175"/>
    <cellStyle name="SAPBEXresData 6 14" xfId="43176"/>
    <cellStyle name="SAPBEXresData 6 15" xfId="43177"/>
    <cellStyle name="SAPBEXresData 6 16" xfId="43178"/>
    <cellStyle name="SAPBEXresData 6 17" xfId="43179"/>
    <cellStyle name="SAPBEXresData 6 18" xfId="43180"/>
    <cellStyle name="SAPBEXresData 6 19" xfId="43181"/>
    <cellStyle name="SAPBEXresData 6 2" xfId="2212"/>
    <cellStyle name="SAPBEXresData 6 2 2" xfId="16150"/>
    <cellStyle name="SAPBEXresData 6 2 2 2" xfId="16151"/>
    <cellStyle name="SAPBEXresData 6 2 2 2 2" xfId="16152"/>
    <cellStyle name="SAPBEXresData 6 2 2 2 2 2" xfId="16153"/>
    <cellStyle name="SAPBEXresData 6 2 2 2 3" xfId="16154"/>
    <cellStyle name="SAPBEXresData 6 2 2 3" xfId="16155"/>
    <cellStyle name="SAPBEXresData 6 2 2 3 2" xfId="16156"/>
    <cellStyle name="SAPBEXresData 6 2 2 3 2 2" xfId="16157"/>
    <cellStyle name="SAPBEXresData 6 2 2 4" xfId="16158"/>
    <cellStyle name="SAPBEXresData 6 2 2 4 2" xfId="16159"/>
    <cellStyle name="SAPBEXresData 6 2 3" xfId="16160"/>
    <cellStyle name="SAPBEXresData 6 2 3 2" xfId="16161"/>
    <cellStyle name="SAPBEXresData 6 2 3 2 2" xfId="16162"/>
    <cellStyle name="SAPBEXresData 6 2 3 3" xfId="16163"/>
    <cellStyle name="SAPBEXresData 6 2 4" xfId="16164"/>
    <cellStyle name="SAPBEXresData 6 2 4 2" xfId="16165"/>
    <cellStyle name="SAPBEXresData 6 2 4 2 2" xfId="16166"/>
    <cellStyle name="SAPBEXresData 6 2 5" xfId="16167"/>
    <cellStyle name="SAPBEXresData 6 2 5 2" xfId="16168"/>
    <cellStyle name="SAPBEXresData 6 2 6" xfId="43182"/>
    <cellStyle name="SAPBEXresData 6 2 7" xfId="43183"/>
    <cellStyle name="SAPBEXresData 6 20" xfId="43184"/>
    <cellStyle name="SAPBEXresData 6 21" xfId="43185"/>
    <cellStyle name="SAPBEXresData 6 22" xfId="43186"/>
    <cellStyle name="SAPBEXresData 6 23" xfId="43187"/>
    <cellStyle name="SAPBEXresData 6 24" xfId="43188"/>
    <cellStyle name="SAPBEXresData 6 25" xfId="43189"/>
    <cellStyle name="SAPBEXresData 6 26" xfId="43190"/>
    <cellStyle name="SAPBEXresData 6 27" xfId="48777"/>
    <cellStyle name="SAPBEXresData 6 3" xfId="43191"/>
    <cellStyle name="SAPBEXresData 6 4" xfId="43192"/>
    <cellStyle name="SAPBEXresData 6 5" xfId="43193"/>
    <cellStyle name="SAPBEXresData 6 6" xfId="43194"/>
    <cellStyle name="SAPBEXresData 6 7" xfId="43195"/>
    <cellStyle name="SAPBEXresData 6 8" xfId="43196"/>
    <cellStyle name="SAPBEXresData 6 9" xfId="43197"/>
    <cellStyle name="SAPBEXresData 7" xfId="1174"/>
    <cellStyle name="SAPBEXresData 7 10" xfId="43198"/>
    <cellStyle name="SAPBEXresData 7 11" xfId="43199"/>
    <cellStyle name="SAPBEXresData 7 12" xfId="43200"/>
    <cellStyle name="SAPBEXresData 7 13" xfId="43201"/>
    <cellStyle name="SAPBEXresData 7 14" xfId="43202"/>
    <cellStyle name="SAPBEXresData 7 15" xfId="43203"/>
    <cellStyle name="SAPBEXresData 7 16" xfId="43204"/>
    <cellStyle name="SAPBEXresData 7 17" xfId="43205"/>
    <cellStyle name="SAPBEXresData 7 18" xfId="43206"/>
    <cellStyle name="SAPBEXresData 7 19" xfId="43207"/>
    <cellStyle name="SAPBEXresData 7 2" xfId="2213"/>
    <cellStyle name="SAPBEXresData 7 2 2" xfId="16169"/>
    <cellStyle name="SAPBEXresData 7 2 2 2" xfId="16170"/>
    <cellStyle name="SAPBEXresData 7 2 2 2 2" xfId="16171"/>
    <cellStyle name="SAPBEXresData 7 2 2 2 2 2" xfId="16172"/>
    <cellStyle name="SAPBEXresData 7 2 2 2 3" xfId="16173"/>
    <cellStyle name="SAPBEXresData 7 2 2 3" xfId="16174"/>
    <cellStyle name="SAPBEXresData 7 2 2 3 2" xfId="16175"/>
    <cellStyle name="SAPBEXresData 7 2 2 3 2 2" xfId="16176"/>
    <cellStyle name="SAPBEXresData 7 2 2 4" xfId="16177"/>
    <cellStyle name="SAPBEXresData 7 2 2 4 2" xfId="16178"/>
    <cellStyle name="SAPBEXresData 7 2 3" xfId="16179"/>
    <cellStyle name="SAPBEXresData 7 2 3 2" xfId="16180"/>
    <cellStyle name="SAPBEXresData 7 2 3 2 2" xfId="16181"/>
    <cellStyle name="SAPBEXresData 7 2 3 3" xfId="16182"/>
    <cellStyle name="SAPBEXresData 7 2 4" xfId="16183"/>
    <cellStyle name="SAPBEXresData 7 2 4 2" xfId="16184"/>
    <cellStyle name="SAPBEXresData 7 2 4 2 2" xfId="16185"/>
    <cellStyle name="SAPBEXresData 7 2 5" xfId="16186"/>
    <cellStyle name="SAPBEXresData 7 2 5 2" xfId="16187"/>
    <cellStyle name="SAPBEXresData 7 2 6" xfId="43208"/>
    <cellStyle name="SAPBEXresData 7 2 7" xfId="43209"/>
    <cellStyle name="SAPBEXresData 7 20" xfId="43210"/>
    <cellStyle name="SAPBEXresData 7 21" xfId="43211"/>
    <cellStyle name="SAPBEXresData 7 22" xfId="43212"/>
    <cellStyle name="SAPBEXresData 7 23" xfId="43213"/>
    <cellStyle name="SAPBEXresData 7 24" xfId="43214"/>
    <cellStyle name="SAPBEXresData 7 25" xfId="43215"/>
    <cellStyle name="SAPBEXresData 7 26" xfId="43216"/>
    <cellStyle name="SAPBEXresData 7 27" xfId="48778"/>
    <cellStyle name="SAPBEXresData 7 3" xfId="43217"/>
    <cellStyle name="SAPBEXresData 7 4" xfId="43218"/>
    <cellStyle name="SAPBEXresData 7 5" xfId="43219"/>
    <cellStyle name="SAPBEXresData 7 6" xfId="43220"/>
    <cellStyle name="SAPBEXresData 7 7" xfId="43221"/>
    <cellStyle name="SAPBEXresData 7 8" xfId="43222"/>
    <cellStyle name="SAPBEXresData 7 9" xfId="43223"/>
    <cellStyle name="SAPBEXresData 8" xfId="1164"/>
    <cellStyle name="SAPBEXresData 8 10" xfId="43224"/>
    <cellStyle name="SAPBEXresData 8 11" xfId="43225"/>
    <cellStyle name="SAPBEXresData 8 12" xfId="43226"/>
    <cellStyle name="SAPBEXresData 8 13" xfId="43227"/>
    <cellStyle name="SAPBEXresData 8 14" xfId="43228"/>
    <cellStyle name="SAPBEXresData 8 15" xfId="43229"/>
    <cellStyle name="SAPBEXresData 8 16" xfId="43230"/>
    <cellStyle name="SAPBEXresData 8 17" xfId="43231"/>
    <cellStyle name="SAPBEXresData 8 18" xfId="43232"/>
    <cellStyle name="SAPBEXresData 8 19" xfId="43233"/>
    <cellStyle name="SAPBEXresData 8 2" xfId="2214"/>
    <cellStyle name="SAPBEXresData 8 2 2" xfId="16188"/>
    <cellStyle name="SAPBEXresData 8 2 2 2" xfId="16189"/>
    <cellStyle name="SAPBEXresData 8 2 2 2 2" xfId="16190"/>
    <cellStyle name="SAPBEXresData 8 2 2 2 2 2" xfId="16191"/>
    <cellStyle name="SAPBEXresData 8 2 2 2 3" xfId="16192"/>
    <cellStyle name="SAPBEXresData 8 2 2 3" xfId="16193"/>
    <cellStyle name="SAPBEXresData 8 2 2 3 2" xfId="16194"/>
    <cellStyle name="SAPBEXresData 8 2 2 3 2 2" xfId="16195"/>
    <cellStyle name="SAPBEXresData 8 2 2 4" xfId="16196"/>
    <cellStyle name="SAPBEXresData 8 2 2 4 2" xfId="16197"/>
    <cellStyle name="SAPBEXresData 8 2 3" xfId="16198"/>
    <cellStyle name="SAPBEXresData 8 2 3 2" xfId="16199"/>
    <cellStyle name="SAPBEXresData 8 2 3 2 2" xfId="16200"/>
    <cellStyle name="SAPBEXresData 8 2 3 3" xfId="16201"/>
    <cellStyle name="SAPBEXresData 8 2 4" xfId="16202"/>
    <cellStyle name="SAPBEXresData 8 2 4 2" xfId="16203"/>
    <cellStyle name="SAPBEXresData 8 2 4 2 2" xfId="16204"/>
    <cellStyle name="SAPBEXresData 8 2 5" xfId="16205"/>
    <cellStyle name="SAPBEXresData 8 2 5 2" xfId="16206"/>
    <cellStyle name="SAPBEXresData 8 2 6" xfId="43234"/>
    <cellStyle name="SAPBEXresData 8 2 7" xfId="43235"/>
    <cellStyle name="SAPBEXresData 8 20" xfId="43236"/>
    <cellStyle name="SAPBEXresData 8 21" xfId="43237"/>
    <cellStyle name="SAPBEXresData 8 22" xfId="43238"/>
    <cellStyle name="SAPBEXresData 8 23" xfId="43239"/>
    <cellStyle name="SAPBEXresData 8 24" xfId="43240"/>
    <cellStyle name="SAPBEXresData 8 25" xfId="43241"/>
    <cellStyle name="SAPBEXresData 8 26" xfId="43242"/>
    <cellStyle name="SAPBEXresData 8 27" xfId="48779"/>
    <cellStyle name="SAPBEXresData 8 3" xfId="43243"/>
    <cellStyle name="SAPBEXresData 8 4" xfId="43244"/>
    <cellStyle name="SAPBEXresData 8 5" xfId="43245"/>
    <cellStyle name="SAPBEXresData 8 6" xfId="43246"/>
    <cellStyle name="SAPBEXresData 8 7" xfId="43247"/>
    <cellStyle name="SAPBEXresData 8 8" xfId="43248"/>
    <cellStyle name="SAPBEXresData 8 9" xfId="43249"/>
    <cellStyle name="SAPBEXresData 9" xfId="2215"/>
    <cellStyle name="SAPBEXresData 9 2" xfId="16207"/>
    <cellStyle name="SAPBEXresData 9 2 2" xfId="16208"/>
    <cellStyle name="SAPBEXresData 9 2 2 2" xfId="16209"/>
    <cellStyle name="SAPBEXresData 9 2 2 2 2" xfId="16210"/>
    <cellStyle name="SAPBEXresData 9 2 2 3" xfId="16211"/>
    <cellStyle name="SAPBEXresData 9 2 3" xfId="16212"/>
    <cellStyle name="SAPBEXresData 9 2 3 2" xfId="16213"/>
    <cellStyle name="SAPBEXresData 9 2 3 2 2" xfId="16214"/>
    <cellStyle name="SAPBEXresData 9 2 4" xfId="16215"/>
    <cellStyle name="SAPBEXresData 9 2 4 2" xfId="16216"/>
    <cellStyle name="SAPBEXresData 9 3" xfId="16217"/>
    <cellStyle name="SAPBEXresData 9 3 2" xfId="16218"/>
    <cellStyle name="SAPBEXresData 9 3 2 2" xfId="16219"/>
    <cellStyle name="SAPBEXresData 9 3 3" xfId="16220"/>
    <cellStyle name="SAPBEXresData 9 4" xfId="16221"/>
    <cellStyle name="SAPBEXresData 9 4 2" xfId="16222"/>
    <cellStyle name="SAPBEXresData 9 4 2 2" xfId="16223"/>
    <cellStyle name="SAPBEXresData 9 5" xfId="16224"/>
    <cellStyle name="SAPBEXresData 9 5 2" xfId="16225"/>
    <cellStyle name="SAPBEXresData 9 6" xfId="43250"/>
    <cellStyle name="SAPBEXresData 9 7" xfId="43251"/>
    <cellStyle name="SAPBEXresDataEmph" xfId="158"/>
    <cellStyle name="SAPBEXresDataEmph 2" xfId="454"/>
    <cellStyle name="SAPBEXresDataEmph 2 2" xfId="562"/>
    <cellStyle name="SAPBEXresDataEmph 2 2 2" xfId="1176"/>
    <cellStyle name="SAPBEXresDataEmph 2 2 2 2" xfId="2216"/>
    <cellStyle name="SAPBEXresDataEmph 2 2 3" xfId="1177"/>
    <cellStyle name="SAPBEXresDataEmph 2 2 3 2" xfId="2217"/>
    <cellStyle name="SAPBEXresDataEmph 2 2 4" xfId="1178"/>
    <cellStyle name="SAPBEXresDataEmph 2 2 4 2" xfId="2218"/>
    <cellStyle name="SAPBEXresDataEmph 2 2 5" xfId="1179"/>
    <cellStyle name="SAPBEXresDataEmph 2 2 5 2" xfId="2219"/>
    <cellStyle name="SAPBEXresDataEmph 2 2 6" xfId="1180"/>
    <cellStyle name="SAPBEXresDataEmph 2 2 6 2" xfId="2220"/>
    <cellStyle name="SAPBEXresDataEmph 2 2 7" xfId="2221"/>
    <cellStyle name="SAPBEXresDataEmph 2 3" xfId="1181"/>
    <cellStyle name="SAPBEXresDataEmph 2 3 2" xfId="2222"/>
    <cellStyle name="SAPBEXresDataEmph 2 4" xfId="2223"/>
    <cellStyle name="SAPBEXresDataEmph 3" xfId="563"/>
    <cellStyle name="SAPBEXresDataEmph 3 2" xfId="1182"/>
    <cellStyle name="SAPBEXresDataEmph 3 2 2" xfId="2224"/>
    <cellStyle name="SAPBEXresDataEmph 3 3" xfId="1183"/>
    <cellStyle name="SAPBEXresDataEmph 3 3 2" xfId="2225"/>
    <cellStyle name="SAPBEXresDataEmph 3 4" xfId="1184"/>
    <cellStyle name="SAPBEXresDataEmph 3 4 2" xfId="2226"/>
    <cellStyle name="SAPBEXresDataEmph 3 5" xfId="1185"/>
    <cellStyle name="SAPBEXresDataEmph 3 5 2" xfId="2227"/>
    <cellStyle name="SAPBEXresDataEmph 3 6" xfId="1186"/>
    <cellStyle name="SAPBEXresDataEmph 3 6 2" xfId="2228"/>
    <cellStyle name="SAPBEXresDataEmph 3 7" xfId="2229"/>
    <cellStyle name="SAPBEXresDataEmph 4" xfId="1187"/>
    <cellStyle name="SAPBEXresDataEmph 4 2" xfId="2230"/>
    <cellStyle name="SAPBEXresDataEmph 5" xfId="1175"/>
    <cellStyle name="SAPBEXresDataEmph 5 10" xfId="43252"/>
    <cellStyle name="SAPBEXresDataEmph 5 11" xfId="43253"/>
    <cellStyle name="SAPBEXresDataEmph 5 12" xfId="43254"/>
    <cellStyle name="SAPBEXresDataEmph 5 13" xfId="43255"/>
    <cellStyle name="SAPBEXresDataEmph 5 14" xfId="43256"/>
    <cellStyle name="SAPBEXresDataEmph 5 15" xfId="43257"/>
    <cellStyle name="SAPBEXresDataEmph 5 16" xfId="43258"/>
    <cellStyle name="SAPBEXresDataEmph 5 17" xfId="43259"/>
    <cellStyle name="SAPBEXresDataEmph 5 18" xfId="43260"/>
    <cellStyle name="SAPBEXresDataEmph 5 19" xfId="43261"/>
    <cellStyle name="SAPBEXresDataEmph 5 2" xfId="2231"/>
    <cellStyle name="SAPBEXresDataEmph 5 2 2" xfId="16226"/>
    <cellStyle name="SAPBEXresDataEmph 5 2 2 2" xfId="16227"/>
    <cellStyle name="SAPBEXresDataEmph 5 2 2 2 2" xfId="16228"/>
    <cellStyle name="SAPBEXresDataEmph 5 2 2 2 2 2" xfId="16229"/>
    <cellStyle name="SAPBEXresDataEmph 5 2 2 2 3" xfId="16230"/>
    <cellStyle name="SAPBEXresDataEmph 5 2 2 3" xfId="16231"/>
    <cellStyle name="SAPBEXresDataEmph 5 2 2 3 2" xfId="16232"/>
    <cellStyle name="SAPBEXresDataEmph 5 2 2 3 2 2" xfId="16233"/>
    <cellStyle name="SAPBEXresDataEmph 5 2 2 4" xfId="16234"/>
    <cellStyle name="SAPBEXresDataEmph 5 2 2 4 2" xfId="16235"/>
    <cellStyle name="SAPBEXresDataEmph 5 2 3" xfId="16236"/>
    <cellStyle name="SAPBEXresDataEmph 5 2 3 2" xfId="16237"/>
    <cellStyle name="SAPBEXresDataEmph 5 2 3 2 2" xfId="16238"/>
    <cellStyle name="SAPBEXresDataEmph 5 2 3 3" xfId="16239"/>
    <cellStyle name="SAPBEXresDataEmph 5 2 4" xfId="16240"/>
    <cellStyle name="SAPBEXresDataEmph 5 2 4 2" xfId="16241"/>
    <cellStyle name="SAPBEXresDataEmph 5 2 4 2 2" xfId="16242"/>
    <cellStyle name="SAPBEXresDataEmph 5 2 5" xfId="16243"/>
    <cellStyle name="SAPBEXresDataEmph 5 2 5 2" xfId="16244"/>
    <cellStyle name="SAPBEXresDataEmph 5 2 6" xfId="43262"/>
    <cellStyle name="SAPBEXresDataEmph 5 2 7" xfId="43263"/>
    <cellStyle name="SAPBEXresDataEmph 5 20" xfId="43264"/>
    <cellStyle name="SAPBEXresDataEmph 5 21" xfId="43265"/>
    <cellStyle name="SAPBEXresDataEmph 5 22" xfId="43266"/>
    <cellStyle name="SAPBEXresDataEmph 5 23" xfId="43267"/>
    <cellStyle name="SAPBEXresDataEmph 5 24" xfId="43268"/>
    <cellStyle name="SAPBEXresDataEmph 5 25" xfId="43269"/>
    <cellStyle name="SAPBEXresDataEmph 5 26" xfId="43270"/>
    <cellStyle name="SAPBEXresDataEmph 5 27" xfId="48780"/>
    <cellStyle name="SAPBEXresDataEmph 5 3" xfId="43271"/>
    <cellStyle name="SAPBEXresDataEmph 5 4" xfId="43272"/>
    <cellStyle name="SAPBEXresDataEmph 5 5" xfId="43273"/>
    <cellStyle name="SAPBEXresDataEmph 5 6" xfId="43274"/>
    <cellStyle name="SAPBEXresDataEmph 5 7" xfId="43275"/>
    <cellStyle name="SAPBEXresDataEmph 5 8" xfId="43276"/>
    <cellStyle name="SAPBEXresDataEmph 5 9" xfId="43277"/>
    <cellStyle name="SAPBEXresDataEmph 6" xfId="2232"/>
    <cellStyle name="SAPBEXresDataEmph 6 2" xfId="2233"/>
    <cellStyle name="SAPBEXresDataEmph 6 3" xfId="16245"/>
    <cellStyle name="SAPBEXresDataEmph_20120921_SF-grote-ronde-Liesbethdump2" xfId="455"/>
    <cellStyle name="SAPBEXresItem" xfId="159"/>
    <cellStyle name="SAPBEXresItem 10" xfId="43278"/>
    <cellStyle name="SAPBEXresItem 11" xfId="43279"/>
    <cellStyle name="SAPBEXresItem 12" xfId="43280"/>
    <cellStyle name="SAPBEXresItem 13" xfId="43281"/>
    <cellStyle name="SAPBEXresItem 14" xfId="43282"/>
    <cellStyle name="SAPBEXresItem 15" xfId="43283"/>
    <cellStyle name="SAPBEXresItem 16" xfId="43284"/>
    <cellStyle name="SAPBEXresItem 17" xfId="43285"/>
    <cellStyle name="SAPBEXresItem 18" xfId="43286"/>
    <cellStyle name="SAPBEXresItem 19" xfId="43287"/>
    <cellStyle name="SAPBEXresItem 2" xfId="564"/>
    <cellStyle name="SAPBEXresItem 2 10" xfId="43288"/>
    <cellStyle name="SAPBEXresItem 2 11" xfId="43289"/>
    <cellStyle name="SAPBEXresItem 2 12" xfId="43290"/>
    <cellStyle name="SAPBEXresItem 2 13" xfId="43291"/>
    <cellStyle name="SAPBEXresItem 2 14" xfId="43292"/>
    <cellStyle name="SAPBEXresItem 2 15" xfId="43293"/>
    <cellStyle name="SAPBEXresItem 2 16" xfId="43294"/>
    <cellStyle name="SAPBEXresItem 2 17" xfId="43295"/>
    <cellStyle name="SAPBEXresItem 2 18" xfId="43296"/>
    <cellStyle name="SAPBEXresItem 2 19" xfId="43297"/>
    <cellStyle name="SAPBEXresItem 2 2" xfId="1189"/>
    <cellStyle name="SAPBEXresItem 2 2 10" xfId="43298"/>
    <cellStyle name="SAPBEXresItem 2 2 11" xfId="43299"/>
    <cellStyle name="SAPBEXresItem 2 2 12" xfId="43300"/>
    <cellStyle name="SAPBEXresItem 2 2 13" xfId="43301"/>
    <cellStyle name="SAPBEXresItem 2 2 14" xfId="43302"/>
    <cellStyle name="SAPBEXresItem 2 2 15" xfId="43303"/>
    <cellStyle name="SAPBEXresItem 2 2 16" xfId="43304"/>
    <cellStyle name="SAPBEXresItem 2 2 17" xfId="43305"/>
    <cellStyle name="SAPBEXresItem 2 2 18" xfId="43306"/>
    <cellStyle name="SAPBEXresItem 2 2 19" xfId="43307"/>
    <cellStyle name="SAPBEXresItem 2 2 2" xfId="2234"/>
    <cellStyle name="SAPBEXresItem 2 2 2 2" xfId="16246"/>
    <cellStyle name="SAPBEXresItem 2 2 2 2 2" xfId="16247"/>
    <cellStyle name="SAPBEXresItem 2 2 2 2 2 2" xfId="16248"/>
    <cellStyle name="SAPBEXresItem 2 2 2 2 2 2 2" xfId="16249"/>
    <cellStyle name="SAPBEXresItem 2 2 2 2 2 3" xfId="16250"/>
    <cellStyle name="SAPBEXresItem 2 2 2 2 3" xfId="16251"/>
    <cellStyle name="SAPBEXresItem 2 2 2 2 3 2" xfId="16252"/>
    <cellStyle name="SAPBEXresItem 2 2 2 2 3 2 2" xfId="16253"/>
    <cellStyle name="SAPBEXresItem 2 2 2 2 4" xfId="16254"/>
    <cellStyle name="SAPBEXresItem 2 2 2 2 4 2" xfId="16255"/>
    <cellStyle name="SAPBEXresItem 2 2 2 3" xfId="16256"/>
    <cellStyle name="SAPBEXresItem 2 2 2 3 2" xfId="16257"/>
    <cellStyle name="SAPBEXresItem 2 2 2 3 2 2" xfId="16258"/>
    <cellStyle name="SAPBEXresItem 2 2 2 3 3" xfId="16259"/>
    <cellStyle name="SAPBEXresItem 2 2 2 4" xfId="16260"/>
    <cellStyle name="SAPBEXresItem 2 2 2 4 2" xfId="16261"/>
    <cellStyle name="SAPBEXresItem 2 2 2 4 2 2" xfId="16262"/>
    <cellStyle name="SAPBEXresItem 2 2 2 5" xfId="16263"/>
    <cellStyle name="SAPBEXresItem 2 2 2 5 2" xfId="16264"/>
    <cellStyle name="SAPBEXresItem 2 2 2 6" xfId="43308"/>
    <cellStyle name="SAPBEXresItem 2 2 2 7" xfId="43309"/>
    <cellStyle name="SAPBEXresItem 2 2 20" xfId="43310"/>
    <cellStyle name="SAPBEXresItem 2 2 21" xfId="43311"/>
    <cellStyle name="SAPBEXresItem 2 2 22" xfId="43312"/>
    <cellStyle name="SAPBEXresItem 2 2 23" xfId="43313"/>
    <cellStyle name="SAPBEXresItem 2 2 24" xfId="43314"/>
    <cellStyle name="SAPBEXresItem 2 2 25" xfId="43315"/>
    <cellStyle name="SAPBEXresItem 2 2 26" xfId="43316"/>
    <cellStyle name="SAPBEXresItem 2 2 27" xfId="48781"/>
    <cellStyle name="SAPBEXresItem 2 2 3" xfId="43317"/>
    <cellStyle name="SAPBEXresItem 2 2 4" xfId="43318"/>
    <cellStyle name="SAPBEXresItem 2 2 5" xfId="43319"/>
    <cellStyle name="SAPBEXresItem 2 2 6" xfId="43320"/>
    <cellStyle name="SAPBEXresItem 2 2 7" xfId="43321"/>
    <cellStyle name="SAPBEXresItem 2 2 8" xfId="43322"/>
    <cellStyle name="SAPBEXresItem 2 2 9" xfId="43323"/>
    <cellStyle name="SAPBEXresItem 2 20" xfId="43324"/>
    <cellStyle name="SAPBEXresItem 2 21" xfId="43325"/>
    <cellStyle name="SAPBEXresItem 2 22" xfId="43326"/>
    <cellStyle name="SAPBEXresItem 2 23" xfId="43327"/>
    <cellStyle name="SAPBEXresItem 2 24" xfId="43328"/>
    <cellStyle name="SAPBEXresItem 2 25" xfId="43329"/>
    <cellStyle name="SAPBEXresItem 2 26" xfId="43330"/>
    <cellStyle name="SAPBEXresItem 2 27" xfId="43331"/>
    <cellStyle name="SAPBEXresItem 2 28" xfId="43332"/>
    <cellStyle name="SAPBEXresItem 2 29" xfId="43333"/>
    <cellStyle name="SAPBEXresItem 2 3" xfId="1190"/>
    <cellStyle name="SAPBEXresItem 2 3 10" xfId="43334"/>
    <cellStyle name="SAPBEXresItem 2 3 11" xfId="43335"/>
    <cellStyle name="SAPBEXresItem 2 3 12" xfId="43336"/>
    <cellStyle name="SAPBEXresItem 2 3 13" xfId="43337"/>
    <cellStyle name="SAPBEXresItem 2 3 14" xfId="43338"/>
    <cellStyle name="SAPBEXresItem 2 3 15" xfId="43339"/>
    <cellStyle name="SAPBEXresItem 2 3 16" xfId="43340"/>
    <cellStyle name="SAPBEXresItem 2 3 17" xfId="43341"/>
    <cellStyle name="SAPBEXresItem 2 3 18" xfId="43342"/>
    <cellStyle name="SAPBEXresItem 2 3 19" xfId="43343"/>
    <cellStyle name="SAPBEXresItem 2 3 2" xfId="2235"/>
    <cellStyle name="SAPBEXresItem 2 3 2 2" xfId="16265"/>
    <cellStyle name="SAPBEXresItem 2 3 2 2 2" xfId="16266"/>
    <cellStyle name="SAPBEXresItem 2 3 2 2 2 2" xfId="16267"/>
    <cellStyle name="SAPBEXresItem 2 3 2 2 2 2 2" xfId="16268"/>
    <cellStyle name="SAPBEXresItem 2 3 2 2 2 3" xfId="16269"/>
    <cellStyle name="SAPBEXresItem 2 3 2 2 3" xfId="16270"/>
    <cellStyle name="SAPBEXresItem 2 3 2 2 3 2" xfId="16271"/>
    <cellStyle name="SAPBEXresItem 2 3 2 2 3 2 2" xfId="16272"/>
    <cellStyle name="SAPBEXresItem 2 3 2 2 4" xfId="16273"/>
    <cellStyle name="SAPBEXresItem 2 3 2 2 4 2" xfId="16274"/>
    <cellStyle name="SAPBEXresItem 2 3 2 3" xfId="16275"/>
    <cellStyle name="SAPBEXresItem 2 3 2 3 2" xfId="16276"/>
    <cellStyle name="SAPBEXresItem 2 3 2 3 2 2" xfId="16277"/>
    <cellStyle name="SAPBEXresItem 2 3 2 3 3" xfId="16278"/>
    <cellStyle name="SAPBEXresItem 2 3 2 4" xfId="16279"/>
    <cellStyle name="SAPBEXresItem 2 3 2 4 2" xfId="16280"/>
    <cellStyle name="SAPBEXresItem 2 3 2 4 2 2" xfId="16281"/>
    <cellStyle name="SAPBEXresItem 2 3 2 5" xfId="16282"/>
    <cellStyle name="SAPBEXresItem 2 3 2 5 2" xfId="16283"/>
    <cellStyle name="SAPBEXresItem 2 3 2 6" xfId="43344"/>
    <cellStyle name="SAPBEXresItem 2 3 2 7" xfId="43345"/>
    <cellStyle name="SAPBEXresItem 2 3 20" xfId="43346"/>
    <cellStyle name="SAPBEXresItem 2 3 21" xfId="43347"/>
    <cellStyle name="SAPBEXresItem 2 3 22" xfId="43348"/>
    <cellStyle name="SAPBEXresItem 2 3 23" xfId="43349"/>
    <cellStyle name="SAPBEXresItem 2 3 24" xfId="43350"/>
    <cellStyle name="SAPBEXresItem 2 3 25" xfId="43351"/>
    <cellStyle name="SAPBEXresItem 2 3 26" xfId="43352"/>
    <cellStyle name="SAPBEXresItem 2 3 27" xfId="48782"/>
    <cellStyle name="SAPBEXresItem 2 3 3" xfId="43353"/>
    <cellStyle name="SAPBEXresItem 2 3 4" xfId="43354"/>
    <cellStyle name="SAPBEXresItem 2 3 5" xfId="43355"/>
    <cellStyle name="SAPBEXresItem 2 3 6" xfId="43356"/>
    <cellStyle name="SAPBEXresItem 2 3 7" xfId="43357"/>
    <cellStyle name="SAPBEXresItem 2 3 8" xfId="43358"/>
    <cellStyle name="SAPBEXresItem 2 3 9" xfId="43359"/>
    <cellStyle name="SAPBEXresItem 2 30" xfId="43360"/>
    <cellStyle name="SAPBEXresItem 2 31" xfId="43361"/>
    <cellStyle name="SAPBEXresItem 2 32" xfId="48783"/>
    <cellStyle name="SAPBEXresItem 2 4" xfId="1191"/>
    <cellStyle name="SAPBEXresItem 2 4 10" xfId="43362"/>
    <cellStyle name="SAPBEXresItem 2 4 11" xfId="43363"/>
    <cellStyle name="SAPBEXresItem 2 4 12" xfId="43364"/>
    <cellStyle name="SAPBEXresItem 2 4 13" xfId="43365"/>
    <cellStyle name="SAPBEXresItem 2 4 14" xfId="43366"/>
    <cellStyle name="SAPBEXresItem 2 4 15" xfId="43367"/>
    <cellStyle name="SAPBEXresItem 2 4 16" xfId="43368"/>
    <cellStyle name="SAPBEXresItem 2 4 17" xfId="43369"/>
    <cellStyle name="SAPBEXresItem 2 4 18" xfId="43370"/>
    <cellStyle name="SAPBEXresItem 2 4 19" xfId="43371"/>
    <cellStyle name="SAPBEXresItem 2 4 2" xfId="2236"/>
    <cellStyle name="SAPBEXresItem 2 4 2 2" xfId="16284"/>
    <cellStyle name="SAPBEXresItem 2 4 2 2 2" xfId="16285"/>
    <cellStyle name="SAPBEXresItem 2 4 2 2 2 2" xfId="16286"/>
    <cellStyle name="SAPBEXresItem 2 4 2 2 2 2 2" xfId="16287"/>
    <cellStyle name="SAPBEXresItem 2 4 2 2 2 3" xfId="16288"/>
    <cellStyle name="SAPBEXresItem 2 4 2 2 3" xfId="16289"/>
    <cellStyle name="SAPBEXresItem 2 4 2 2 3 2" xfId="16290"/>
    <cellStyle name="SAPBEXresItem 2 4 2 2 3 2 2" xfId="16291"/>
    <cellStyle name="SAPBEXresItem 2 4 2 2 4" xfId="16292"/>
    <cellStyle name="SAPBEXresItem 2 4 2 2 4 2" xfId="16293"/>
    <cellStyle name="SAPBEXresItem 2 4 2 3" xfId="16294"/>
    <cellStyle name="SAPBEXresItem 2 4 2 3 2" xfId="16295"/>
    <cellStyle name="SAPBEXresItem 2 4 2 3 2 2" xfId="16296"/>
    <cellStyle name="SAPBEXresItem 2 4 2 3 3" xfId="16297"/>
    <cellStyle name="SAPBEXresItem 2 4 2 4" xfId="16298"/>
    <cellStyle name="SAPBEXresItem 2 4 2 4 2" xfId="16299"/>
    <cellStyle name="SAPBEXresItem 2 4 2 4 2 2" xfId="16300"/>
    <cellStyle name="SAPBEXresItem 2 4 2 5" xfId="16301"/>
    <cellStyle name="SAPBEXresItem 2 4 2 5 2" xfId="16302"/>
    <cellStyle name="SAPBEXresItem 2 4 2 6" xfId="43372"/>
    <cellStyle name="SAPBEXresItem 2 4 2 7" xfId="43373"/>
    <cellStyle name="SAPBEXresItem 2 4 20" xfId="43374"/>
    <cellStyle name="SAPBEXresItem 2 4 21" xfId="43375"/>
    <cellStyle name="SAPBEXresItem 2 4 22" xfId="43376"/>
    <cellStyle name="SAPBEXresItem 2 4 23" xfId="43377"/>
    <cellStyle name="SAPBEXresItem 2 4 24" xfId="43378"/>
    <cellStyle name="SAPBEXresItem 2 4 25" xfId="43379"/>
    <cellStyle name="SAPBEXresItem 2 4 26" xfId="43380"/>
    <cellStyle name="SAPBEXresItem 2 4 27" xfId="48784"/>
    <cellStyle name="SAPBEXresItem 2 4 3" xfId="43381"/>
    <cellStyle name="SAPBEXresItem 2 4 4" xfId="43382"/>
    <cellStyle name="SAPBEXresItem 2 4 5" xfId="43383"/>
    <cellStyle name="SAPBEXresItem 2 4 6" xfId="43384"/>
    <cellStyle name="SAPBEXresItem 2 4 7" xfId="43385"/>
    <cellStyle name="SAPBEXresItem 2 4 8" xfId="43386"/>
    <cellStyle name="SAPBEXresItem 2 4 9" xfId="43387"/>
    <cellStyle name="SAPBEXresItem 2 5" xfId="1192"/>
    <cellStyle name="SAPBEXresItem 2 5 10" xfId="43388"/>
    <cellStyle name="SAPBEXresItem 2 5 11" xfId="43389"/>
    <cellStyle name="SAPBEXresItem 2 5 12" xfId="43390"/>
    <cellStyle name="SAPBEXresItem 2 5 13" xfId="43391"/>
    <cellStyle name="SAPBEXresItem 2 5 14" xfId="43392"/>
    <cellStyle name="SAPBEXresItem 2 5 15" xfId="43393"/>
    <cellStyle name="SAPBEXresItem 2 5 16" xfId="43394"/>
    <cellStyle name="SAPBEXresItem 2 5 17" xfId="43395"/>
    <cellStyle name="SAPBEXresItem 2 5 18" xfId="43396"/>
    <cellStyle name="SAPBEXresItem 2 5 19" xfId="43397"/>
    <cellStyle name="SAPBEXresItem 2 5 2" xfId="2237"/>
    <cellStyle name="SAPBEXresItem 2 5 2 2" xfId="16303"/>
    <cellStyle name="SAPBEXresItem 2 5 2 2 2" xfId="16304"/>
    <cellStyle name="SAPBEXresItem 2 5 2 2 2 2" xfId="16305"/>
    <cellStyle name="SAPBEXresItem 2 5 2 2 2 2 2" xfId="16306"/>
    <cellStyle name="SAPBEXresItem 2 5 2 2 2 3" xfId="16307"/>
    <cellStyle name="SAPBEXresItem 2 5 2 2 3" xfId="16308"/>
    <cellStyle name="SAPBEXresItem 2 5 2 2 3 2" xfId="16309"/>
    <cellStyle name="SAPBEXresItem 2 5 2 2 3 2 2" xfId="16310"/>
    <cellStyle name="SAPBEXresItem 2 5 2 2 4" xfId="16311"/>
    <cellStyle name="SAPBEXresItem 2 5 2 2 4 2" xfId="16312"/>
    <cellStyle name="SAPBEXresItem 2 5 2 3" xfId="16313"/>
    <cellStyle name="SAPBEXresItem 2 5 2 3 2" xfId="16314"/>
    <cellStyle name="SAPBEXresItem 2 5 2 3 2 2" xfId="16315"/>
    <cellStyle name="SAPBEXresItem 2 5 2 3 3" xfId="16316"/>
    <cellStyle name="SAPBEXresItem 2 5 2 4" xfId="16317"/>
    <cellStyle name="SAPBEXresItem 2 5 2 4 2" xfId="16318"/>
    <cellStyle name="SAPBEXresItem 2 5 2 4 2 2" xfId="16319"/>
    <cellStyle name="SAPBEXresItem 2 5 2 5" xfId="16320"/>
    <cellStyle name="SAPBEXresItem 2 5 2 5 2" xfId="16321"/>
    <cellStyle name="SAPBEXresItem 2 5 2 6" xfId="43398"/>
    <cellStyle name="SAPBEXresItem 2 5 2 7" xfId="43399"/>
    <cellStyle name="SAPBEXresItem 2 5 20" xfId="43400"/>
    <cellStyle name="SAPBEXresItem 2 5 21" xfId="43401"/>
    <cellStyle name="SAPBEXresItem 2 5 22" xfId="43402"/>
    <cellStyle name="SAPBEXresItem 2 5 23" xfId="43403"/>
    <cellStyle name="SAPBEXresItem 2 5 24" xfId="43404"/>
    <cellStyle name="SAPBEXresItem 2 5 25" xfId="43405"/>
    <cellStyle name="SAPBEXresItem 2 5 26" xfId="43406"/>
    <cellStyle name="SAPBEXresItem 2 5 27" xfId="48785"/>
    <cellStyle name="SAPBEXresItem 2 5 3" xfId="43407"/>
    <cellStyle name="SAPBEXresItem 2 5 4" xfId="43408"/>
    <cellStyle name="SAPBEXresItem 2 5 5" xfId="43409"/>
    <cellStyle name="SAPBEXresItem 2 5 6" xfId="43410"/>
    <cellStyle name="SAPBEXresItem 2 5 7" xfId="43411"/>
    <cellStyle name="SAPBEXresItem 2 5 8" xfId="43412"/>
    <cellStyle name="SAPBEXresItem 2 5 9" xfId="43413"/>
    <cellStyle name="SAPBEXresItem 2 6" xfId="1193"/>
    <cellStyle name="SAPBEXresItem 2 6 10" xfId="43414"/>
    <cellStyle name="SAPBEXresItem 2 6 11" xfId="43415"/>
    <cellStyle name="SAPBEXresItem 2 6 12" xfId="43416"/>
    <cellStyle name="SAPBEXresItem 2 6 13" xfId="43417"/>
    <cellStyle name="SAPBEXresItem 2 6 14" xfId="43418"/>
    <cellStyle name="SAPBEXresItem 2 6 15" xfId="43419"/>
    <cellStyle name="SAPBEXresItem 2 6 16" xfId="43420"/>
    <cellStyle name="SAPBEXresItem 2 6 17" xfId="43421"/>
    <cellStyle name="SAPBEXresItem 2 6 18" xfId="43422"/>
    <cellStyle name="SAPBEXresItem 2 6 19" xfId="43423"/>
    <cellStyle name="SAPBEXresItem 2 6 2" xfId="2238"/>
    <cellStyle name="SAPBEXresItem 2 6 2 2" xfId="16322"/>
    <cellStyle name="SAPBEXresItem 2 6 2 2 2" xfId="16323"/>
    <cellStyle name="SAPBEXresItem 2 6 2 2 2 2" xfId="16324"/>
    <cellStyle name="SAPBEXresItem 2 6 2 2 2 2 2" xfId="16325"/>
    <cellStyle name="SAPBEXresItem 2 6 2 2 2 3" xfId="16326"/>
    <cellStyle name="SAPBEXresItem 2 6 2 2 3" xfId="16327"/>
    <cellStyle name="SAPBEXresItem 2 6 2 2 3 2" xfId="16328"/>
    <cellStyle name="SAPBEXresItem 2 6 2 2 3 2 2" xfId="16329"/>
    <cellStyle name="SAPBEXresItem 2 6 2 2 4" xfId="16330"/>
    <cellStyle name="SAPBEXresItem 2 6 2 2 4 2" xfId="16331"/>
    <cellStyle name="SAPBEXresItem 2 6 2 3" xfId="16332"/>
    <cellStyle name="SAPBEXresItem 2 6 2 3 2" xfId="16333"/>
    <cellStyle name="SAPBEXresItem 2 6 2 3 2 2" xfId="16334"/>
    <cellStyle name="SAPBEXresItem 2 6 2 3 3" xfId="16335"/>
    <cellStyle name="SAPBEXresItem 2 6 2 4" xfId="16336"/>
    <cellStyle name="SAPBEXresItem 2 6 2 4 2" xfId="16337"/>
    <cellStyle name="SAPBEXresItem 2 6 2 4 2 2" xfId="16338"/>
    <cellStyle name="SAPBEXresItem 2 6 2 5" xfId="16339"/>
    <cellStyle name="SAPBEXresItem 2 6 2 5 2" xfId="16340"/>
    <cellStyle name="SAPBEXresItem 2 6 2 6" xfId="43424"/>
    <cellStyle name="SAPBEXresItem 2 6 2 7" xfId="43425"/>
    <cellStyle name="SAPBEXresItem 2 6 20" xfId="43426"/>
    <cellStyle name="SAPBEXresItem 2 6 21" xfId="43427"/>
    <cellStyle name="SAPBEXresItem 2 6 22" xfId="43428"/>
    <cellStyle name="SAPBEXresItem 2 6 23" xfId="43429"/>
    <cellStyle name="SAPBEXresItem 2 6 24" xfId="43430"/>
    <cellStyle name="SAPBEXresItem 2 6 25" xfId="43431"/>
    <cellStyle name="SAPBEXresItem 2 6 26" xfId="43432"/>
    <cellStyle name="SAPBEXresItem 2 6 27" xfId="48786"/>
    <cellStyle name="SAPBEXresItem 2 6 3" xfId="43433"/>
    <cellStyle name="SAPBEXresItem 2 6 4" xfId="43434"/>
    <cellStyle name="SAPBEXresItem 2 6 5" xfId="43435"/>
    <cellStyle name="SAPBEXresItem 2 6 6" xfId="43436"/>
    <cellStyle name="SAPBEXresItem 2 6 7" xfId="43437"/>
    <cellStyle name="SAPBEXresItem 2 6 8" xfId="43438"/>
    <cellStyle name="SAPBEXresItem 2 6 9" xfId="43439"/>
    <cellStyle name="SAPBEXresItem 2 7" xfId="2239"/>
    <cellStyle name="SAPBEXresItem 2 7 2" xfId="16341"/>
    <cellStyle name="SAPBEXresItem 2 7 2 2" xfId="16342"/>
    <cellStyle name="SAPBEXresItem 2 7 2 2 2" xfId="16343"/>
    <cellStyle name="SAPBEXresItem 2 7 2 2 2 2" xfId="16344"/>
    <cellStyle name="SAPBEXresItem 2 7 2 2 3" xfId="16345"/>
    <cellStyle name="SAPBEXresItem 2 7 2 3" xfId="16346"/>
    <cellStyle name="SAPBEXresItem 2 7 2 3 2" xfId="16347"/>
    <cellStyle name="SAPBEXresItem 2 7 2 3 2 2" xfId="16348"/>
    <cellStyle name="SAPBEXresItem 2 7 2 4" xfId="16349"/>
    <cellStyle name="SAPBEXresItem 2 7 2 4 2" xfId="16350"/>
    <cellStyle name="SAPBEXresItem 2 7 3" xfId="16351"/>
    <cellStyle name="SAPBEXresItem 2 7 3 2" xfId="16352"/>
    <cellStyle name="SAPBEXresItem 2 7 3 2 2" xfId="16353"/>
    <cellStyle name="SAPBEXresItem 2 7 3 3" xfId="16354"/>
    <cellStyle name="SAPBEXresItem 2 7 4" xfId="16355"/>
    <cellStyle name="SAPBEXresItem 2 7 4 2" xfId="16356"/>
    <cellStyle name="SAPBEXresItem 2 7 4 2 2" xfId="16357"/>
    <cellStyle name="SAPBEXresItem 2 7 5" xfId="16358"/>
    <cellStyle name="SAPBEXresItem 2 7 5 2" xfId="16359"/>
    <cellStyle name="SAPBEXresItem 2 7 6" xfId="43440"/>
    <cellStyle name="SAPBEXresItem 2 7 7" xfId="43441"/>
    <cellStyle name="SAPBEXresItem 2 8" xfId="43442"/>
    <cellStyle name="SAPBEXresItem 2 9" xfId="43443"/>
    <cellStyle name="SAPBEXresItem 20" xfId="43444"/>
    <cellStyle name="SAPBEXresItem 21" xfId="43445"/>
    <cellStyle name="SAPBEXresItem 22" xfId="43446"/>
    <cellStyle name="SAPBEXresItem 23" xfId="43447"/>
    <cellStyle name="SAPBEXresItem 24" xfId="43448"/>
    <cellStyle name="SAPBEXresItem 25" xfId="43449"/>
    <cellStyle name="SAPBEXresItem 26" xfId="43450"/>
    <cellStyle name="SAPBEXresItem 27" xfId="43451"/>
    <cellStyle name="SAPBEXresItem 28" xfId="43452"/>
    <cellStyle name="SAPBEXresItem 29" xfId="43453"/>
    <cellStyle name="SAPBEXresItem 3" xfId="1194"/>
    <cellStyle name="SAPBEXresItem 3 10" xfId="43454"/>
    <cellStyle name="SAPBEXresItem 3 11" xfId="43455"/>
    <cellStyle name="SAPBEXresItem 3 12" xfId="43456"/>
    <cellStyle name="SAPBEXresItem 3 13" xfId="43457"/>
    <cellStyle name="SAPBEXresItem 3 14" xfId="43458"/>
    <cellStyle name="SAPBEXresItem 3 15" xfId="43459"/>
    <cellStyle name="SAPBEXresItem 3 16" xfId="43460"/>
    <cellStyle name="SAPBEXresItem 3 17" xfId="43461"/>
    <cellStyle name="SAPBEXresItem 3 18" xfId="43462"/>
    <cellStyle name="SAPBEXresItem 3 19" xfId="43463"/>
    <cellStyle name="SAPBEXresItem 3 2" xfId="2240"/>
    <cellStyle name="SAPBEXresItem 3 2 2" xfId="16360"/>
    <cellStyle name="SAPBEXresItem 3 2 2 2" xfId="16361"/>
    <cellStyle name="SAPBEXresItem 3 2 2 2 2" xfId="16362"/>
    <cellStyle name="SAPBEXresItem 3 2 2 2 2 2" xfId="16363"/>
    <cellStyle name="SAPBEXresItem 3 2 2 2 3" xfId="16364"/>
    <cellStyle name="SAPBEXresItem 3 2 2 3" xfId="16365"/>
    <cellStyle name="SAPBEXresItem 3 2 2 3 2" xfId="16366"/>
    <cellStyle name="SAPBEXresItem 3 2 2 3 2 2" xfId="16367"/>
    <cellStyle name="SAPBEXresItem 3 2 2 4" xfId="16368"/>
    <cellStyle name="SAPBEXresItem 3 2 2 4 2" xfId="16369"/>
    <cellStyle name="SAPBEXresItem 3 2 3" xfId="16370"/>
    <cellStyle name="SAPBEXresItem 3 2 3 2" xfId="16371"/>
    <cellStyle name="SAPBEXresItem 3 2 3 2 2" xfId="16372"/>
    <cellStyle name="SAPBEXresItem 3 2 3 3" xfId="16373"/>
    <cellStyle name="SAPBEXresItem 3 2 4" xfId="16374"/>
    <cellStyle name="SAPBEXresItem 3 2 4 2" xfId="16375"/>
    <cellStyle name="SAPBEXresItem 3 2 4 2 2" xfId="16376"/>
    <cellStyle name="SAPBEXresItem 3 2 5" xfId="16377"/>
    <cellStyle name="SAPBEXresItem 3 2 5 2" xfId="16378"/>
    <cellStyle name="SAPBEXresItem 3 2 6" xfId="43464"/>
    <cellStyle name="SAPBEXresItem 3 2 7" xfId="43465"/>
    <cellStyle name="SAPBEXresItem 3 20" xfId="43466"/>
    <cellStyle name="SAPBEXresItem 3 21" xfId="43467"/>
    <cellStyle name="SAPBEXresItem 3 22" xfId="43468"/>
    <cellStyle name="SAPBEXresItem 3 23" xfId="43469"/>
    <cellStyle name="SAPBEXresItem 3 24" xfId="43470"/>
    <cellStyle name="SAPBEXresItem 3 25" xfId="43471"/>
    <cellStyle name="SAPBEXresItem 3 26" xfId="43472"/>
    <cellStyle name="SAPBEXresItem 3 27" xfId="48787"/>
    <cellStyle name="SAPBEXresItem 3 3" xfId="43473"/>
    <cellStyle name="SAPBEXresItem 3 4" xfId="43474"/>
    <cellStyle name="SAPBEXresItem 3 5" xfId="43475"/>
    <cellStyle name="SAPBEXresItem 3 6" xfId="43476"/>
    <cellStyle name="SAPBEXresItem 3 7" xfId="43477"/>
    <cellStyle name="SAPBEXresItem 3 8" xfId="43478"/>
    <cellStyle name="SAPBEXresItem 3 9" xfId="43479"/>
    <cellStyle name="SAPBEXresItem 30" xfId="43480"/>
    <cellStyle name="SAPBEXresItem 31" xfId="43481"/>
    <cellStyle name="SAPBEXresItem 32" xfId="43482"/>
    <cellStyle name="SAPBEXresItem 33" xfId="43483"/>
    <cellStyle name="SAPBEXresItem 34" xfId="48788"/>
    <cellStyle name="SAPBEXresItem 4" xfId="1195"/>
    <cellStyle name="SAPBEXresItem 4 10" xfId="43484"/>
    <cellStyle name="SAPBEXresItem 4 11" xfId="43485"/>
    <cellStyle name="SAPBEXresItem 4 12" xfId="43486"/>
    <cellStyle name="SAPBEXresItem 4 13" xfId="43487"/>
    <cellStyle name="SAPBEXresItem 4 14" xfId="43488"/>
    <cellStyle name="SAPBEXresItem 4 15" xfId="43489"/>
    <cellStyle name="SAPBEXresItem 4 16" xfId="43490"/>
    <cellStyle name="SAPBEXresItem 4 17" xfId="43491"/>
    <cellStyle name="SAPBEXresItem 4 18" xfId="43492"/>
    <cellStyle name="SAPBEXresItem 4 19" xfId="43493"/>
    <cellStyle name="SAPBEXresItem 4 2" xfId="2241"/>
    <cellStyle name="SAPBEXresItem 4 2 2" xfId="16379"/>
    <cellStyle name="SAPBEXresItem 4 2 2 2" xfId="16380"/>
    <cellStyle name="SAPBEXresItem 4 2 2 2 2" xfId="16381"/>
    <cellStyle name="SAPBEXresItem 4 2 2 2 2 2" xfId="16382"/>
    <cellStyle name="SAPBEXresItem 4 2 2 2 3" xfId="16383"/>
    <cellStyle name="SAPBEXresItem 4 2 2 3" xfId="16384"/>
    <cellStyle name="SAPBEXresItem 4 2 2 3 2" xfId="16385"/>
    <cellStyle name="SAPBEXresItem 4 2 2 3 2 2" xfId="16386"/>
    <cellStyle name="SAPBEXresItem 4 2 2 4" xfId="16387"/>
    <cellStyle name="SAPBEXresItem 4 2 2 4 2" xfId="16388"/>
    <cellStyle name="SAPBEXresItem 4 2 3" xfId="16389"/>
    <cellStyle name="SAPBEXresItem 4 2 3 2" xfId="16390"/>
    <cellStyle name="SAPBEXresItem 4 2 3 2 2" xfId="16391"/>
    <cellStyle name="SAPBEXresItem 4 2 3 3" xfId="16392"/>
    <cellStyle name="SAPBEXresItem 4 2 4" xfId="16393"/>
    <cellStyle name="SAPBEXresItem 4 2 4 2" xfId="16394"/>
    <cellStyle name="SAPBEXresItem 4 2 4 2 2" xfId="16395"/>
    <cellStyle name="SAPBEXresItem 4 2 5" xfId="16396"/>
    <cellStyle name="SAPBEXresItem 4 2 5 2" xfId="16397"/>
    <cellStyle name="SAPBEXresItem 4 2 6" xfId="43494"/>
    <cellStyle name="SAPBEXresItem 4 2 7" xfId="43495"/>
    <cellStyle name="SAPBEXresItem 4 20" xfId="43496"/>
    <cellStyle name="SAPBEXresItem 4 21" xfId="43497"/>
    <cellStyle name="SAPBEXresItem 4 22" xfId="43498"/>
    <cellStyle name="SAPBEXresItem 4 23" xfId="43499"/>
    <cellStyle name="SAPBEXresItem 4 24" xfId="43500"/>
    <cellStyle name="SAPBEXresItem 4 25" xfId="43501"/>
    <cellStyle name="SAPBEXresItem 4 26" xfId="43502"/>
    <cellStyle name="SAPBEXresItem 4 27" xfId="48789"/>
    <cellStyle name="SAPBEXresItem 4 3" xfId="43503"/>
    <cellStyle name="SAPBEXresItem 4 4" xfId="43504"/>
    <cellStyle name="SAPBEXresItem 4 5" xfId="43505"/>
    <cellStyle name="SAPBEXresItem 4 6" xfId="43506"/>
    <cellStyle name="SAPBEXresItem 4 7" xfId="43507"/>
    <cellStyle name="SAPBEXresItem 4 8" xfId="43508"/>
    <cellStyle name="SAPBEXresItem 4 9" xfId="43509"/>
    <cellStyle name="SAPBEXresItem 5" xfId="1196"/>
    <cellStyle name="SAPBEXresItem 5 10" xfId="43510"/>
    <cellStyle name="SAPBEXresItem 5 11" xfId="43511"/>
    <cellStyle name="SAPBEXresItem 5 12" xfId="43512"/>
    <cellStyle name="SAPBEXresItem 5 13" xfId="43513"/>
    <cellStyle name="SAPBEXresItem 5 14" xfId="43514"/>
    <cellStyle name="SAPBEXresItem 5 15" xfId="43515"/>
    <cellStyle name="SAPBEXresItem 5 16" xfId="43516"/>
    <cellStyle name="SAPBEXresItem 5 17" xfId="43517"/>
    <cellStyle name="SAPBEXresItem 5 18" xfId="43518"/>
    <cellStyle name="SAPBEXresItem 5 19" xfId="43519"/>
    <cellStyle name="SAPBEXresItem 5 2" xfId="2242"/>
    <cellStyle name="SAPBEXresItem 5 2 2" xfId="16398"/>
    <cellStyle name="SAPBEXresItem 5 2 2 2" xfId="16399"/>
    <cellStyle name="SAPBEXresItem 5 2 2 2 2" xfId="16400"/>
    <cellStyle name="SAPBEXresItem 5 2 2 2 2 2" xfId="16401"/>
    <cellStyle name="SAPBEXresItem 5 2 2 2 3" xfId="16402"/>
    <cellStyle name="SAPBEXresItem 5 2 2 3" xfId="16403"/>
    <cellStyle name="SAPBEXresItem 5 2 2 3 2" xfId="16404"/>
    <cellStyle name="SAPBEXresItem 5 2 2 3 2 2" xfId="16405"/>
    <cellStyle name="SAPBEXresItem 5 2 2 4" xfId="16406"/>
    <cellStyle name="SAPBEXresItem 5 2 2 4 2" xfId="16407"/>
    <cellStyle name="SAPBEXresItem 5 2 3" xfId="16408"/>
    <cellStyle name="SAPBEXresItem 5 2 3 2" xfId="16409"/>
    <cellStyle name="SAPBEXresItem 5 2 3 2 2" xfId="16410"/>
    <cellStyle name="SAPBEXresItem 5 2 3 3" xfId="16411"/>
    <cellStyle name="SAPBEXresItem 5 2 4" xfId="16412"/>
    <cellStyle name="SAPBEXresItem 5 2 4 2" xfId="16413"/>
    <cellStyle name="SAPBEXresItem 5 2 4 2 2" xfId="16414"/>
    <cellStyle name="SAPBEXresItem 5 2 5" xfId="16415"/>
    <cellStyle name="SAPBEXresItem 5 2 5 2" xfId="16416"/>
    <cellStyle name="SAPBEXresItem 5 2 6" xfId="43520"/>
    <cellStyle name="SAPBEXresItem 5 2 7" xfId="43521"/>
    <cellStyle name="SAPBEXresItem 5 20" xfId="43522"/>
    <cellStyle name="SAPBEXresItem 5 21" xfId="43523"/>
    <cellStyle name="SAPBEXresItem 5 22" xfId="43524"/>
    <cellStyle name="SAPBEXresItem 5 23" xfId="43525"/>
    <cellStyle name="SAPBEXresItem 5 24" xfId="43526"/>
    <cellStyle name="SAPBEXresItem 5 25" xfId="43527"/>
    <cellStyle name="SAPBEXresItem 5 26" xfId="43528"/>
    <cellStyle name="SAPBEXresItem 5 27" xfId="48790"/>
    <cellStyle name="SAPBEXresItem 5 3" xfId="43529"/>
    <cellStyle name="SAPBEXresItem 5 4" xfId="43530"/>
    <cellStyle name="SAPBEXresItem 5 5" xfId="43531"/>
    <cellStyle name="SAPBEXresItem 5 6" xfId="43532"/>
    <cellStyle name="SAPBEXresItem 5 7" xfId="43533"/>
    <cellStyle name="SAPBEXresItem 5 8" xfId="43534"/>
    <cellStyle name="SAPBEXresItem 5 9" xfId="43535"/>
    <cellStyle name="SAPBEXresItem 6" xfId="1197"/>
    <cellStyle name="SAPBEXresItem 6 10" xfId="43536"/>
    <cellStyle name="SAPBEXresItem 6 11" xfId="43537"/>
    <cellStyle name="SAPBEXresItem 6 12" xfId="43538"/>
    <cellStyle name="SAPBEXresItem 6 13" xfId="43539"/>
    <cellStyle name="SAPBEXresItem 6 14" xfId="43540"/>
    <cellStyle name="SAPBEXresItem 6 15" xfId="43541"/>
    <cellStyle name="SAPBEXresItem 6 16" xfId="43542"/>
    <cellStyle name="SAPBEXresItem 6 17" xfId="43543"/>
    <cellStyle name="SAPBEXresItem 6 18" xfId="43544"/>
    <cellStyle name="SAPBEXresItem 6 19" xfId="43545"/>
    <cellStyle name="SAPBEXresItem 6 2" xfId="2243"/>
    <cellStyle name="SAPBEXresItem 6 2 2" xfId="16417"/>
    <cellStyle name="SAPBEXresItem 6 2 2 2" xfId="16418"/>
    <cellStyle name="SAPBEXresItem 6 2 2 2 2" xfId="16419"/>
    <cellStyle name="SAPBEXresItem 6 2 2 2 2 2" xfId="16420"/>
    <cellStyle name="SAPBEXresItem 6 2 2 2 3" xfId="16421"/>
    <cellStyle name="SAPBEXresItem 6 2 2 3" xfId="16422"/>
    <cellStyle name="SAPBEXresItem 6 2 2 3 2" xfId="16423"/>
    <cellStyle name="SAPBEXresItem 6 2 2 3 2 2" xfId="16424"/>
    <cellStyle name="SAPBEXresItem 6 2 2 4" xfId="16425"/>
    <cellStyle name="SAPBEXresItem 6 2 2 4 2" xfId="16426"/>
    <cellStyle name="SAPBEXresItem 6 2 3" xfId="16427"/>
    <cellStyle name="SAPBEXresItem 6 2 3 2" xfId="16428"/>
    <cellStyle name="SAPBEXresItem 6 2 3 2 2" xfId="16429"/>
    <cellStyle name="SAPBEXresItem 6 2 3 3" xfId="16430"/>
    <cellStyle name="SAPBEXresItem 6 2 4" xfId="16431"/>
    <cellStyle name="SAPBEXresItem 6 2 4 2" xfId="16432"/>
    <cellStyle name="SAPBEXresItem 6 2 4 2 2" xfId="16433"/>
    <cellStyle name="SAPBEXresItem 6 2 5" xfId="16434"/>
    <cellStyle name="SAPBEXresItem 6 2 5 2" xfId="16435"/>
    <cellStyle name="SAPBEXresItem 6 2 6" xfId="43546"/>
    <cellStyle name="SAPBEXresItem 6 2 7" xfId="43547"/>
    <cellStyle name="SAPBEXresItem 6 20" xfId="43548"/>
    <cellStyle name="SAPBEXresItem 6 21" xfId="43549"/>
    <cellStyle name="SAPBEXresItem 6 22" xfId="43550"/>
    <cellStyle name="SAPBEXresItem 6 23" xfId="43551"/>
    <cellStyle name="SAPBEXresItem 6 24" xfId="43552"/>
    <cellStyle name="SAPBEXresItem 6 25" xfId="43553"/>
    <cellStyle name="SAPBEXresItem 6 26" xfId="43554"/>
    <cellStyle name="SAPBEXresItem 6 27" xfId="48791"/>
    <cellStyle name="SAPBEXresItem 6 3" xfId="43555"/>
    <cellStyle name="SAPBEXresItem 6 4" xfId="43556"/>
    <cellStyle name="SAPBEXresItem 6 5" xfId="43557"/>
    <cellStyle name="SAPBEXresItem 6 6" xfId="43558"/>
    <cellStyle name="SAPBEXresItem 6 7" xfId="43559"/>
    <cellStyle name="SAPBEXresItem 6 8" xfId="43560"/>
    <cellStyle name="SAPBEXresItem 6 9" xfId="43561"/>
    <cellStyle name="SAPBEXresItem 7" xfId="1198"/>
    <cellStyle name="SAPBEXresItem 7 10" xfId="43562"/>
    <cellStyle name="SAPBEXresItem 7 11" xfId="43563"/>
    <cellStyle name="SAPBEXresItem 7 12" xfId="43564"/>
    <cellStyle name="SAPBEXresItem 7 13" xfId="43565"/>
    <cellStyle name="SAPBEXresItem 7 14" xfId="43566"/>
    <cellStyle name="SAPBEXresItem 7 15" xfId="43567"/>
    <cellStyle name="SAPBEXresItem 7 16" xfId="43568"/>
    <cellStyle name="SAPBEXresItem 7 17" xfId="43569"/>
    <cellStyle name="SAPBEXresItem 7 18" xfId="43570"/>
    <cellStyle name="SAPBEXresItem 7 19" xfId="43571"/>
    <cellStyle name="SAPBEXresItem 7 2" xfId="2244"/>
    <cellStyle name="SAPBEXresItem 7 2 2" xfId="16436"/>
    <cellStyle name="SAPBEXresItem 7 2 2 2" xfId="16437"/>
    <cellStyle name="SAPBEXresItem 7 2 2 2 2" xfId="16438"/>
    <cellStyle name="SAPBEXresItem 7 2 2 2 2 2" xfId="16439"/>
    <cellStyle name="SAPBEXresItem 7 2 2 2 3" xfId="16440"/>
    <cellStyle name="SAPBEXresItem 7 2 2 3" xfId="16441"/>
    <cellStyle name="SAPBEXresItem 7 2 2 3 2" xfId="16442"/>
    <cellStyle name="SAPBEXresItem 7 2 2 3 2 2" xfId="16443"/>
    <cellStyle name="SAPBEXresItem 7 2 2 4" xfId="16444"/>
    <cellStyle name="SAPBEXresItem 7 2 2 4 2" xfId="16445"/>
    <cellStyle name="SAPBEXresItem 7 2 3" xfId="16446"/>
    <cellStyle name="SAPBEXresItem 7 2 3 2" xfId="16447"/>
    <cellStyle name="SAPBEXresItem 7 2 3 2 2" xfId="16448"/>
    <cellStyle name="SAPBEXresItem 7 2 3 3" xfId="16449"/>
    <cellStyle name="SAPBEXresItem 7 2 4" xfId="16450"/>
    <cellStyle name="SAPBEXresItem 7 2 4 2" xfId="16451"/>
    <cellStyle name="SAPBEXresItem 7 2 4 2 2" xfId="16452"/>
    <cellStyle name="SAPBEXresItem 7 2 5" xfId="16453"/>
    <cellStyle name="SAPBEXresItem 7 2 5 2" xfId="16454"/>
    <cellStyle name="SAPBEXresItem 7 2 6" xfId="43572"/>
    <cellStyle name="SAPBEXresItem 7 2 7" xfId="43573"/>
    <cellStyle name="SAPBEXresItem 7 20" xfId="43574"/>
    <cellStyle name="SAPBEXresItem 7 21" xfId="43575"/>
    <cellStyle name="SAPBEXresItem 7 22" xfId="43576"/>
    <cellStyle name="SAPBEXresItem 7 23" xfId="43577"/>
    <cellStyle name="SAPBEXresItem 7 24" xfId="43578"/>
    <cellStyle name="SAPBEXresItem 7 25" xfId="43579"/>
    <cellStyle name="SAPBEXresItem 7 26" xfId="43580"/>
    <cellStyle name="SAPBEXresItem 7 27" xfId="48792"/>
    <cellStyle name="SAPBEXresItem 7 3" xfId="43581"/>
    <cellStyle name="SAPBEXresItem 7 4" xfId="43582"/>
    <cellStyle name="SAPBEXresItem 7 5" xfId="43583"/>
    <cellStyle name="SAPBEXresItem 7 6" xfId="43584"/>
    <cellStyle name="SAPBEXresItem 7 7" xfId="43585"/>
    <cellStyle name="SAPBEXresItem 7 8" xfId="43586"/>
    <cellStyle name="SAPBEXresItem 7 9" xfId="43587"/>
    <cellStyle name="SAPBEXresItem 8" xfId="1188"/>
    <cellStyle name="SAPBEXresItem 8 10" xfId="43588"/>
    <cellStyle name="SAPBEXresItem 8 11" xfId="43589"/>
    <cellStyle name="SAPBEXresItem 8 12" xfId="43590"/>
    <cellStyle name="SAPBEXresItem 8 13" xfId="43591"/>
    <cellStyle name="SAPBEXresItem 8 14" xfId="43592"/>
    <cellStyle name="SAPBEXresItem 8 15" xfId="43593"/>
    <cellStyle name="SAPBEXresItem 8 16" xfId="43594"/>
    <cellStyle name="SAPBEXresItem 8 17" xfId="43595"/>
    <cellStyle name="SAPBEXresItem 8 18" xfId="43596"/>
    <cellStyle name="SAPBEXresItem 8 19" xfId="43597"/>
    <cellStyle name="SAPBEXresItem 8 2" xfId="2245"/>
    <cellStyle name="SAPBEXresItem 8 2 2" xfId="16455"/>
    <cellStyle name="SAPBEXresItem 8 2 2 2" xfId="16456"/>
    <cellStyle name="SAPBEXresItem 8 2 2 2 2" xfId="16457"/>
    <cellStyle name="SAPBEXresItem 8 2 2 2 2 2" xfId="16458"/>
    <cellStyle name="SAPBEXresItem 8 2 2 2 3" xfId="16459"/>
    <cellStyle name="SAPBEXresItem 8 2 2 3" xfId="16460"/>
    <cellStyle name="SAPBEXresItem 8 2 2 3 2" xfId="16461"/>
    <cellStyle name="SAPBEXresItem 8 2 2 3 2 2" xfId="16462"/>
    <cellStyle name="SAPBEXresItem 8 2 2 4" xfId="16463"/>
    <cellStyle name="SAPBEXresItem 8 2 2 4 2" xfId="16464"/>
    <cellStyle name="SAPBEXresItem 8 2 3" xfId="16465"/>
    <cellStyle name="SAPBEXresItem 8 2 3 2" xfId="16466"/>
    <cellStyle name="SAPBEXresItem 8 2 3 2 2" xfId="16467"/>
    <cellStyle name="SAPBEXresItem 8 2 3 3" xfId="16468"/>
    <cellStyle name="SAPBEXresItem 8 2 4" xfId="16469"/>
    <cellStyle name="SAPBEXresItem 8 2 4 2" xfId="16470"/>
    <cellStyle name="SAPBEXresItem 8 2 4 2 2" xfId="16471"/>
    <cellStyle name="SAPBEXresItem 8 2 5" xfId="16472"/>
    <cellStyle name="SAPBEXresItem 8 2 5 2" xfId="16473"/>
    <cellStyle name="SAPBEXresItem 8 2 6" xfId="43598"/>
    <cellStyle name="SAPBEXresItem 8 2 7" xfId="43599"/>
    <cellStyle name="SAPBEXresItem 8 20" xfId="43600"/>
    <cellStyle name="SAPBEXresItem 8 21" xfId="43601"/>
    <cellStyle name="SAPBEXresItem 8 22" xfId="43602"/>
    <cellStyle name="SAPBEXresItem 8 23" xfId="43603"/>
    <cellStyle name="SAPBEXresItem 8 24" xfId="43604"/>
    <cellStyle name="SAPBEXresItem 8 25" xfId="43605"/>
    <cellStyle name="SAPBEXresItem 8 26" xfId="43606"/>
    <cellStyle name="SAPBEXresItem 8 27" xfId="48793"/>
    <cellStyle name="SAPBEXresItem 8 3" xfId="43607"/>
    <cellStyle name="SAPBEXresItem 8 4" xfId="43608"/>
    <cellStyle name="SAPBEXresItem 8 5" xfId="43609"/>
    <cellStyle name="SAPBEXresItem 8 6" xfId="43610"/>
    <cellStyle name="SAPBEXresItem 8 7" xfId="43611"/>
    <cellStyle name="SAPBEXresItem 8 8" xfId="43612"/>
    <cellStyle name="SAPBEXresItem 8 9" xfId="43613"/>
    <cellStyle name="SAPBEXresItem 9" xfId="2246"/>
    <cellStyle name="SAPBEXresItem 9 2" xfId="2247"/>
    <cellStyle name="SAPBEXresItem 9 2 2" xfId="16474"/>
    <cellStyle name="SAPBEXresItem 9 2 2 2" xfId="16475"/>
    <cellStyle name="SAPBEXresItem 9 2 2 2 2" xfId="16476"/>
    <cellStyle name="SAPBEXresItem 9 2 2 3" xfId="16477"/>
    <cellStyle name="SAPBEXresItem 9 2 3" xfId="16478"/>
    <cellStyle name="SAPBEXresItem 9 2 3 2" xfId="16479"/>
    <cellStyle name="SAPBEXresItem 9 2 3 2 2" xfId="16480"/>
    <cellStyle name="SAPBEXresItem 9 2 4" xfId="16481"/>
    <cellStyle name="SAPBEXresItem 9 2 4 2" xfId="16482"/>
    <cellStyle name="SAPBEXresItem 9 3" xfId="16483"/>
    <cellStyle name="SAPBEXresItem 9 3 2" xfId="16484"/>
    <cellStyle name="SAPBEXresItem 9 3 2 2" xfId="16485"/>
    <cellStyle name="SAPBEXresItem 9 3 2 2 2" xfId="16486"/>
    <cellStyle name="SAPBEXresItem 9 3 2 3" xfId="16487"/>
    <cellStyle name="SAPBEXresItem 9 3 3" xfId="16488"/>
    <cellStyle name="SAPBEXresItem 9 3 3 2" xfId="16489"/>
    <cellStyle name="SAPBEXresItem 9 3 3 2 2" xfId="16490"/>
    <cellStyle name="SAPBEXresItem 9 3 4" xfId="16491"/>
    <cellStyle name="SAPBEXresItem 9 3 4 2" xfId="16492"/>
    <cellStyle name="SAPBEXresItem 9 3 5" xfId="43614"/>
    <cellStyle name="SAPBEXresItem 9 4" xfId="16493"/>
    <cellStyle name="SAPBEXresItem 9 4 2" xfId="16494"/>
    <cellStyle name="SAPBEXresItem 9 4 2 2" xfId="16495"/>
    <cellStyle name="SAPBEXresItem 9 4 2 2 2" xfId="16496"/>
    <cellStyle name="SAPBEXresItem 9 4 3" xfId="16497"/>
    <cellStyle name="SAPBEXresItem 9 4 3 2" xfId="16498"/>
    <cellStyle name="SAPBEXresItem 9 5" xfId="16499"/>
    <cellStyle name="SAPBEXresItem 9 5 2" xfId="16500"/>
    <cellStyle name="SAPBEXresItem 9 5 2 2" xfId="16501"/>
    <cellStyle name="SAPBEXresItem 9 5 3" xfId="16502"/>
    <cellStyle name="SAPBEXresItem 9 6" xfId="16503"/>
    <cellStyle name="SAPBEXresItem 9 6 2" xfId="16504"/>
    <cellStyle name="SAPBEXresItem 9 6 2 2" xfId="16505"/>
    <cellStyle name="SAPBEXresItem 9 7" xfId="16506"/>
    <cellStyle name="SAPBEXresItem 9 7 2" xfId="16507"/>
    <cellStyle name="SAPBEXresItem 9 8" xfId="48794"/>
    <cellStyle name="SAPBEXresItemX" xfId="160"/>
    <cellStyle name="SAPBEXresItemX 10" xfId="43615"/>
    <cellStyle name="SAPBEXresItemX 11" xfId="43616"/>
    <cellStyle name="SAPBEXresItemX 12" xfId="43617"/>
    <cellStyle name="SAPBEXresItemX 13" xfId="43618"/>
    <cellStyle name="SAPBEXresItemX 14" xfId="43619"/>
    <cellStyle name="SAPBEXresItemX 15" xfId="43620"/>
    <cellStyle name="SAPBEXresItemX 16" xfId="43621"/>
    <cellStyle name="SAPBEXresItemX 17" xfId="43622"/>
    <cellStyle name="SAPBEXresItemX 18" xfId="43623"/>
    <cellStyle name="SAPBEXresItemX 19" xfId="43624"/>
    <cellStyle name="SAPBEXresItemX 2" xfId="565"/>
    <cellStyle name="SAPBEXresItemX 2 10" xfId="43625"/>
    <cellStyle name="SAPBEXresItemX 2 11" xfId="43626"/>
    <cellStyle name="SAPBEXresItemX 2 12" xfId="43627"/>
    <cellStyle name="SAPBEXresItemX 2 13" xfId="43628"/>
    <cellStyle name="SAPBEXresItemX 2 14" xfId="43629"/>
    <cellStyle name="SAPBEXresItemX 2 15" xfId="43630"/>
    <cellStyle name="SAPBEXresItemX 2 16" xfId="43631"/>
    <cellStyle name="SAPBEXresItemX 2 17" xfId="43632"/>
    <cellStyle name="SAPBEXresItemX 2 18" xfId="43633"/>
    <cellStyle name="SAPBEXresItemX 2 19" xfId="43634"/>
    <cellStyle name="SAPBEXresItemX 2 2" xfId="1200"/>
    <cellStyle name="SAPBEXresItemX 2 2 10" xfId="43635"/>
    <cellStyle name="SAPBEXresItemX 2 2 11" xfId="43636"/>
    <cellStyle name="SAPBEXresItemX 2 2 12" xfId="43637"/>
    <cellStyle name="SAPBEXresItemX 2 2 13" xfId="43638"/>
    <cellStyle name="SAPBEXresItemX 2 2 14" xfId="43639"/>
    <cellStyle name="SAPBEXresItemX 2 2 15" xfId="43640"/>
    <cellStyle name="SAPBEXresItemX 2 2 16" xfId="43641"/>
    <cellStyle name="SAPBEXresItemX 2 2 17" xfId="43642"/>
    <cellStyle name="SAPBEXresItemX 2 2 18" xfId="43643"/>
    <cellStyle name="SAPBEXresItemX 2 2 19" xfId="43644"/>
    <cellStyle name="SAPBEXresItemX 2 2 2" xfId="2248"/>
    <cellStyle name="SAPBEXresItemX 2 2 2 2" xfId="16508"/>
    <cellStyle name="SAPBEXresItemX 2 2 2 2 2" xfId="16509"/>
    <cellStyle name="SAPBEXresItemX 2 2 2 2 2 2" xfId="16510"/>
    <cellStyle name="SAPBEXresItemX 2 2 2 2 2 2 2" xfId="16511"/>
    <cellStyle name="SAPBEXresItemX 2 2 2 2 2 3" xfId="16512"/>
    <cellStyle name="SAPBEXresItemX 2 2 2 2 3" xfId="16513"/>
    <cellStyle name="SAPBEXresItemX 2 2 2 2 3 2" xfId="16514"/>
    <cellStyle name="SAPBEXresItemX 2 2 2 2 3 2 2" xfId="16515"/>
    <cellStyle name="SAPBEXresItemX 2 2 2 2 4" xfId="16516"/>
    <cellStyle name="SAPBEXresItemX 2 2 2 2 4 2" xfId="16517"/>
    <cellStyle name="SAPBEXresItemX 2 2 2 3" xfId="16518"/>
    <cellStyle name="SAPBEXresItemX 2 2 2 3 2" xfId="16519"/>
    <cellStyle name="SAPBEXresItemX 2 2 2 3 2 2" xfId="16520"/>
    <cellStyle name="SAPBEXresItemX 2 2 2 3 3" xfId="16521"/>
    <cellStyle name="SAPBEXresItemX 2 2 2 4" xfId="16522"/>
    <cellStyle name="SAPBEXresItemX 2 2 2 4 2" xfId="16523"/>
    <cellStyle name="SAPBEXresItemX 2 2 2 4 2 2" xfId="16524"/>
    <cellStyle name="SAPBEXresItemX 2 2 2 5" xfId="16525"/>
    <cellStyle name="SAPBEXresItemX 2 2 2 5 2" xfId="16526"/>
    <cellStyle name="SAPBEXresItemX 2 2 2 6" xfId="43645"/>
    <cellStyle name="SAPBEXresItemX 2 2 2 7" xfId="43646"/>
    <cellStyle name="SAPBEXresItemX 2 2 20" xfId="43647"/>
    <cellStyle name="SAPBEXresItemX 2 2 21" xfId="43648"/>
    <cellStyle name="SAPBEXresItemX 2 2 22" xfId="43649"/>
    <cellStyle name="SAPBEXresItemX 2 2 23" xfId="43650"/>
    <cellStyle name="SAPBEXresItemX 2 2 24" xfId="43651"/>
    <cellStyle name="SAPBEXresItemX 2 2 25" xfId="43652"/>
    <cellStyle name="SAPBEXresItemX 2 2 26" xfId="43653"/>
    <cellStyle name="SAPBEXresItemX 2 2 27" xfId="48795"/>
    <cellStyle name="SAPBEXresItemX 2 2 3" xfId="43654"/>
    <cellStyle name="SAPBEXresItemX 2 2 4" xfId="43655"/>
    <cellStyle name="SAPBEXresItemX 2 2 5" xfId="43656"/>
    <cellStyle name="SAPBEXresItemX 2 2 6" xfId="43657"/>
    <cellStyle name="SAPBEXresItemX 2 2 7" xfId="43658"/>
    <cellStyle name="SAPBEXresItemX 2 2 8" xfId="43659"/>
    <cellStyle name="SAPBEXresItemX 2 2 9" xfId="43660"/>
    <cellStyle name="SAPBEXresItemX 2 20" xfId="43661"/>
    <cellStyle name="SAPBEXresItemX 2 21" xfId="43662"/>
    <cellStyle name="SAPBEXresItemX 2 22" xfId="43663"/>
    <cellStyle name="SAPBEXresItemX 2 23" xfId="43664"/>
    <cellStyle name="SAPBEXresItemX 2 24" xfId="43665"/>
    <cellStyle name="SAPBEXresItemX 2 25" xfId="43666"/>
    <cellStyle name="SAPBEXresItemX 2 26" xfId="43667"/>
    <cellStyle name="SAPBEXresItemX 2 27" xfId="43668"/>
    <cellStyle name="SAPBEXresItemX 2 28" xfId="43669"/>
    <cellStyle name="SAPBEXresItemX 2 29" xfId="43670"/>
    <cellStyle name="SAPBEXresItemX 2 3" xfId="1201"/>
    <cellStyle name="SAPBEXresItemX 2 3 10" xfId="43671"/>
    <cellStyle name="SAPBEXresItemX 2 3 11" xfId="43672"/>
    <cellStyle name="SAPBEXresItemX 2 3 12" xfId="43673"/>
    <cellStyle name="SAPBEXresItemX 2 3 13" xfId="43674"/>
    <cellStyle name="SAPBEXresItemX 2 3 14" xfId="43675"/>
    <cellStyle name="SAPBEXresItemX 2 3 15" xfId="43676"/>
    <cellStyle name="SAPBEXresItemX 2 3 16" xfId="43677"/>
    <cellStyle name="SAPBEXresItemX 2 3 17" xfId="43678"/>
    <cellStyle name="SAPBEXresItemX 2 3 18" xfId="43679"/>
    <cellStyle name="SAPBEXresItemX 2 3 19" xfId="43680"/>
    <cellStyle name="SAPBEXresItemX 2 3 2" xfId="2249"/>
    <cellStyle name="SAPBEXresItemX 2 3 2 2" xfId="16527"/>
    <cellStyle name="SAPBEXresItemX 2 3 2 2 2" xfId="16528"/>
    <cellStyle name="SAPBEXresItemX 2 3 2 2 2 2" xfId="16529"/>
    <cellStyle name="SAPBEXresItemX 2 3 2 2 2 2 2" xfId="16530"/>
    <cellStyle name="SAPBEXresItemX 2 3 2 2 2 3" xfId="16531"/>
    <cellStyle name="SAPBEXresItemX 2 3 2 2 3" xfId="16532"/>
    <cellStyle name="SAPBEXresItemX 2 3 2 2 3 2" xfId="16533"/>
    <cellStyle name="SAPBEXresItemX 2 3 2 2 3 2 2" xfId="16534"/>
    <cellStyle name="SAPBEXresItemX 2 3 2 2 4" xfId="16535"/>
    <cellStyle name="SAPBEXresItemX 2 3 2 2 4 2" xfId="16536"/>
    <cellStyle name="SAPBEXresItemX 2 3 2 3" xfId="16537"/>
    <cellStyle name="SAPBEXresItemX 2 3 2 3 2" xfId="16538"/>
    <cellStyle name="SAPBEXresItemX 2 3 2 3 2 2" xfId="16539"/>
    <cellStyle name="SAPBEXresItemX 2 3 2 3 3" xfId="16540"/>
    <cellStyle name="SAPBEXresItemX 2 3 2 4" xfId="16541"/>
    <cellStyle name="SAPBEXresItemX 2 3 2 4 2" xfId="16542"/>
    <cellStyle name="SAPBEXresItemX 2 3 2 4 2 2" xfId="16543"/>
    <cellStyle name="SAPBEXresItemX 2 3 2 5" xfId="16544"/>
    <cellStyle name="SAPBEXresItemX 2 3 2 5 2" xfId="16545"/>
    <cellStyle name="SAPBEXresItemX 2 3 2 6" xfId="43681"/>
    <cellStyle name="SAPBEXresItemX 2 3 2 7" xfId="43682"/>
    <cellStyle name="SAPBEXresItemX 2 3 20" xfId="43683"/>
    <cellStyle name="SAPBEXresItemX 2 3 21" xfId="43684"/>
    <cellStyle name="SAPBEXresItemX 2 3 22" xfId="43685"/>
    <cellStyle name="SAPBEXresItemX 2 3 23" xfId="43686"/>
    <cellStyle name="SAPBEXresItemX 2 3 24" xfId="43687"/>
    <cellStyle name="SAPBEXresItemX 2 3 25" xfId="43688"/>
    <cellStyle name="SAPBEXresItemX 2 3 26" xfId="43689"/>
    <cellStyle name="SAPBEXresItemX 2 3 27" xfId="48796"/>
    <cellStyle name="SAPBEXresItemX 2 3 3" xfId="43690"/>
    <cellStyle name="SAPBEXresItemX 2 3 4" xfId="43691"/>
    <cellStyle name="SAPBEXresItemX 2 3 5" xfId="43692"/>
    <cellStyle name="SAPBEXresItemX 2 3 6" xfId="43693"/>
    <cellStyle name="SAPBEXresItemX 2 3 7" xfId="43694"/>
    <cellStyle name="SAPBEXresItemX 2 3 8" xfId="43695"/>
    <cellStyle name="SAPBEXresItemX 2 3 9" xfId="43696"/>
    <cellStyle name="SAPBEXresItemX 2 30" xfId="43697"/>
    <cellStyle name="SAPBEXresItemX 2 31" xfId="43698"/>
    <cellStyle name="SAPBEXresItemX 2 32" xfId="48797"/>
    <cellStyle name="SAPBEXresItemX 2 4" xfId="1202"/>
    <cellStyle name="SAPBEXresItemX 2 4 10" xfId="43699"/>
    <cellStyle name="SAPBEXresItemX 2 4 11" xfId="43700"/>
    <cellStyle name="SAPBEXresItemX 2 4 12" xfId="43701"/>
    <cellStyle name="SAPBEXresItemX 2 4 13" xfId="43702"/>
    <cellStyle name="SAPBEXresItemX 2 4 14" xfId="43703"/>
    <cellStyle name="SAPBEXresItemX 2 4 15" xfId="43704"/>
    <cellStyle name="SAPBEXresItemX 2 4 16" xfId="43705"/>
    <cellStyle name="SAPBEXresItemX 2 4 17" xfId="43706"/>
    <cellStyle name="SAPBEXresItemX 2 4 18" xfId="43707"/>
    <cellStyle name="SAPBEXresItemX 2 4 19" xfId="43708"/>
    <cellStyle name="SAPBEXresItemX 2 4 2" xfId="2250"/>
    <cellStyle name="SAPBEXresItemX 2 4 2 2" xfId="16546"/>
    <cellStyle name="SAPBEXresItemX 2 4 2 2 2" xfId="16547"/>
    <cellStyle name="SAPBEXresItemX 2 4 2 2 2 2" xfId="16548"/>
    <cellStyle name="SAPBEXresItemX 2 4 2 2 2 2 2" xfId="16549"/>
    <cellStyle name="SAPBEXresItemX 2 4 2 2 2 3" xfId="16550"/>
    <cellStyle name="SAPBEXresItemX 2 4 2 2 3" xfId="16551"/>
    <cellStyle name="SAPBEXresItemX 2 4 2 2 3 2" xfId="16552"/>
    <cellStyle name="SAPBEXresItemX 2 4 2 2 3 2 2" xfId="16553"/>
    <cellStyle name="SAPBEXresItemX 2 4 2 2 4" xfId="16554"/>
    <cellStyle name="SAPBEXresItemX 2 4 2 2 4 2" xfId="16555"/>
    <cellStyle name="SAPBEXresItemX 2 4 2 3" xfId="16556"/>
    <cellStyle name="SAPBEXresItemX 2 4 2 3 2" xfId="16557"/>
    <cellStyle name="SAPBEXresItemX 2 4 2 3 2 2" xfId="16558"/>
    <cellStyle name="SAPBEXresItemX 2 4 2 3 3" xfId="16559"/>
    <cellStyle name="SAPBEXresItemX 2 4 2 4" xfId="16560"/>
    <cellStyle name="SAPBEXresItemX 2 4 2 4 2" xfId="16561"/>
    <cellStyle name="SAPBEXresItemX 2 4 2 4 2 2" xfId="16562"/>
    <cellStyle name="SAPBEXresItemX 2 4 2 5" xfId="16563"/>
    <cellStyle name="SAPBEXresItemX 2 4 2 5 2" xfId="16564"/>
    <cellStyle name="SAPBEXresItemX 2 4 2 6" xfId="43709"/>
    <cellStyle name="SAPBEXresItemX 2 4 2 7" xfId="43710"/>
    <cellStyle name="SAPBEXresItemX 2 4 20" xfId="43711"/>
    <cellStyle name="SAPBEXresItemX 2 4 21" xfId="43712"/>
    <cellStyle name="SAPBEXresItemX 2 4 22" xfId="43713"/>
    <cellStyle name="SAPBEXresItemX 2 4 23" xfId="43714"/>
    <cellStyle name="SAPBEXresItemX 2 4 24" xfId="43715"/>
    <cellStyle name="SAPBEXresItemX 2 4 25" xfId="43716"/>
    <cellStyle name="SAPBEXresItemX 2 4 26" xfId="43717"/>
    <cellStyle name="SAPBEXresItemX 2 4 27" xfId="48798"/>
    <cellStyle name="SAPBEXresItemX 2 4 3" xfId="43718"/>
    <cellStyle name="SAPBEXresItemX 2 4 4" xfId="43719"/>
    <cellStyle name="SAPBEXresItemX 2 4 5" xfId="43720"/>
    <cellStyle name="SAPBEXresItemX 2 4 6" xfId="43721"/>
    <cellStyle name="SAPBEXresItemX 2 4 7" xfId="43722"/>
    <cellStyle name="SAPBEXresItemX 2 4 8" xfId="43723"/>
    <cellStyle name="SAPBEXresItemX 2 4 9" xfId="43724"/>
    <cellStyle name="SAPBEXresItemX 2 5" xfId="1203"/>
    <cellStyle name="SAPBEXresItemX 2 5 10" xfId="43725"/>
    <cellStyle name="SAPBEXresItemX 2 5 11" xfId="43726"/>
    <cellStyle name="SAPBEXresItemX 2 5 12" xfId="43727"/>
    <cellStyle name="SAPBEXresItemX 2 5 13" xfId="43728"/>
    <cellStyle name="SAPBEXresItemX 2 5 14" xfId="43729"/>
    <cellStyle name="SAPBEXresItemX 2 5 15" xfId="43730"/>
    <cellStyle name="SAPBEXresItemX 2 5 16" xfId="43731"/>
    <cellStyle name="SAPBEXresItemX 2 5 17" xfId="43732"/>
    <cellStyle name="SAPBEXresItemX 2 5 18" xfId="43733"/>
    <cellStyle name="SAPBEXresItemX 2 5 19" xfId="43734"/>
    <cellStyle name="SAPBEXresItemX 2 5 2" xfId="2251"/>
    <cellStyle name="SAPBEXresItemX 2 5 2 2" xfId="16565"/>
    <cellStyle name="SAPBEXresItemX 2 5 2 2 2" xfId="16566"/>
    <cellStyle name="SAPBEXresItemX 2 5 2 2 2 2" xfId="16567"/>
    <cellStyle name="SAPBEXresItemX 2 5 2 2 2 2 2" xfId="16568"/>
    <cellStyle name="SAPBEXresItemX 2 5 2 2 2 3" xfId="16569"/>
    <cellStyle name="SAPBEXresItemX 2 5 2 2 3" xfId="16570"/>
    <cellStyle name="SAPBEXresItemX 2 5 2 2 3 2" xfId="16571"/>
    <cellStyle name="SAPBEXresItemX 2 5 2 2 3 2 2" xfId="16572"/>
    <cellStyle name="SAPBEXresItemX 2 5 2 2 4" xfId="16573"/>
    <cellStyle name="SAPBEXresItemX 2 5 2 2 4 2" xfId="16574"/>
    <cellStyle name="SAPBEXresItemX 2 5 2 3" xfId="16575"/>
    <cellStyle name="SAPBEXresItemX 2 5 2 3 2" xfId="16576"/>
    <cellStyle name="SAPBEXresItemX 2 5 2 3 2 2" xfId="16577"/>
    <cellStyle name="SAPBEXresItemX 2 5 2 3 3" xfId="16578"/>
    <cellStyle name="SAPBEXresItemX 2 5 2 4" xfId="16579"/>
    <cellStyle name="SAPBEXresItemX 2 5 2 4 2" xfId="16580"/>
    <cellStyle name="SAPBEXresItemX 2 5 2 4 2 2" xfId="16581"/>
    <cellStyle name="SAPBEXresItemX 2 5 2 5" xfId="16582"/>
    <cellStyle name="SAPBEXresItemX 2 5 2 5 2" xfId="16583"/>
    <cellStyle name="SAPBEXresItemX 2 5 2 6" xfId="43735"/>
    <cellStyle name="SAPBEXresItemX 2 5 2 7" xfId="43736"/>
    <cellStyle name="SAPBEXresItemX 2 5 20" xfId="43737"/>
    <cellStyle name="SAPBEXresItemX 2 5 21" xfId="43738"/>
    <cellStyle name="SAPBEXresItemX 2 5 22" xfId="43739"/>
    <cellStyle name="SAPBEXresItemX 2 5 23" xfId="43740"/>
    <cellStyle name="SAPBEXresItemX 2 5 24" xfId="43741"/>
    <cellStyle name="SAPBEXresItemX 2 5 25" xfId="43742"/>
    <cellStyle name="SAPBEXresItemX 2 5 26" xfId="43743"/>
    <cellStyle name="SAPBEXresItemX 2 5 27" xfId="48799"/>
    <cellStyle name="SAPBEXresItemX 2 5 3" xfId="43744"/>
    <cellStyle name="SAPBEXresItemX 2 5 4" xfId="43745"/>
    <cellStyle name="SAPBEXresItemX 2 5 5" xfId="43746"/>
    <cellStyle name="SAPBEXresItemX 2 5 6" xfId="43747"/>
    <cellStyle name="SAPBEXresItemX 2 5 7" xfId="43748"/>
    <cellStyle name="SAPBEXresItemX 2 5 8" xfId="43749"/>
    <cellStyle name="SAPBEXresItemX 2 5 9" xfId="43750"/>
    <cellStyle name="SAPBEXresItemX 2 6" xfId="1204"/>
    <cellStyle name="SAPBEXresItemX 2 6 10" xfId="43751"/>
    <cellStyle name="SAPBEXresItemX 2 6 11" xfId="43752"/>
    <cellStyle name="SAPBEXresItemX 2 6 12" xfId="43753"/>
    <cellStyle name="SAPBEXresItemX 2 6 13" xfId="43754"/>
    <cellStyle name="SAPBEXresItemX 2 6 14" xfId="43755"/>
    <cellStyle name="SAPBEXresItemX 2 6 15" xfId="43756"/>
    <cellStyle name="SAPBEXresItemX 2 6 16" xfId="43757"/>
    <cellStyle name="SAPBEXresItemX 2 6 17" xfId="43758"/>
    <cellStyle name="SAPBEXresItemX 2 6 18" xfId="43759"/>
    <cellStyle name="SAPBEXresItemX 2 6 19" xfId="43760"/>
    <cellStyle name="SAPBEXresItemX 2 6 2" xfId="2252"/>
    <cellStyle name="SAPBEXresItemX 2 6 2 2" xfId="16584"/>
    <cellStyle name="SAPBEXresItemX 2 6 2 2 2" xfId="16585"/>
    <cellStyle name="SAPBEXresItemX 2 6 2 2 2 2" xfId="16586"/>
    <cellStyle name="SAPBEXresItemX 2 6 2 2 2 2 2" xfId="16587"/>
    <cellStyle name="SAPBEXresItemX 2 6 2 2 2 3" xfId="16588"/>
    <cellStyle name="SAPBEXresItemX 2 6 2 2 3" xfId="16589"/>
    <cellStyle name="SAPBEXresItemX 2 6 2 2 3 2" xfId="16590"/>
    <cellStyle name="SAPBEXresItemX 2 6 2 2 3 2 2" xfId="16591"/>
    <cellStyle name="SAPBEXresItemX 2 6 2 2 4" xfId="16592"/>
    <cellStyle name="SAPBEXresItemX 2 6 2 2 4 2" xfId="16593"/>
    <cellStyle name="SAPBEXresItemX 2 6 2 3" xfId="16594"/>
    <cellStyle name="SAPBEXresItemX 2 6 2 3 2" xfId="16595"/>
    <cellStyle name="SAPBEXresItemX 2 6 2 3 2 2" xfId="16596"/>
    <cellStyle name="SAPBEXresItemX 2 6 2 3 3" xfId="16597"/>
    <cellStyle name="SAPBEXresItemX 2 6 2 4" xfId="16598"/>
    <cellStyle name="SAPBEXresItemX 2 6 2 4 2" xfId="16599"/>
    <cellStyle name="SAPBEXresItemX 2 6 2 4 2 2" xfId="16600"/>
    <cellStyle name="SAPBEXresItemX 2 6 2 5" xfId="16601"/>
    <cellStyle name="SAPBEXresItemX 2 6 2 5 2" xfId="16602"/>
    <cellStyle name="SAPBEXresItemX 2 6 2 6" xfId="43761"/>
    <cellStyle name="SAPBEXresItemX 2 6 2 7" xfId="43762"/>
    <cellStyle name="SAPBEXresItemX 2 6 20" xfId="43763"/>
    <cellStyle name="SAPBEXresItemX 2 6 21" xfId="43764"/>
    <cellStyle name="SAPBEXresItemX 2 6 22" xfId="43765"/>
    <cellStyle name="SAPBEXresItemX 2 6 23" xfId="43766"/>
    <cellStyle name="SAPBEXresItemX 2 6 24" xfId="43767"/>
    <cellStyle name="SAPBEXresItemX 2 6 25" xfId="43768"/>
    <cellStyle name="SAPBEXresItemX 2 6 26" xfId="43769"/>
    <cellStyle name="SAPBEXresItemX 2 6 27" xfId="48800"/>
    <cellStyle name="SAPBEXresItemX 2 6 3" xfId="43770"/>
    <cellStyle name="SAPBEXresItemX 2 6 4" xfId="43771"/>
    <cellStyle name="SAPBEXresItemX 2 6 5" xfId="43772"/>
    <cellStyle name="SAPBEXresItemX 2 6 6" xfId="43773"/>
    <cellStyle name="SAPBEXresItemX 2 6 7" xfId="43774"/>
    <cellStyle name="SAPBEXresItemX 2 6 8" xfId="43775"/>
    <cellStyle name="SAPBEXresItemX 2 6 9" xfId="43776"/>
    <cellStyle name="SAPBEXresItemX 2 7" xfId="2253"/>
    <cellStyle name="SAPBEXresItemX 2 7 2" xfId="16603"/>
    <cellStyle name="SAPBEXresItemX 2 7 2 2" xfId="16604"/>
    <cellStyle name="SAPBEXresItemX 2 7 2 2 2" xfId="16605"/>
    <cellStyle name="SAPBEXresItemX 2 7 2 2 2 2" xfId="16606"/>
    <cellStyle name="SAPBEXresItemX 2 7 2 2 3" xfId="16607"/>
    <cellStyle name="SAPBEXresItemX 2 7 2 3" xfId="16608"/>
    <cellStyle name="SAPBEXresItemX 2 7 2 3 2" xfId="16609"/>
    <cellStyle name="SAPBEXresItemX 2 7 2 3 2 2" xfId="16610"/>
    <cellStyle name="SAPBEXresItemX 2 7 2 4" xfId="16611"/>
    <cellStyle name="SAPBEXresItemX 2 7 2 4 2" xfId="16612"/>
    <cellStyle name="SAPBEXresItemX 2 7 3" xfId="16613"/>
    <cellStyle name="SAPBEXresItemX 2 7 3 2" xfId="16614"/>
    <cellStyle name="SAPBEXresItemX 2 7 3 2 2" xfId="16615"/>
    <cellStyle name="SAPBEXresItemX 2 7 3 3" xfId="16616"/>
    <cellStyle name="SAPBEXresItemX 2 7 4" xfId="16617"/>
    <cellStyle name="SAPBEXresItemX 2 7 4 2" xfId="16618"/>
    <cellStyle name="SAPBEXresItemX 2 7 4 2 2" xfId="16619"/>
    <cellStyle name="SAPBEXresItemX 2 7 5" xfId="16620"/>
    <cellStyle name="SAPBEXresItemX 2 7 5 2" xfId="16621"/>
    <cellStyle name="SAPBEXresItemX 2 7 6" xfId="43777"/>
    <cellStyle name="SAPBEXresItemX 2 7 7" xfId="43778"/>
    <cellStyle name="SAPBEXresItemX 2 8" xfId="43779"/>
    <cellStyle name="SAPBEXresItemX 2 9" xfId="43780"/>
    <cellStyle name="SAPBEXresItemX 20" xfId="43781"/>
    <cellStyle name="SAPBEXresItemX 21" xfId="43782"/>
    <cellStyle name="SAPBEXresItemX 22" xfId="43783"/>
    <cellStyle name="SAPBEXresItemX 23" xfId="43784"/>
    <cellStyle name="SAPBEXresItemX 24" xfId="43785"/>
    <cellStyle name="SAPBEXresItemX 25" xfId="43786"/>
    <cellStyle name="SAPBEXresItemX 26" xfId="43787"/>
    <cellStyle name="SAPBEXresItemX 27" xfId="43788"/>
    <cellStyle name="SAPBEXresItemX 28" xfId="43789"/>
    <cellStyle name="SAPBEXresItemX 29" xfId="43790"/>
    <cellStyle name="SAPBEXresItemX 3" xfId="1205"/>
    <cellStyle name="SAPBEXresItemX 3 10" xfId="43791"/>
    <cellStyle name="SAPBEXresItemX 3 11" xfId="43792"/>
    <cellStyle name="SAPBEXresItemX 3 12" xfId="43793"/>
    <cellStyle name="SAPBEXresItemX 3 13" xfId="43794"/>
    <cellStyle name="SAPBEXresItemX 3 14" xfId="43795"/>
    <cellStyle name="SAPBEXresItemX 3 15" xfId="43796"/>
    <cellStyle name="SAPBEXresItemX 3 16" xfId="43797"/>
    <cellStyle name="SAPBEXresItemX 3 17" xfId="43798"/>
    <cellStyle name="SAPBEXresItemX 3 18" xfId="43799"/>
    <cellStyle name="SAPBEXresItemX 3 19" xfId="43800"/>
    <cellStyle name="SAPBEXresItemX 3 2" xfId="2254"/>
    <cellStyle name="SAPBEXresItemX 3 2 2" xfId="16622"/>
    <cellStyle name="SAPBEXresItemX 3 2 2 2" xfId="16623"/>
    <cellStyle name="SAPBEXresItemX 3 2 2 2 2" xfId="16624"/>
    <cellStyle name="SAPBEXresItemX 3 2 2 2 2 2" xfId="16625"/>
    <cellStyle name="SAPBEXresItemX 3 2 2 2 3" xfId="16626"/>
    <cellStyle name="SAPBEXresItemX 3 2 2 3" xfId="16627"/>
    <cellStyle name="SAPBEXresItemX 3 2 2 3 2" xfId="16628"/>
    <cellStyle name="SAPBEXresItemX 3 2 2 3 2 2" xfId="16629"/>
    <cellStyle name="SAPBEXresItemX 3 2 2 4" xfId="16630"/>
    <cellStyle name="SAPBEXresItemX 3 2 2 4 2" xfId="16631"/>
    <cellStyle name="SAPBEXresItemX 3 2 3" xfId="16632"/>
    <cellStyle name="SAPBEXresItemX 3 2 3 2" xfId="16633"/>
    <cellStyle name="SAPBEXresItemX 3 2 3 2 2" xfId="16634"/>
    <cellStyle name="SAPBEXresItemX 3 2 3 3" xfId="16635"/>
    <cellStyle name="SAPBEXresItemX 3 2 4" xfId="16636"/>
    <cellStyle name="SAPBEXresItemX 3 2 4 2" xfId="16637"/>
    <cellStyle name="SAPBEXresItemX 3 2 4 2 2" xfId="16638"/>
    <cellStyle name="SAPBEXresItemX 3 2 5" xfId="16639"/>
    <cellStyle name="SAPBEXresItemX 3 2 5 2" xfId="16640"/>
    <cellStyle name="SAPBEXresItemX 3 2 6" xfId="43801"/>
    <cellStyle name="SAPBEXresItemX 3 2 7" xfId="43802"/>
    <cellStyle name="SAPBEXresItemX 3 20" xfId="43803"/>
    <cellStyle name="SAPBEXresItemX 3 21" xfId="43804"/>
    <cellStyle name="SAPBEXresItemX 3 22" xfId="43805"/>
    <cellStyle name="SAPBEXresItemX 3 23" xfId="43806"/>
    <cellStyle name="SAPBEXresItemX 3 24" xfId="43807"/>
    <cellStyle name="SAPBEXresItemX 3 25" xfId="43808"/>
    <cellStyle name="SAPBEXresItemX 3 26" xfId="43809"/>
    <cellStyle name="SAPBEXresItemX 3 27" xfId="48801"/>
    <cellStyle name="SAPBEXresItemX 3 3" xfId="43810"/>
    <cellStyle name="SAPBEXresItemX 3 4" xfId="43811"/>
    <cellStyle name="SAPBEXresItemX 3 5" xfId="43812"/>
    <cellStyle name="SAPBEXresItemX 3 6" xfId="43813"/>
    <cellStyle name="SAPBEXresItemX 3 7" xfId="43814"/>
    <cellStyle name="SAPBEXresItemX 3 8" xfId="43815"/>
    <cellStyle name="SAPBEXresItemX 3 9" xfId="43816"/>
    <cellStyle name="SAPBEXresItemX 30" xfId="43817"/>
    <cellStyle name="SAPBEXresItemX 31" xfId="43818"/>
    <cellStyle name="SAPBEXresItemX 32" xfId="43819"/>
    <cellStyle name="SAPBEXresItemX 33" xfId="43820"/>
    <cellStyle name="SAPBEXresItemX 34" xfId="48802"/>
    <cellStyle name="SAPBEXresItemX 4" xfId="1206"/>
    <cellStyle name="SAPBEXresItemX 4 10" xfId="43821"/>
    <cellStyle name="SAPBEXresItemX 4 11" xfId="43822"/>
    <cellStyle name="SAPBEXresItemX 4 12" xfId="43823"/>
    <cellStyle name="SAPBEXresItemX 4 13" xfId="43824"/>
    <cellStyle name="SAPBEXresItemX 4 14" xfId="43825"/>
    <cellStyle name="SAPBEXresItemX 4 15" xfId="43826"/>
    <cellStyle name="SAPBEXresItemX 4 16" xfId="43827"/>
    <cellStyle name="SAPBEXresItemX 4 17" xfId="43828"/>
    <cellStyle name="SAPBEXresItemX 4 18" xfId="43829"/>
    <cellStyle name="SAPBEXresItemX 4 19" xfId="43830"/>
    <cellStyle name="SAPBEXresItemX 4 2" xfId="2255"/>
    <cellStyle name="SAPBEXresItemX 4 2 2" xfId="16641"/>
    <cellStyle name="SAPBEXresItemX 4 2 2 2" xfId="16642"/>
    <cellStyle name="SAPBEXresItemX 4 2 2 2 2" xfId="16643"/>
    <cellStyle name="SAPBEXresItemX 4 2 2 2 2 2" xfId="16644"/>
    <cellStyle name="SAPBEXresItemX 4 2 2 2 3" xfId="16645"/>
    <cellStyle name="SAPBEXresItemX 4 2 2 3" xfId="16646"/>
    <cellStyle name="SAPBEXresItemX 4 2 2 3 2" xfId="16647"/>
    <cellStyle name="SAPBEXresItemX 4 2 2 3 2 2" xfId="16648"/>
    <cellStyle name="SAPBEXresItemX 4 2 2 4" xfId="16649"/>
    <cellStyle name="SAPBEXresItemX 4 2 2 4 2" xfId="16650"/>
    <cellStyle name="SAPBEXresItemX 4 2 3" xfId="16651"/>
    <cellStyle name="SAPBEXresItemX 4 2 3 2" xfId="16652"/>
    <cellStyle name="SAPBEXresItemX 4 2 3 2 2" xfId="16653"/>
    <cellStyle name="SAPBEXresItemX 4 2 3 3" xfId="16654"/>
    <cellStyle name="SAPBEXresItemX 4 2 4" xfId="16655"/>
    <cellStyle name="SAPBEXresItemX 4 2 4 2" xfId="16656"/>
    <cellStyle name="SAPBEXresItemX 4 2 4 2 2" xfId="16657"/>
    <cellStyle name="SAPBEXresItemX 4 2 5" xfId="16658"/>
    <cellStyle name="SAPBEXresItemX 4 2 5 2" xfId="16659"/>
    <cellStyle name="SAPBEXresItemX 4 2 6" xfId="43831"/>
    <cellStyle name="SAPBEXresItemX 4 2 7" xfId="43832"/>
    <cellStyle name="SAPBEXresItemX 4 20" xfId="43833"/>
    <cellStyle name="SAPBEXresItemX 4 21" xfId="43834"/>
    <cellStyle name="SAPBEXresItemX 4 22" xfId="43835"/>
    <cellStyle name="SAPBEXresItemX 4 23" xfId="43836"/>
    <cellStyle name="SAPBEXresItemX 4 24" xfId="43837"/>
    <cellStyle name="SAPBEXresItemX 4 25" xfId="43838"/>
    <cellStyle name="SAPBEXresItemX 4 26" xfId="43839"/>
    <cellStyle name="SAPBEXresItemX 4 27" xfId="48803"/>
    <cellStyle name="SAPBEXresItemX 4 3" xfId="43840"/>
    <cellStyle name="SAPBEXresItemX 4 4" xfId="43841"/>
    <cellStyle name="SAPBEXresItemX 4 5" xfId="43842"/>
    <cellStyle name="SAPBEXresItemX 4 6" xfId="43843"/>
    <cellStyle name="SAPBEXresItemX 4 7" xfId="43844"/>
    <cellStyle name="SAPBEXresItemX 4 8" xfId="43845"/>
    <cellStyle name="SAPBEXresItemX 4 9" xfId="43846"/>
    <cellStyle name="SAPBEXresItemX 5" xfId="1207"/>
    <cellStyle name="SAPBEXresItemX 5 10" xfId="43847"/>
    <cellStyle name="SAPBEXresItemX 5 11" xfId="43848"/>
    <cellStyle name="SAPBEXresItemX 5 12" xfId="43849"/>
    <cellStyle name="SAPBEXresItemX 5 13" xfId="43850"/>
    <cellStyle name="SAPBEXresItemX 5 14" xfId="43851"/>
    <cellStyle name="SAPBEXresItemX 5 15" xfId="43852"/>
    <cellStyle name="SAPBEXresItemX 5 16" xfId="43853"/>
    <cellStyle name="SAPBEXresItemX 5 17" xfId="43854"/>
    <cellStyle name="SAPBEXresItemX 5 18" xfId="43855"/>
    <cellStyle name="SAPBEXresItemX 5 19" xfId="43856"/>
    <cellStyle name="SAPBEXresItemX 5 2" xfId="2256"/>
    <cellStyle name="SAPBEXresItemX 5 2 2" xfId="16660"/>
    <cellStyle name="SAPBEXresItemX 5 2 2 2" xfId="16661"/>
    <cellStyle name="SAPBEXresItemX 5 2 2 2 2" xfId="16662"/>
    <cellStyle name="SAPBEXresItemX 5 2 2 2 2 2" xfId="16663"/>
    <cellStyle name="SAPBEXresItemX 5 2 2 2 3" xfId="16664"/>
    <cellStyle name="SAPBEXresItemX 5 2 2 3" xfId="16665"/>
    <cellStyle name="SAPBEXresItemX 5 2 2 3 2" xfId="16666"/>
    <cellStyle name="SAPBEXresItemX 5 2 2 3 2 2" xfId="16667"/>
    <cellStyle name="SAPBEXresItemX 5 2 2 4" xfId="16668"/>
    <cellStyle name="SAPBEXresItemX 5 2 2 4 2" xfId="16669"/>
    <cellStyle name="SAPBEXresItemX 5 2 3" xfId="16670"/>
    <cellStyle name="SAPBEXresItemX 5 2 3 2" xfId="16671"/>
    <cellStyle name="SAPBEXresItemX 5 2 3 2 2" xfId="16672"/>
    <cellStyle name="SAPBEXresItemX 5 2 3 3" xfId="16673"/>
    <cellStyle name="SAPBEXresItemX 5 2 4" xfId="16674"/>
    <cellStyle name="SAPBEXresItemX 5 2 4 2" xfId="16675"/>
    <cellStyle name="SAPBEXresItemX 5 2 4 2 2" xfId="16676"/>
    <cellStyle name="SAPBEXresItemX 5 2 5" xfId="16677"/>
    <cellStyle name="SAPBEXresItemX 5 2 5 2" xfId="16678"/>
    <cellStyle name="SAPBEXresItemX 5 2 6" xfId="43857"/>
    <cellStyle name="SAPBEXresItemX 5 2 7" xfId="43858"/>
    <cellStyle name="SAPBEXresItemX 5 20" xfId="43859"/>
    <cellStyle name="SAPBEXresItemX 5 21" xfId="43860"/>
    <cellStyle name="SAPBEXresItemX 5 22" xfId="43861"/>
    <cellStyle name="SAPBEXresItemX 5 23" xfId="43862"/>
    <cellStyle name="SAPBEXresItemX 5 24" xfId="43863"/>
    <cellStyle name="SAPBEXresItemX 5 25" xfId="43864"/>
    <cellStyle name="SAPBEXresItemX 5 26" xfId="43865"/>
    <cellStyle name="SAPBEXresItemX 5 27" xfId="48804"/>
    <cellStyle name="SAPBEXresItemX 5 3" xfId="43866"/>
    <cellStyle name="SAPBEXresItemX 5 4" xfId="43867"/>
    <cellStyle name="SAPBEXresItemX 5 5" xfId="43868"/>
    <cellStyle name="SAPBEXresItemX 5 6" xfId="43869"/>
    <cellStyle name="SAPBEXresItemX 5 7" xfId="43870"/>
    <cellStyle name="SAPBEXresItemX 5 8" xfId="43871"/>
    <cellStyle name="SAPBEXresItemX 5 9" xfId="43872"/>
    <cellStyle name="SAPBEXresItemX 6" xfId="1208"/>
    <cellStyle name="SAPBEXresItemX 6 10" xfId="43873"/>
    <cellStyle name="SAPBEXresItemX 6 11" xfId="43874"/>
    <cellStyle name="SAPBEXresItemX 6 12" xfId="43875"/>
    <cellStyle name="SAPBEXresItemX 6 13" xfId="43876"/>
    <cellStyle name="SAPBEXresItemX 6 14" xfId="43877"/>
    <cellStyle name="SAPBEXresItemX 6 15" xfId="43878"/>
    <cellStyle name="SAPBEXresItemX 6 16" xfId="43879"/>
    <cellStyle name="SAPBEXresItemX 6 17" xfId="43880"/>
    <cellStyle name="SAPBEXresItemX 6 18" xfId="43881"/>
    <cellStyle name="SAPBEXresItemX 6 19" xfId="43882"/>
    <cellStyle name="SAPBEXresItemX 6 2" xfId="2257"/>
    <cellStyle name="SAPBEXresItemX 6 2 2" xfId="16679"/>
    <cellStyle name="SAPBEXresItemX 6 2 2 2" xfId="16680"/>
    <cellStyle name="SAPBEXresItemX 6 2 2 2 2" xfId="16681"/>
    <cellStyle name="SAPBEXresItemX 6 2 2 2 2 2" xfId="16682"/>
    <cellStyle name="SAPBEXresItemX 6 2 2 2 3" xfId="16683"/>
    <cellStyle name="SAPBEXresItemX 6 2 2 3" xfId="16684"/>
    <cellStyle name="SAPBEXresItemX 6 2 2 3 2" xfId="16685"/>
    <cellStyle name="SAPBEXresItemX 6 2 2 3 2 2" xfId="16686"/>
    <cellStyle name="SAPBEXresItemX 6 2 2 4" xfId="16687"/>
    <cellStyle name="SAPBEXresItemX 6 2 2 4 2" xfId="16688"/>
    <cellStyle name="SAPBEXresItemX 6 2 3" xfId="16689"/>
    <cellStyle name="SAPBEXresItemX 6 2 3 2" xfId="16690"/>
    <cellStyle name="SAPBEXresItemX 6 2 3 2 2" xfId="16691"/>
    <cellStyle name="SAPBEXresItemX 6 2 3 3" xfId="16692"/>
    <cellStyle name="SAPBEXresItemX 6 2 4" xfId="16693"/>
    <cellStyle name="SAPBEXresItemX 6 2 4 2" xfId="16694"/>
    <cellStyle name="SAPBEXresItemX 6 2 4 2 2" xfId="16695"/>
    <cellStyle name="SAPBEXresItemX 6 2 5" xfId="16696"/>
    <cellStyle name="SAPBEXresItemX 6 2 5 2" xfId="16697"/>
    <cellStyle name="SAPBEXresItemX 6 2 6" xfId="43883"/>
    <cellStyle name="SAPBEXresItemX 6 2 7" xfId="43884"/>
    <cellStyle name="SAPBEXresItemX 6 20" xfId="43885"/>
    <cellStyle name="SAPBEXresItemX 6 21" xfId="43886"/>
    <cellStyle name="SAPBEXresItemX 6 22" xfId="43887"/>
    <cellStyle name="SAPBEXresItemX 6 23" xfId="43888"/>
    <cellStyle name="SAPBEXresItemX 6 24" xfId="43889"/>
    <cellStyle name="SAPBEXresItemX 6 25" xfId="43890"/>
    <cellStyle name="SAPBEXresItemX 6 26" xfId="43891"/>
    <cellStyle name="SAPBEXresItemX 6 27" xfId="48805"/>
    <cellStyle name="SAPBEXresItemX 6 3" xfId="43892"/>
    <cellStyle name="SAPBEXresItemX 6 4" xfId="43893"/>
    <cellStyle name="SAPBEXresItemX 6 5" xfId="43894"/>
    <cellStyle name="SAPBEXresItemX 6 6" xfId="43895"/>
    <cellStyle name="SAPBEXresItemX 6 7" xfId="43896"/>
    <cellStyle name="SAPBEXresItemX 6 8" xfId="43897"/>
    <cellStyle name="SAPBEXresItemX 6 9" xfId="43898"/>
    <cellStyle name="SAPBEXresItemX 7" xfId="1209"/>
    <cellStyle name="SAPBEXresItemX 7 10" xfId="43899"/>
    <cellStyle name="SAPBEXresItemX 7 11" xfId="43900"/>
    <cellStyle name="SAPBEXresItemX 7 12" xfId="43901"/>
    <cellStyle name="SAPBEXresItemX 7 13" xfId="43902"/>
    <cellStyle name="SAPBEXresItemX 7 14" xfId="43903"/>
    <cellStyle name="SAPBEXresItemX 7 15" xfId="43904"/>
    <cellStyle name="SAPBEXresItemX 7 16" xfId="43905"/>
    <cellStyle name="SAPBEXresItemX 7 17" xfId="43906"/>
    <cellStyle name="SAPBEXresItemX 7 18" xfId="43907"/>
    <cellStyle name="SAPBEXresItemX 7 19" xfId="43908"/>
    <cellStyle name="SAPBEXresItemX 7 2" xfId="2258"/>
    <cellStyle name="SAPBEXresItemX 7 2 2" xfId="16698"/>
    <cellStyle name="SAPBEXresItemX 7 2 2 2" xfId="16699"/>
    <cellStyle name="SAPBEXresItemX 7 2 2 2 2" xfId="16700"/>
    <cellStyle name="SAPBEXresItemX 7 2 2 2 2 2" xfId="16701"/>
    <cellStyle name="SAPBEXresItemX 7 2 2 2 3" xfId="16702"/>
    <cellStyle name="SAPBEXresItemX 7 2 2 3" xfId="16703"/>
    <cellStyle name="SAPBEXresItemX 7 2 2 3 2" xfId="16704"/>
    <cellStyle name="SAPBEXresItemX 7 2 2 3 2 2" xfId="16705"/>
    <cellStyle name="SAPBEXresItemX 7 2 2 4" xfId="16706"/>
    <cellStyle name="SAPBEXresItemX 7 2 2 4 2" xfId="16707"/>
    <cellStyle name="SAPBEXresItemX 7 2 3" xfId="16708"/>
    <cellStyle name="SAPBEXresItemX 7 2 3 2" xfId="16709"/>
    <cellStyle name="SAPBEXresItemX 7 2 3 2 2" xfId="16710"/>
    <cellStyle name="SAPBEXresItemX 7 2 3 3" xfId="16711"/>
    <cellStyle name="SAPBEXresItemX 7 2 4" xfId="16712"/>
    <cellStyle name="SAPBEXresItemX 7 2 4 2" xfId="16713"/>
    <cellStyle name="SAPBEXresItemX 7 2 4 2 2" xfId="16714"/>
    <cellStyle name="SAPBEXresItemX 7 2 5" xfId="16715"/>
    <cellStyle name="SAPBEXresItemX 7 2 5 2" xfId="16716"/>
    <cellStyle name="SAPBEXresItemX 7 2 6" xfId="43909"/>
    <cellStyle name="SAPBEXresItemX 7 2 7" xfId="43910"/>
    <cellStyle name="SAPBEXresItemX 7 20" xfId="43911"/>
    <cellStyle name="SAPBEXresItemX 7 21" xfId="43912"/>
    <cellStyle name="SAPBEXresItemX 7 22" xfId="43913"/>
    <cellStyle name="SAPBEXresItemX 7 23" xfId="43914"/>
    <cellStyle name="SAPBEXresItemX 7 24" xfId="43915"/>
    <cellStyle name="SAPBEXresItemX 7 25" xfId="43916"/>
    <cellStyle name="SAPBEXresItemX 7 26" xfId="43917"/>
    <cellStyle name="SAPBEXresItemX 7 27" xfId="48806"/>
    <cellStyle name="SAPBEXresItemX 7 3" xfId="43918"/>
    <cellStyle name="SAPBEXresItemX 7 4" xfId="43919"/>
    <cellStyle name="SAPBEXresItemX 7 5" xfId="43920"/>
    <cellStyle name="SAPBEXresItemX 7 6" xfId="43921"/>
    <cellStyle name="SAPBEXresItemX 7 7" xfId="43922"/>
    <cellStyle name="SAPBEXresItemX 7 8" xfId="43923"/>
    <cellStyle name="SAPBEXresItemX 7 9" xfId="43924"/>
    <cellStyle name="SAPBEXresItemX 8" xfId="1199"/>
    <cellStyle name="SAPBEXresItemX 8 10" xfId="43925"/>
    <cellStyle name="SAPBEXresItemX 8 11" xfId="43926"/>
    <cellStyle name="SAPBEXresItemX 8 12" xfId="43927"/>
    <cellStyle name="SAPBEXresItemX 8 13" xfId="43928"/>
    <cellStyle name="SAPBEXresItemX 8 14" xfId="43929"/>
    <cellStyle name="SAPBEXresItemX 8 15" xfId="43930"/>
    <cellStyle name="SAPBEXresItemX 8 16" xfId="43931"/>
    <cellStyle name="SAPBEXresItemX 8 17" xfId="43932"/>
    <cellStyle name="SAPBEXresItemX 8 18" xfId="43933"/>
    <cellStyle name="SAPBEXresItemX 8 19" xfId="43934"/>
    <cellStyle name="SAPBEXresItemX 8 2" xfId="2259"/>
    <cellStyle name="SAPBEXresItemX 8 2 2" xfId="16717"/>
    <cellStyle name="SAPBEXresItemX 8 2 2 2" xfId="16718"/>
    <cellStyle name="SAPBEXresItemX 8 2 2 2 2" xfId="16719"/>
    <cellStyle name="SAPBEXresItemX 8 2 2 2 2 2" xfId="16720"/>
    <cellStyle name="SAPBEXresItemX 8 2 2 2 3" xfId="16721"/>
    <cellStyle name="SAPBEXresItemX 8 2 2 3" xfId="16722"/>
    <cellStyle name="SAPBEXresItemX 8 2 2 3 2" xfId="16723"/>
    <cellStyle name="SAPBEXresItemX 8 2 2 3 2 2" xfId="16724"/>
    <cellStyle name="SAPBEXresItemX 8 2 2 4" xfId="16725"/>
    <cellStyle name="SAPBEXresItemX 8 2 2 4 2" xfId="16726"/>
    <cellStyle name="SAPBEXresItemX 8 2 3" xfId="16727"/>
    <cellStyle name="SAPBEXresItemX 8 2 3 2" xfId="16728"/>
    <cellStyle name="SAPBEXresItemX 8 2 3 2 2" xfId="16729"/>
    <cellStyle name="SAPBEXresItemX 8 2 3 3" xfId="16730"/>
    <cellStyle name="SAPBEXresItemX 8 2 4" xfId="16731"/>
    <cellStyle name="SAPBEXresItemX 8 2 4 2" xfId="16732"/>
    <cellStyle name="SAPBEXresItemX 8 2 4 2 2" xfId="16733"/>
    <cellStyle name="SAPBEXresItemX 8 2 5" xfId="16734"/>
    <cellStyle name="SAPBEXresItemX 8 2 5 2" xfId="16735"/>
    <cellStyle name="SAPBEXresItemX 8 2 6" xfId="43935"/>
    <cellStyle name="SAPBEXresItemX 8 2 7" xfId="43936"/>
    <cellStyle name="SAPBEXresItemX 8 20" xfId="43937"/>
    <cellStyle name="SAPBEXresItemX 8 21" xfId="43938"/>
    <cellStyle name="SAPBEXresItemX 8 22" xfId="43939"/>
    <cellStyle name="SAPBEXresItemX 8 23" xfId="43940"/>
    <cellStyle name="SAPBEXresItemX 8 24" xfId="43941"/>
    <cellStyle name="SAPBEXresItemX 8 25" xfId="43942"/>
    <cellStyle name="SAPBEXresItemX 8 26" xfId="43943"/>
    <cellStyle name="SAPBEXresItemX 8 27" xfId="48807"/>
    <cellStyle name="SAPBEXresItemX 8 3" xfId="43944"/>
    <cellStyle name="SAPBEXresItemX 8 4" xfId="43945"/>
    <cellStyle name="SAPBEXresItemX 8 5" xfId="43946"/>
    <cellStyle name="SAPBEXresItemX 8 6" xfId="43947"/>
    <cellStyle name="SAPBEXresItemX 8 7" xfId="43948"/>
    <cellStyle name="SAPBEXresItemX 8 8" xfId="43949"/>
    <cellStyle name="SAPBEXresItemX 8 9" xfId="43950"/>
    <cellStyle name="SAPBEXresItemX 9" xfId="2260"/>
    <cellStyle name="SAPBEXresItemX 9 2" xfId="16736"/>
    <cellStyle name="SAPBEXresItemX 9 2 2" xfId="16737"/>
    <cellStyle name="SAPBEXresItemX 9 2 2 2" xfId="16738"/>
    <cellStyle name="SAPBEXresItemX 9 2 2 2 2" xfId="16739"/>
    <cellStyle name="SAPBEXresItemX 9 2 2 3" xfId="16740"/>
    <cellStyle name="SAPBEXresItemX 9 2 3" xfId="16741"/>
    <cellStyle name="SAPBEXresItemX 9 2 3 2" xfId="16742"/>
    <cellStyle name="SAPBEXresItemX 9 2 3 2 2" xfId="16743"/>
    <cellStyle name="SAPBEXresItemX 9 2 4" xfId="16744"/>
    <cellStyle name="SAPBEXresItemX 9 2 4 2" xfId="16745"/>
    <cellStyle name="SAPBEXresItemX 9 3" xfId="16746"/>
    <cellStyle name="SAPBEXresItemX 9 3 2" xfId="16747"/>
    <cellStyle name="SAPBEXresItemX 9 3 2 2" xfId="16748"/>
    <cellStyle name="SAPBEXresItemX 9 3 3" xfId="16749"/>
    <cellStyle name="SAPBEXresItemX 9 4" xfId="16750"/>
    <cellStyle name="SAPBEXresItemX 9 4 2" xfId="16751"/>
    <cellStyle name="SAPBEXresItemX 9 4 2 2" xfId="16752"/>
    <cellStyle name="SAPBEXresItemX 9 5" xfId="16753"/>
    <cellStyle name="SAPBEXresItemX 9 5 2" xfId="16754"/>
    <cellStyle name="SAPBEXresItemX 9 6" xfId="43951"/>
    <cellStyle name="SAPBEXresItemX 9 7" xfId="43952"/>
    <cellStyle name="SAPBEXstdData" xfId="161"/>
    <cellStyle name="SAPBEXstdData 10" xfId="16755"/>
    <cellStyle name="SAPBEXstdData 10 2" xfId="16756"/>
    <cellStyle name="SAPBEXstdData 10 2 2" xfId="16757"/>
    <cellStyle name="SAPBEXstdData 10 2 2 2" xfId="16758"/>
    <cellStyle name="SAPBEXstdData 10 2 3" xfId="16759"/>
    <cellStyle name="SAPBEXstdData 10 3" xfId="16760"/>
    <cellStyle name="SAPBEXstdData 10 3 2" xfId="16761"/>
    <cellStyle name="SAPBEXstdData 10 3 2 2" xfId="16762"/>
    <cellStyle name="SAPBEXstdData 10 4" xfId="16763"/>
    <cellStyle name="SAPBEXstdData 10 4 2" xfId="16764"/>
    <cellStyle name="SAPBEXstdData 10 5" xfId="43953"/>
    <cellStyle name="SAPBEXstdData 10 6" xfId="43954"/>
    <cellStyle name="SAPBEXstdData 10 7" xfId="43955"/>
    <cellStyle name="SAPBEXstdData 11" xfId="43956"/>
    <cellStyle name="SAPBEXstdData 12" xfId="43957"/>
    <cellStyle name="SAPBEXstdData 13" xfId="43958"/>
    <cellStyle name="SAPBEXstdData 14" xfId="43959"/>
    <cellStyle name="SAPBEXstdData 15" xfId="43960"/>
    <cellStyle name="SAPBEXstdData 16" xfId="43961"/>
    <cellStyle name="SAPBEXstdData 17" xfId="43962"/>
    <cellStyle name="SAPBEXstdData 18" xfId="43963"/>
    <cellStyle name="SAPBEXstdData 19" xfId="43964"/>
    <cellStyle name="SAPBEXstdData 2" xfId="456"/>
    <cellStyle name="SAPBEXstdData 2 10" xfId="43965"/>
    <cellStyle name="SAPBEXstdData 2 11" xfId="43966"/>
    <cellStyle name="SAPBEXstdData 2 12" xfId="43967"/>
    <cellStyle name="SAPBEXstdData 2 13" xfId="43968"/>
    <cellStyle name="SAPBEXstdData 2 14" xfId="43969"/>
    <cellStyle name="SAPBEXstdData 2 15" xfId="43970"/>
    <cellStyle name="SAPBEXstdData 2 16" xfId="43971"/>
    <cellStyle name="SAPBEXstdData 2 17" xfId="43972"/>
    <cellStyle name="SAPBEXstdData 2 18" xfId="43973"/>
    <cellStyle name="SAPBEXstdData 2 19" xfId="43974"/>
    <cellStyle name="SAPBEXstdData 2 2" xfId="566"/>
    <cellStyle name="SAPBEXstdData 2 2 10" xfId="43975"/>
    <cellStyle name="SAPBEXstdData 2 2 11" xfId="43976"/>
    <cellStyle name="SAPBEXstdData 2 2 12" xfId="43977"/>
    <cellStyle name="SAPBEXstdData 2 2 13" xfId="43978"/>
    <cellStyle name="SAPBEXstdData 2 2 14" xfId="43979"/>
    <cellStyle name="SAPBEXstdData 2 2 15" xfId="43980"/>
    <cellStyle name="SAPBEXstdData 2 2 16" xfId="43981"/>
    <cellStyle name="SAPBEXstdData 2 2 17" xfId="43982"/>
    <cellStyle name="SAPBEXstdData 2 2 18" xfId="43983"/>
    <cellStyle name="SAPBEXstdData 2 2 19" xfId="43984"/>
    <cellStyle name="SAPBEXstdData 2 2 2" xfId="1211"/>
    <cellStyle name="SAPBEXstdData 2 2 2 10" xfId="43985"/>
    <cellStyle name="SAPBEXstdData 2 2 2 11" xfId="43986"/>
    <cellStyle name="SAPBEXstdData 2 2 2 12" xfId="43987"/>
    <cellStyle name="SAPBEXstdData 2 2 2 13" xfId="43988"/>
    <cellStyle name="SAPBEXstdData 2 2 2 14" xfId="43989"/>
    <cellStyle name="SAPBEXstdData 2 2 2 15" xfId="43990"/>
    <cellStyle name="SAPBEXstdData 2 2 2 16" xfId="43991"/>
    <cellStyle name="SAPBEXstdData 2 2 2 17" xfId="43992"/>
    <cellStyle name="SAPBEXstdData 2 2 2 18" xfId="43993"/>
    <cellStyle name="SAPBEXstdData 2 2 2 19" xfId="43994"/>
    <cellStyle name="SAPBEXstdData 2 2 2 2" xfId="2261"/>
    <cellStyle name="SAPBEXstdData 2 2 2 2 2" xfId="16765"/>
    <cellStyle name="SAPBEXstdData 2 2 2 2 2 2" xfId="16766"/>
    <cellStyle name="SAPBEXstdData 2 2 2 2 2 2 2" xfId="16767"/>
    <cellStyle name="SAPBEXstdData 2 2 2 2 2 2 2 2" xfId="16768"/>
    <cellStyle name="SAPBEXstdData 2 2 2 2 2 2 3" xfId="16769"/>
    <cellStyle name="SAPBEXstdData 2 2 2 2 2 3" xfId="16770"/>
    <cellStyle name="SAPBEXstdData 2 2 2 2 2 3 2" xfId="16771"/>
    <cellStyle name="SAPBEXstdData 2 2 2 2 2 3 2 2" xfId="16772"/>
    <cellStyle name="SAPBEXstdData 2 2 2 2 2 4" xfId="16773"/>
    <cellStyle name="SAPBEXstdData 2 2 2 2 2 4 2" xfId="16774"/>
    <cellStyle name="SAPBEXstdData 2 2 2 2 3" xfId="16775"/>
    <cellStyle name="SAPBEXstdData 2 2 2 2 3 2" xfId="16776"/>
    <cellStyle name="SAPBEXstdData 2 2 2 2 3 2 2" xfId="16777"/>
    <cellStyle name="SAPBEXstdData 2 2 2 2 3 3" xfId="16778"/>
    <cellStyle name="SAPBEXstdData 2 2 2 2 4" xfId="16779"/>
    <cellStyle name="SAPBEXstdData 2 2 2 2 4 2" xfId="16780"/>
    <cellStyle name="SAPBEXstdData 2 2 2 2 4 2 2" xfId="16781"/>
    <cellStyle name="SAPBEXstdData 2 2 2 2 5" xfId="16782"/>
    <cellStyle name="SAPBEXstdData 2 2 2 2 5 2" xfId="16783"/>
    <cellStyle name="SAPBEXstdData 2 2 2 2 6" xfId="43995"/>
    <cellStyle name="SAPBEXstdData 2 2 2 2 7" xfId="43996"/>
    <cellStyle name="SAPBEXstdData 2 2 2 2 8" xfId="49946"/>
    <cellStyle name="SAPBEXstdData 2 2 2 20" xfId="43997"/>
    <cellStyle name="SAPBEXstdData 2 2 2 21" xfId="43998"/>
    <cellStyle name="SAPBEXstdData 2 2 2 22" xfId="43999"/>
    <cellStyle name="SAPBEXstdData 2 2 2 23" xfId="44000"/>
    <cellStyle name="SAPBEXstdData 2 2 2 24" xfId="44001"/>
    <cellStyle name="SAPBEXstdData 2 2 2 25" xfId="44002"/>
    <cellStyle name="SAPBEXstdData 2 2 2 26" xfId="44003"/>
    <cellStyle name="SAPBEXstdData 2 2 2 27" xfId="44004"/>
    <cellStyle name="SAPBEXstdData 2 2 2 28" xfId="48808"/>
    <cellStyle name="SAPBEXstdData 2 2 2 29" xfId="49429"/>
    <cellStyle name="SAPBEXstdData 2 2 2 3" xfId="44005"/>
    <cellStyle name="SAPBEXstdData 2 2 2 4" xfId="44006"/>
    <cellStyle name="SAPBEXstdData 2 2 2 5" xfId="44007"/>
    <cellStyle name="SAPBEXstdData 2 2 2 6" xfId="44008"/>
    <cellStyle name="SAPBEXstdData 2 2 2 7" xfId="44009"/>
    <cellStyle name="SAPBEXstdData 2 2 2 8" xfId="44010"/>
    <cellStyle name="SAPBEXstdData 2 2 2 9" xfId="44011"/>
    <cellStyle name="SAPBEXstdData 2 2 20" xfId="44012"/>
    <cellStyle name="SAPBEXstdData 2 2 21" xfId="44013"/>
    <cellStyle name="SAPBEXstdData 2 2 22" xfId="44014"/>
    <cellStyle name="SAPBEXstdData 2 2 23" xfId="44015"/>
    <cellStyle name="SAPBEXstdData 2 2 24" xfId="44016"/>
    <cellStyle name="SAPBEXstdData 2 2 25" xfId="44017"/>
    <cellStyle name="SAPBEXstdData 2 2 26" xfId="44018"/>
    <cellStyle name="SAPBEXstdData 2 2 27" xfId="44019"/>
    <cellStyle name="SAPBEXstdData 2 2 28" xfId="44020"/>
    <cellStyle name="SAPBEXstdData 2 2 29" xfId="44021"/>
    <cellStyle name="SAPBEXstdData 2 2 3" xfId="1212"/>
    <cellStyle name="SAPBEXstdData 2 2 3 10" xfId="44022"/>
    <cellStyle name="SAPBEXstdData 2 2 3 11" xfId="44023"/>
    <cellStyle name="SAPBEXstdData 2 2 3 12" xfId="44024"/>
    <cellStyle name="SAPBEXstdData 2 2 3 13" xfId="44025"/>
    <cellStyle name="SAPBEXstdData 2 2 3 14" xfId="44026"/>
    <cellStyle name="SAPBEXstdData 2 2 3 15" xfId="44027"/>
    <cellStyle name="SAPBEXstdData 2 2 3 16" xfId="44028"/>
    <cellStyle name="SAPBEXstdData 2 2 3 17" xfId="44029"/>
    <cellStyle name="SAPBEXstdData 2 2 3 18" xfId="44030"/>
    <cellStyle name="SAPBEXstdData 2 2 3 19" xfId="44031"/>
    <cellStyle name="SAPBEXstdData 2 2 3 2" xfId="2262"/>
    <cellStyle name="SAPBEXstdData 2 2 3 2 2" xfId="16784"/>
    <cellStyle name="SAPBEXstdData 2 2 3 2 2 2" xfId="16785"/>
    <cellStyle name="SAPBEXstdData 2 2 3 2 2 2 2" xfId="16786"/>
    <cellStyle name="SAPBEXstdData 2 2 3 2 2 2 2 2" xfId="16787"/>
    <cellStyle name="SAPBEXstdData 2 2 3 2 2 2 3" xfId="16788"/>
    <cellStyle name="SAPBEXstdData 2 2 3 2 2 3" xfId="16789"/>
    <cellStyle name="SAPBEXstdData 2 2 3 2 2 3 2" xfId="16790"/>
    <cellStyle name="SAPBEXstdData 2 2 3 2 2 3 2 2" xfId="16791"/>
    <cellStyle name="SAPBEXstdData 2 2 3 2 2 4" xfId="16792"/>
    <cellStyle name="SAPBEXstdData 2 2 3 2 2 4 2" xfId="16793"/>
    <cellStyle name="SAPBEXstdData 2 2 3 2 3" xfId="16794"/>
    <cellStyle name="SAPBEXstdData 2 2 3 2 3 2" xfId="16795"/>
    <cellStyle name="SAPBEXstdData 2 2 3 2 3 2 2" xfId="16796"/>
    <cellStyle name="SAPBEXstdData 2 2 3 2 3 3" xfId="16797"/>
    <cellStyle name="SAPBEXstdData 2 2 3 2 4" xfId="16798"/>
    <cellStyle name="SAPBEXstdData 2 2 3 2 4 2" xfId="16799"/>
    <cellStyle name="SAPBEXstdData 2 2 3 2 4 2 2" xfId="16800"/>
    <cellStyle name="SAPBEXstdData 2 2 3 2 5" xfId="16801"/>
    <cellStyle name="SAPBEXstdData 2 2 3 2 5 2" xfId="16802"/>
    <cellStyle name="SAPBEXstdData 2 2 3 2 6" xfId="44032"/>
    <cellStyle name="SAPBEXstdData 2 2 3 2 7" xfId="44033"/>
    <cellStyle name="SAPBEXstdData 2 2 3 2 8" xfId="49947"/>
    <cellStyle name="SAPBEXstdData 2 2 3 20" xfId="44034"/>
    <cellStyle name="SAPBEXstdData 2 2 3 21" xfId="44035"/>
    <cellStyle name="SAPBEXstdData 2 2 3 22" xfId="44036"/>
    <cellStyle name="SAPBEXstdData 2 2 3 23" xfId="44037"/>
    <cellStyle name="SAPBEXstdData 2 2 3 24" xfId="44038"/>
    <cellStyle name="SAPBEXstdData 2 2 3 25" xfId="44039"/>
    <cellStyle name="SAPBEXstdData 2 2 3 26" xfId="44040"/>
    <cellStyle name="SAPBEXstdData 2 2 3 27" xfId="44041"/>
    <cellStyle name="SAPBEXstdData 2 2 3 28" xfId="48809"/>
    <cellStyle name="SAPBEXstdData 2 2 3 29" xfId="49430"/>
    <cellStyle name="SAPBEXstdData 2 2 3 3" xfId="44042"/>
    <cellStyle name="SAPBEXstdData 2 2 3 4" xfId="44043"/>
    <cellStyle name="SAPBEXstdData 2 2 3 5" xfId="44044"/>
    <cellStyle name="SAPBEXstdData 2 2 3 6" xfId="44045"/>
    <cellStyle name="SAPBEXstdData 2 2 3 7" xfId="44046"/>
    <cellStyle name="SAPBEXstdData 2 2 3 8" xfId="44047"/>
    <cellStyle name="SAPBEXstdData 2 2 3 9" xfId="44048"/>
    <cellStyle name="SAPBEXstdData 2 2 30" xfId="44049"/>
    <cellStyle name="SAPBEXstdData 2 2 31" xfId="44050"/>
    <cellStyle name="SAPBEXstdData 2 2 32" xfId="44051"/>
    <cellStyle name="SAPBEXstdData 2 2 33" xfId="48810"/>
    <cellStyle name="SAPBEXstdData 2 2 34" xfId="49428"/>
    <cellStyle name="SAPBEXstdData 2 2 4" xfId="1213"/>
    <cellStyle name="SAPBEXstdData 2 2 4 10" xfId="44052"/>
    <cellStyle name="SAPBEXstdData 2 2 4 11" xfId="44053"/>
    <cellStyle name="SAPBEXstdData 2 2 4 12" xfId="44054"/>
    <cellStyle name="SAPBEXstdData 2 2 4 13" xfId="44055"/>
    <cellStyle name="SAPBEXstdData 2 2 4 14" xfId="44056"/>
    <cellStyle name="SAPBEXstdData 2 2 4 15" xfId="44057"/>
    <cellStyle name="SAPBEXstdData 2 2 4 16" xfId="44058"/>
    <cellStyle name="SAPBEXstdData 2 2 4 17" xfId="44059"/>
    <cellStyle name="SAPBEXstdData 2 2 4 18" xfId="44060"/>
    <cellStyle name="SAPBEXstdData 2 2 4 19" xfId="44061"/>
    <cellStyle name="SAPBEXstdData 2 2 4 2" xfId="2263"/>
    <cellStyle name="SAPBEXstdData 2 2 4 2 2" xfId="16803"/>
    <cellStyle name="SAPBEXstdData 2 2 4 2 2 2" xfId="16804"/>
    <cellStyle name="SAPBEXstdData 2 2 4 2 2 2 2" xfId="16805"/>
    <cellStyle name="SAPBEXstdData 2 2 4 2 2 2 2 2" xfId="16806"/>
    <cellStyle name="SAPBEXstdData 2 2 4 2 2 2 3" xfId="16807"/>
    <cellStyle name="SAPBEXstdData 2 2 4 2 2 3" xfId="16808"/>
    <cellStyle name="SAPBEXstdData 2 2 4 2 2 3 2" xfId="16809"/>
    <cellStyle name="SAPBEXstdData 2 2 4 2 2 3 2 2" xfId="16810"/>
    <cellStyle name="SAPBEXstdData 2 2 4 2 2 4" xfId="16811"/>
    <cellStyle name="SAPBEXstdData 2 2 4 2 2 4 2" xfId="16812"/>
    <cellStyle name="SAPBEXstdData 2 2 4 2 3" xfId="16813"/>
    <cellStyle name="SAPBEXstdData 2 2 4 2 3 2" xfId="16814"/>
    <cellStyle name="SAPBEXstdData 2 2 4 2 3 2 2" xfId="16815"/>
    <cellStyle name="SAPBEXstdData 2 2 4 2 3 3" xfId="16816"/>
    <cellStyle name="SAPBEXstdData 2 2 4 2 4" xfId="16817"/>
    <cellStyle name="SAPBEXstdData 2 2 4 2 4 2" xfId="16818"/>
    <cellStyle name="SAPBEXstdData 2 2 4 2 4 2 2" xfId="16819"/>
    <cellStyle name="SAPBEXstdData 2 2 4 2 5" xfId="16820"/>
    <cellStyle name="SAPBEXstdData 2 2 4 2 5 2" xfId="16821"/>
    <cellStyle name="SAPBEXstdData 2 2 4 2 6" xfId="44062"/>
    <cellStyle name="SAPBEXstdData 2 2 4 2 7" xfId="44063"/>
    <cellStyle name="SAPBEXstdData 2 2 4 2 8" xfId="49948"/>
    <cellStyle name="SAPBEXstdData 2 2 4 20" xfId="44064"/>
    <cellStyle name="SAPBEXstdData 2 2 4 21" xfId="44065"/>
    <cellStyle name="SAPBEXstdData 2 2 4 22" xfId="44066"/>
    <cellStyle name="SAPBEXstdData 2 2 4 23" xfId="44067"/>
    <cellStyle name="SAPBEXstdData 2 2 4 24" xfId="44068"/>
    <cellStyle name="SAPBEXstdData 2 2 4 25" xfId="44069"/>
    <cellStyle name="SAPBEXstdData 2 2 4 26" xfId="44070"/>
    <cellStyle name="SAPBEXstdData 2 2 4 27" xfId="44071"/>
    <cellStyle name="SAPBEXstdData 2 2 4 28" xfId="48811"/>
    <cellStyle name="SAPBEXstdData 2 2 4 29" xfId="49431"/>
    <cellStyle name="SAPBEXstdData 2 2 4 3" xfId="44072"/>
    <cellStyle name="SAPBEXstdData 2 2 4 4" xfId="44073"/>
    <cellStyle name="SAPBEXstdData 2 2 4 5" xfId="44074"/>
    <cellStyle name="SAPBEXstdData 2 2 4 6" xfId="44075"/>
    <cellStyle name="SAPBEXstdData 2 2 4 7" xfId="44076"/>
    <cellStyle name="SAPBEXstdData 2 2 4 8" xfId="44077"/>
    <cellStyle name="SAPBEXstdData 2 2 4 9" xfId="44078"/>
    <cellStyle name="SAPBEXstdData 2 2 5" xfId="1214"/>
    <cellStyle name="SAPBEXstdData 2 2 5 10" xfId="44079"/>
    <cellStyle name="SAPBEXstdData 2 2 5 11" xfId="44080"/>
    <cellStyle name="SAPBEXstdData 2 2 5 12" xfId="44081"/>
    <cellStyle name="SAPBEXstdData 2 2 5 13" xfId="44082"/>
    <cellStyle name="SAPBEXstdData 2 2 5 14" xfId="44083"/>
    <cellStyle name="SAPBEXstdData 2 2 5 15" xfId="44084"/>
    <cellStyle name="SAPBEXstdData 2 2 5 16" xfId="44085"/>
    <cellStyle name="SAPBEXstdData 2 2 5 17" xfId="44086"/>
    <cellStyle name="SAPBEXstdData 2 2 5 18" xfId="44087"/>
    <cellStyle name="SAPBEXstdData 2 2 5 19" xfId="44088"/>
    <cellStyle name="SAPBEXstdData 2 2 5 2" xfId="2264"/>
    <cellStyle name="SAPBEXstdData 2 2 5 2 2" xfId="16822"/>
    <cellStyle name="SAPBEXstdData 2 2 5 2 2 2" xfId="16823"/>
    <cellStyle name="SAPBEXstdData 2 2 5 2 2 2 2" xfId="16824"/>
    <cellStyle name="SAPBEXstdData 2 2 5 2 2 2 2 2" xfId="16825"/>
    <cellStyle name="SAPBEXstdData 2 2 5 2 2 2 3" xfId="16826"/>
    <cellStyle name="SAPBEXstdData 2 2 5 2 2 3" xfId="16827"/>
    <cellStyle name="SAPBEXstdData 2 2 5 2 2 3 2" xfId="16828"/>
    <cellStyle name="SAPBEXstdData 2 2 5 2 2 3 2 2" xfId="16829"/>
    <cellStyle name="SAPBEXstdData 2 2 5 2 2 4" xfId="16830"/>
    <cellStyle name="SAPBEXstdData 2 2 5 2 2 4 2" xfId="16831"/>
    <cellStyle name="SAPBEXstdData 2 2 5 2 3" xfId="16832"/>
    <cellStyle name="SAPBEXstdData 2 2 5 2 3 2" xfId="16833"/>
    <cellStyle name="SAPBEXstdData 2 2 5 2 3 2 2" xfId="16834"/>
    <cellStyle name="SAPBEXstdData 2 2 5 2 3 3" xfId="16835"/>
    <cellStyle name="SAPBEXstdData 2 2 5 2 4" xfId="16836"/>
    <cellStyle name="SAPBEXstdData 2 2 5 2 4 2" xfId="16837"/>
    <cellStyle name="SAPBEXstdData 2 2 5 2 4 2 2" xfId="16838"/>
    <cellStyle name="SAPBEXstdData 2 2 5 2 5" xfId="16839"/>
    <cellStyle name="SAPBEXstdData 2 2 5 2 5 2" xfId="16840"/>
    <cellStyle name="SAPBEXstdData 2 2 5 2 6" xfId="44089"/>
    <cellStyle name="SAPBEXstdData 2 2 5 2 7" xfId="44090"/>
    <cellStyle name="SAPBEXstdData 2 2 5 2 8" xfId="49949"/>
    <cellStyle name="SAPBEXstdData 2 2 5 20" xfId="44091"/>
    <cellStyle name="SAPBEXstdData 2 2 5 21" xfId="44092"/>
    <cellStyle name="SAPBEXstdData 2 2 5 22" xfId="44093"/>
    <cellStyle name="SAPBEXstdData 2 2 5 23" xfId="44094"/>
    <cellStyle name="SAPBEXstdData 2 2 5 24" xfId="44095"/>
    <cellStyle name="SAPBEXstdData 2 2 5 25" xfId="44096"/>
    <cellStyle name="SAPBEXstdData 2 2 5 26" xfId="44097"/>
    <cellStyle name="SAPBEXstdData 2 2 5 27" xfId="44098"/>
    <cellStyle name="SAPBEXstdData 2 2 5 28" xfId="48812"/>
    <cellStyle name="SAPBEXstdData 2 2 5 29" xfId="49432"/>
    <cellStyle name="SAPBEXstdData 2 2 5 3" xfId="44099"/>
    <cellStyle name="SAPBEXstdData 2 2 5 4" xfId="44100"/>
    <cellStyle name="SAPBEXstdData 2 2 5 5" xfId="44101"/>
    <cellStyle name="SAPBEXstdData 2 2 5 6" xfId="44102"/>
    <cellStyle name="SAPBEXstdData 2 2 5 7" xfId="44103"/>
    <cellStyle name="SAPBEXstdData 2 2 5 8" xfId="44104"/>
    <cellStyle name="SAPBEXstdData 2 2 5 9" xfId="44105"/>
    <cellStyle name="SAPBEXstdData 2 2 6" xfId="1215"/>
    <cellStyle name="SAPBEXstdData 2 2 6 10" xfId="44106"/>
    <cellStyle name="SAPBEXstdData 2 2 6 11" xfId="44107"/>
    <cellStyle name="SAPBEXstdData 2 2 6 12" xfId="44108"/>
    <cellStyle name="SAPBEXstdData 2 2 6 13" xfId="44109"/>
    <cellStyle name="SAPBEXstdData 2 2 6 14" xfId="44110"/>
    <cellStyle name="SAPBEXstdData 2 2 6 15" xfId="44111"/>
    <cellStyle name="SAPBEXstdData 2 2 6 16" xfId="44112"/>
    <cellStyle name="SAPBEXstdData 2 2 6 17" xfId="44113"/>
    <cellStyle name="SAPBEXstdData 2 2 6 18" xfId="44114"/>
    <cellStyle name="SAPBEXstdData 2 2 6 19" xfId="44115"/>
    <cellStyle name="SAPBEXstdData 2 2 6 2" xfId="2265"/>
    <cellStyle name="SAPBEXstdData 2 2 6 2 2" xfId="16841"/>
    <cellStyle name="SAPBEXstdData 2 2 6 2 2 2" xfId="16842"/>
    <cellStyle name="SAPBEXstdData 2 2 6 2 2 2 2" xfId="16843"/>
    <cellStyle name="SAPBEXstdData 2 2 6 2 2 2 2 2" xfId="16844"/>
    <cellStyle name="SAPBEXstdData 2 2 6 2 2 2 3" xfId="16845"/>
    <cellStyle name="SAPBEXstdData 2 2 6 2 2 3" xfId="16846"/>
    <cellStyle name="SAPBEXstdData 2 2 6 2 2 3 2" xfId="16847"/>
    <cellStyle name="SAPBEXstdData 2 2 6 2 2 3 2 2" xfId="16848"/>
    <cellStyle name="SAPBEXstdData 2 2 6 2 2 4" xfId="16849"/>
    <cellStyle name="SAPBEXstdData 2 2 6 2 2 4 2" xfId="16850"/>
    <cellStyle name="SAPBEXstdData 2 2 6 2 3" xfId="16851"/>
    <cellStyle name="SAPBEXstdData 2 2 6 2 3 2" xfId="16852"/>
    <cellStyle name="SAPBEXstdData 2 2 6 2 3 2 2" xfId="16853"/>
    <cellStyle name="SAPBEXstdData 2 2 6 2 3 3" xfId="16854"/>
    <cellStyle name="SAPBEXstdData 2 2 6 2 4" xfId="16855"/>
    <cellStyle name="SAPBEXstdData 2 2 6 2 4 2" xfId="16856"/>
    <cellStyle name="SAPBEXstdData 2 2 6 2 4 2 2" xfId="16857"/>
    <cellStyle name="SAPBEXstdData 2 2 6 2 5" xfId="16858"/>
    <cellStyle name="SAPBEXstdData 2 2 6 2 5 2" xfId="16859"/>
    <cellStyle name="SAPBEXstdData 2 2 6 2 6" xfId="44116"/>
    <cellStyle name="SAPBEXstdData 2 2 6 2 7" xfId="44117"/>
    <cellStyle name="SAPBEXstdData 2 2 6 2 8" xfId="49950"/>
    <cellStyle name="SAPBEXstdData 2 2 6 20" xfId="44118"/>
    <cellStyle name="SAPBEXstdData 2 2 6 21" xfId="44119"/>
    <cellStyle name="SAPBEXstdData 2 2 6 22" xfId="44120"/>
    <cellStyle name="SAPBEXstdData 2 2 6 23" xfId="44121"/>
    <cellStyle name="SAPBEXstdData 2 2 6 24" xfId="44122"/>
    <cellStyle name="SAPBEXstdData 2 2 6 25" xfId="44123"/>
    <cellStyle name="SAPBEXstdData 2 2 6 26" xfId="44124"/>
    <cellStyle name="SAPBEXstdData 2 2 6 27" xfId="44125"/>
    <cellStyle name="SAPBEXstdData 2 2 6 28" xfId="48813"/>
    <cellStyle name="SAPBEXstdData 2 2 6 29" xfId="49433"/>
    <cellStyle name="SAPBEXstdData 2 2 6 3" xfId="44126"/>
    <cellStyle name="SAPBEXstdData 2 2 6 4" xfId="44127"/>
    <cellStyle name="SAPBEXstdData 2 2 6 5" xfId="44128"/>
    <cellStyle name="SAPBEXstdData 2 2 6 6" xfId="44129"/>
    <cellStyle name="SAPBEXstdData 2 2 6 7" xfId="44130"/>
    <cellStyle name="SAPBEXstdData 2 2 6 8" xfId="44131"/>
    <cellStyle name="SAPBEXstdData 2 2 6 9" xfId="44132"/>
    <cellStyle name="SAPBEXstdData 2 2 7" xfId="2266"/>
    <cellStyle name="SAPBEXstdData 2 2 7 2" xfId="16860"/>
    <cellStyle name="SAPBEXstdData 2 2 7 2 2" xfId="16861"/>
    <cellStyle name="SAPBEXstdData 2 2 7 2 2 2" xfId="16862"/>
    <cellStyle name="SAPBEXstdData 2 2 7 2 2 2 2" xfId="16863"/>
    <cellStyle name="SAPBEXstdData 2 2 7 2 2 3" xfId="16864"/>
    <cellStyle name="SAPBEXstdData 2 2 7 2 3" xfId="16865"/>
    <cellStyle name="SAPBEXstdData 2 2 7 2 3 2" xfId="16866"/>
    <cellStyle name="SAPBEXstdData 2 2 7 2 3 2 2" xfId="16867"/>
    <cellStyle name="SAPBEXstdData 2 2 7 2 4" xfId="16868"/>
    <cellStyle name="SAPBEXstdData 2 2 7 2 4 2" xfId="16869"/>
    <cellStyle name="SAPBEXstdData 2 2 7 3" xfId="16870"/>
    <cellStyle name="SAPBEXstdData 2 2 7 3 2" xfId="16871"/>
    <cellStyle name="SAPBEXstdData 2 2 7 3 2 2" xfId="16872"/>
    <cellStyle name="SAPBEXstdData 2 2 7 3 3" xfId="16873"/>
    <cellStyle name="SAPBEXstdData 2 2 7 4" xfId="16874"/>
    <cellStyle name="SAPBEXstdData 2 2 7 4 2" xfId="16875"/>
    <cellStyle name="SAPBEXstdData 2 2 7 4 2 2" xfId="16876"/>
    <cellStyle name="SAPBEXstdData 2 2 7 5" xfId="16877"/>
    <cellStyle name="SAPBEXstdData 2 2 7 5 2" xfId="16878"/>
    <cellStyle name="SAPBEXstdData 2 2 7 6" xfId="44133"/>
    <cellStyle name="SAPBEXstdData 2 2 7 7" xfId="44134"/>
    <cellStyle name="SAPBEXstdData 2 2 7 8" xfId="49945"/>
    <cellStyle name="SAPBEXstdData 2 2 8" xfId="44135"/>
    <cellStyle name="SAPBEXstdData 2 2 9" xfId="44136"/>
    <cellStyle name="SAPBEXstdData 2 20" xfId="44137"/>
    <cellStyle name="SAPBEXstdData 2 21" xfId="44138"/>
    <cellStyle name="SAPBEXstdData 2 22" xfId="44139"/>
    <cellStyle name="SAPBEXstdData 2 23" xfId="44140"/>
    <cellStyle name="SAPBEXstdData 2 24" xfId="44141"/>
    <cellStyle name="SAPBEXstdData 2 25" xfId="44142"/>
    <cellStyle name="SAPBEXstdData 2 26" xfId="44143"/>
    <cellStyle name="SAPBEXstdData 2 27" xfId="44144"/>
    <cellStyle name="SAPBEXstdData 2 28" xfId="44145"/>
    <cellStyle name="SAPBEXstdData 2 29" xfId="44146"/>
    <cellStyle name="SAPBEXstdData 2 3" xfId="1216"/>
    <cellStyle name="SAPBEXstdData 2 3 10" xfId="44147"/>
    <cellStyle name="SAPBEXstdData 2 3 11" xfId="44148"/>
    <cellStyle name="SAPBEXstdData 2 3 12" xfId="44149"/>
    <cellStyle name="SAPBEXstdData 2 3 13" xfId="44150"/>
    <cellStyle name="SAPBEXstdData 2 3 14" xfId="44151"/>
    <cellStyle name="SAPBEXstdData 2 3 15" xfId="44152"/>
    <cellStyle name="SAPBEXstdData 2 3 16" xfId="44153"/>
    <cellStyle name="SAPBEXstdData 2 3 17" xfId="44154"/>
    <cellStyle name="SAPBEXstdData 2 3 18" xfId="44155"/>
    <cellStyle name="SAPBEXstdData 2 3 19" xfId="44156"/>
    <cellStyle name="SAPBEXstdData 2 3 2" xfId="2267"/>
    <cellStyle name="SAPBEXstdData 2 3 2 2" xfId="16879"/>
    <cellStyle name="SAPBEXstdData 2 3 2 2 2" xfId="16880"/>
    <cellStyle name="SAPBEXstdData 2 3 2 2 2 2" xfId="16881"/>
    <cellStyle name="SAPBEXstdData 2 3 2 2 2 2 2" xfId="16882"/>
    <cellStyle name="SAPBEXstdData 2 3 2 2 2 3" xfId="16883"/>
    <cellStyle name="SAPBEXstdData 2 3 2 2 3" xfId="16884"/>
    <cellStyle name="SAPBEXstdData 2 3 2 2 3 2" xfId="16885"/>
    <cellStyle name="SAPBEXstdData 2 3 2 2 3 2 2" xfId="16886"/>
    <cellStyle name="SAPBEXstdData 2 3 2 2 4" xfId="16887"/>
    <cellStyle name="SAPBEXstdData 2 3 2 2 4 2" xfId="16888"/>
    <cellStyle name="SAPBEXstdData 2 3 2 3" xfId="16889"/>
    <cellStyle name="SAPBEXstdData 2 3 2 3 2" xfId="16890"/>
    <cellStyle name="SAPBEXstdData 2 3 2 3 2 2" xfId="16891"/>
    <cellStyle name="SAPBEXstdData 2 3 2 3 3" xfId="16892"/>
    <cellStyle name="SAPBEXstdData 2 3 2 4" xfId="16893"/>
    <cellStyle name="SAPBEXstdData 2 3 2 4 2" xfId="16894"/>
    <cellStyle name="SAPBEXstdData 2 3 2 4 2 2" xfId="16895"/>
    <cellStyle name="SAPBEXstdData 2 3 2 5" xfId="16896"/>
    <cellStyle name="SAPBEXstdData 2 3 2 5 2" xfId="16897"/>
    <cellStyle name="SAPBEXstdData 2 3 2 6" xfId="44157"/>
    <cellStyle name="SAPBEXstdData 2 3 2 7" xfId="44158"/>
    <cellStyle name="SAPBEXstdData 2 3 2 8" xfId="49951"/>
    <cellStyle name="SAPBEXstdData 2 3 20" xfId="44159"/>
    <cellStyle name="SAPBEXstdData 2 3 21" xfId="44160"/>
    <cellStyle name="SAPBEXstdData 2 3 22" xfId="44161"/>
    <cellStyle name="SAPBEXstdData 2 3 23" xfId="44162"/>
    <cellStyle name="SAPBEXstdData 2 3 24" xfId="44163"/>
    <cellStyle name="SAPBEXstdData 2 3 25" xfId="44164"/>
    <cellStyle name="SAPBEXstdData 2 3 26" xfId="44165"/>
    <cellStyle name="SAPBEXstdData 2 3 27" xfId="44166"/>
    <cellStyle name="SAPBEXstdData 2 3 28" xfId="48814"/>
    <cellStyle name="SAPBEXstdData 2 3 29" xfId="49434"/>
    <cellStyle name="SAPBEXstdData 2 3 3" xfId="44167"/>
    <cellStyle name="SAPBEXstdData 2 3 4" xfId="44168"/>
    <cellStyle name="SAPBEXstdData 2 3 5" xfId="44169"/>
    <cellStyle name="SAPBEXstdData 2 3 6" xfId="44170"/>
    <cellStyle name="SAPBEXstdData 2 3 7" xfId="44171"/>
    <cellStyle name="SAPBEXstdData 2 3 8" xfId="44172"/>
    <cellStyle name="SAPBEXstdData 2 3 9" xfId="44173"/>
    <cellStyle name="SAPBEXstdData 2 30" xfId="44174"/>
    <cellStyle name="SAPBEXstdData 2 31" xfId="44175"/>
    <cellStyle name="SAPBEXstdData 2 32" xfId="44176"/>
    <cellStyle name="SAPBEXstdData 2 33" xfId="48815"/>
    <cellStyle name="SAPBEXstdData 2 34" xfId="49427"/>
    <cellStyle name="SAPBEXstdData 2 4" xfId="1217"/>
    <cellStyle name="SAPBEXstdData 2 4 10" xfId="44177"/>
    <cellStyle name="SAPBEXstdData 2 4 11" xfId="44178"/>
    <cellStyle name="SAPBEXstdData 2 4 12" xfId="44179"/>
    <cellStyle name="SAPBEXstdData 2 4 13" xfId="44180"/>
    <cellStyle name="SAPBEXstdData 2 4 14" xfId="44181"/>
    <cellStyle name="SAPBEXstdData 2 4 15" xfId="44182"/>
    <cellStyle name="SAPBEXstdData 2 4 16" xfId="44183"/>
    <cellStyle name="SAPBEXstdData 2 4 17" xfId="44184"/>
    <cellStyle name="SAPBEXstdData 2 4 18" xfId="44185"/>
    <cellStyle name="SAPBEXstdData 2 4 19" xfId="44186"/>
    <cellStyle name="SAPBEXstdData 2 4 2" xfId="2268"/>
    <cellStyle name="SAPBEXstdData 2 4 2 2" xfId="16898"/>
    <cellStyle name="SAPBEXstdData 2 4 2 2 2" xfId="16899"/>
    <cellStyle name="SAPBEXstdData 2 4 2 2 2 2" xfId="16900"/>
    <cellStyle name="SAPBEXstdData 2 4 2 2 2 2 2" xfId="16901"/>
    <cellStyle name="SAPBEXstdData 2 4 2 2 2 3" xfId="16902"/>
    <cellStyle name="SAPBEXstdData 2 4 2 2 3" xfId="16903"/>
    <cellStyle name="SAPBEXstdData 2 4 2 2 3 2" xfId="16904"/>
    <cellStyle name="SAPBEXstdData 2 4 2 2 3 2 2" xfId="16905"/>
    <cellStyle name="SAPBEXstdData 2 4 2 2 4" xfId="16906"/>
    <cellStyle name="SAPBEXstdData 2 4 2 2 4 2" xfId="16907"/>
    <cellStyle name="SAPBEXstdData 2 4 2 3" xfId="16908"/>
    <cellStyle name="SAPBEXstdData 2 4 2 3 2" xfId="16909"/>
    <cellStyle name="SAPBEXstdData 2 4 2 3 2 2" xfId="16910"/>
    <cellStyle name="SAPBEXstdData 2 4 2 3 3" xfId="16911"/>
    <cellStyle name="SAPBEXstdData 2 4 2 4" xfId="16912"/>
    <cellStyle name="SAPBEXstdData 2 4 2 4 2" xfId="16913"/>
    <cellStyle name="SAPBEXstdData 2 4 2 4 2 2" xfId="16914"/>
    <cellStyle name="SAPBEXstdData 2 4 2 5" xfId="16915"/>
    <cellStyle name="SAPBEXstdData 2 4 2 5 2" xfId="16916"/>
    <cellStyle name="SAPBEXstdData 2 4 2 6" xfId="44187"/>
    <cellStyle name="SAPBEXstdData 2 4 2 7" xfId="44188"/>
    <cellStyle name="SAPBEXstdData 2 4 2 8" xfId="49952"/>
    <cellStyle name="SAPBEXstdData 2 4 20" xfId="44189"/>
    <cellStyle name="SAPBEXstdData 2 4 21" xfId="44190"/>
    <cellStyle name="SAPBEXstdData 2 4 22" xfId="44191"/>
    <cellStyle name="SAPBEXstdData 2 4 23" xfId="44192"/>
    <cellStyle name="SAPBEXstdData 2 4 24" xfId="44193"/>
    <cellStyle name="SAPBEXstdData 2 4 25" xfId="44194"/>
    <cellStyle name="SAPBEXstdData 2 4 26" xfId="44195"/>
    <cellStyle name="SAPBEXstdData 2 4 27" xfId="44196"/>
    <cellStyle name="SAPBEXstdData 2 4 28" xfId="48816"/>
    <cellStyle name="SAPBEXstdData 2 4 29" xfId="49435"/>
    <cellStyle name="SAPBEXstdData 2 4 3" xfId="44197"/>
    <cellStyle name="SAPBEXstdData 2 4 4" xfId="44198"/>
    <cellStyle name="SAPBEXstdData 2 4 5" xfId="44199"/>
    <cellStyle name="SAPBEXstdData 2 4 6" xfId="44200"/>
    <cellStyle name="SAPBEXstdData 2 4 7" xfId="44201"/>
    <cellStyle name="SAPBEXstdData 2 4 8" xfId="44202"/>
    <cellStyle name="SAPBEXstdData 2 4 9" xfId="44203"/>
    <cellStyle name="SAPBEXstdData 2 5" xfId="1218"/>
    <cellStyle name="SAPBEXstdData 2 5 10" xfId="44204"/>
    <cellStyle name="SAPBEXstdData 2 5 11" xfId="44205"/>
    <cellStyle name="SAPBEXstdData 2 5 12" xfId="44206"/>
    <cellStyle name="SAPBEXstdData 2 5 13" xfId="44207"/>
    <cellStyle name="SAPBEXstdData 2 5 14" xfId="44208"/>
    <cellStyle name="SAPBEXstdData 2 5 15" xfId="44209"/>
    <cellStyle name="SAPBEXstdData 2 5 16" xfId="44210"/>
    <cellStyle name="SAPBEXstdData 2 5 17" xfId="44211"/>
    <cellStyle name="SAPBEXstdData 2 5 18" xfId="44212"/>
    <cellStyle name="SAPBEXstdData 2 5 19" xfId="44213"/>
    <cellStyle name="SAPBEXstdData 2 5 2" xfId="2269"/>
    <cellStyle name="SAPBEXstdData 2 5 2 2" xfId="16917"/>
    <cellStyle name="SAPBEXstdData 2 5 2 2 2" xfId="16918"/>
    <cellStyle name="SAPBEXstdData 2 5 2 2 2 2" xfId="16919"/>
    <cellStyle name="SAPBEXstdData 2 5 2 2 2 2 2" xfId="16920"/>
    <cellStyle name="SAPBEXstdData 2 5 2 2 2 3" xfId="16921"/>
    <cellStyle name="SAPBEXstdData 2 5 2 2 3" xfId="16922"/>
    <cellStyle name="SAPBEXstdData 2 5 2 2 3 2" xfId="16923"/>
    <cellStyle name="SAPBEXstdData 2 5 2 2 3 2 2" xfId="16924"/>
    <cellStyle name="SAPBEXstdData 2 5 2 2 4" xfId="16925"/>
    <cellStyle name="SAPBEXstdData 2 5 2 2 4 2" xfId="16926"/>
    <cellStyle name="SAPBEXstdData 2 5 2 3" xfId="16927"/>
    <cellStyle name="SAPBEXstdData 2 5 2 3 2" xfId="16928"/>
    <cellStyle name="SAPBEXstdData 2 5 2 3 2 2" xfId="16929"/>
    <cellStyle name="SAPBEXstdData 2 5 2 3 3" xfId="16930"/>
    <cellStyle name="SAPBEXstdData 2 5 2 4" xfId="16931"/>
    <cellStyle name="SAPBEXstdData 2 5 2 4 2" xfId="16932"/>
    <cellStyle name="SAPBEXstdData 2 5 2 4 2 2" xfId="16933"/>
    <cellStyle name="SAPBEXstdData 2 5 2 5" xfId="16934"/>
    <cellStyle name="SAPBEXstdData 2 5 2 5 2" xfId="16935"/>
    <cellStyle name="SAPBEXstdData 2 5 2 6" xfId="44214"/>
    <cellStyle name="SAPBEXstdData 2 5 2 7" xfId="44215"/>
    <cellStyle name="SAPBEXstdData 2 5 2 8" xfId="49953"/>
    <cellStyle name="SAPBEXstdData 2 5 20" xfId="44216"/>
    <cellStyle name="SAPBEXstdData 2 5 21" xfId="44217"/>
    <cellStyle name="SAPBEXstdData 2 5 22" xfId="44218"/>
    <cellStyle name="SAPBEXstdData 2 5 23" xfId="44219"/>
    <cellStyle name="SAPBEXstdData 2 5 24" xfId="44220"/>
    <cellStyle name="SAPBEXstdData 2 5 25" xfId="44221"/>
    <cellStyle name="SAPBEXstdData 2 5 26" xfId="44222"/>
    <cellStyle name="SAPBEXstdData 2 5 27" xfId="44223"/>
    <cellStyle name="SAPBEXstdData 2 5 28" xfId="48817"/>
    <cellStyle name="SAPBEXstdData 2 5 29" xfId="49436"/>
    <cellStyle name="SAPBEXstdData 2 5 3" xfId="44224"/>
    <cellStyle name="SAPBEXstdData 2 5 4" xfId="44225"/>
    <cellStyle name="SAPBEXstdData 2 5 5" xfId="44226"/>
    <cellStyle name="SAPBEXstdData 2 5 6" xfId="44227"/>
    <cellStyle name="SAPBEXstdData 2 5 7" xfId="44228"/>
    <cellStyle name="SAPBEXstdData 2 5 8" xfId="44229"/>
    <cellStyle name="SAPBEXstdData 2 5 9" xfId="44230"/>
    <cellStyle name="SAPBEXstdData 2 6" xfId="1219"/>
    <cellStyle name="SAPBEXstdData 2 6 10" xfId="44231"/>
    <cellStyle name="SAPBEXstdData 2 6 11" xfId="44232"/>
    <cellStyle name="SAPBEXstdData 2 6 12" xfId="44233"/>
    <cellStyle name="SAPBEXstdData 2 6 13" xfId="44234"/>
    <cellStyle name="SAPBEXstdData 2 6 14" xfId="44235"/>
    <cellStyle name="SAPBEXstdData 2 6 15" xfId="44236"/>
    <cellStyle name="SAPBEXstdData 2 6 16" xfId="44237"/>
    <cellStyle name="SAPBEXstdData 2 6 17" xfId="44238"/>
    <cellStyle name="SAPBEXstdData 2 6 18" xfId="44239"/>
    <cellStyle name="SAPBEXstdData 2 6 19" xfId="44240"/>
    <cellStyle name="SAPBEXstdData 2 6 2" xfId="2270"/>
    <cellStyle name="SAPBEXstdData 2 6 2 2" xfId="16936"/>
    <cellStyle name="SAPBEXstdData 2 6 2 2 2" xfId="16937"/>
    <cellStyle name="SAPBEXstdData 2 6 2 2 2 2" xfId="16938"/>
    <cellStyle name="SAPBEXstdData 2 6 2 2 2 2 2" xfId="16939"/>
    <cellStyle name="SAPBEXstdData 2 6 2 2 2 3" xfId="16940"/>
    <cellStyle name="SAPBEXstdData 2 6 2 2 3" xfId="16941"/>
    <cellStyle name="SAPBEXstdData 2 6 2 2 3 2" xfId="16942"/>
    <cellStyle name="SAPBEXstdData 2 6 2 2 3 2 2" xfId="16943"/>
    <cellStyle name="SAPBEXstdData 2 6 2 2 4" xfId="16944"/>
    <cellStyle name="SAPBEXstdData 2 6 2 2 4 2" xfId="16945"/>
    <cellStyle name="SAPBEXstdData 2 6 2 3" xfId="16946"/>
    <cellStyle name="SAPBEXstdData 2 6 2 3 2" xfId="16947"/>
    <cellStyle name="SAPBEXstdData 2 6 2 3 2 2" xfId="16948"/>
    <cellStyle name="SAPBEXstdData 2 6 2 3 3" xfId="16949"/>
    <cellStyle name="SAPBEXstdData 2 6 2 4" xfId="16950"/>
    <cellStyle name="SAPBEXstdData 2 6 2 4 2" xfId="16951"/>
    <cellStyle name="SAPBEXstdData 2 6 2 4 2 2" xfId="16952"/>
    <cellStyle name="SAPBEXstdData 2 6 2 5" xfId="16953"/>
    <cellStyle name="SAPBEXstdData 2 6 2 5 2" xfId="16954"/>
    <cellStyle name="SAPBEXstdData 2 6 2 6" xfId="44241"/>
    <cellStyle name="SAPBEXstdData 2 6 2 7" xfId="44242"/>
    <cellStyle name="SAPBEXstdData 2 6 2 8" xfId="49954"/>
    <cellStyle name="SAPBEXstdData 2 6 20" xfId="44243"/>
    <cellStyle name="SAPBEXstdData 2 6 21" xfId="44244"/>
    <cellStyle name="SAPBEXstdData 2 6 22" xfId="44245"/>
    <cellStyle name="SAPBEXstdData 2 6 23" xfId="44246"/>
    <cellStyle name="SAPBEXstdData 2 6 24" xfId="44247"/>
    <cellStyle name="SAPBEXstdData 2 6 25" xfId="44248"/>
    <cellStyle name="SAPBEXstdData 2 6 26" xfId="44249"/>
    <cellStyle name="SAPBEXstdData 2 6 27" xfId="44250"/>
    <cellStyle name="SAPBEXstdData 2 6 28" xfId="48818"/>
    <cellStyle name="SAPBEXstdData 2 6 29" xfId="49437"/>
    <cellStyle name="SAPBEXstdData 2 6 3" xfId="44251"/>
    <cellStyle name="SAPBEXstdData 2 6 4" xfId="44252"/>
    <cellStyle name="SAPBEXstdData 2 6 5" xfId="44253"/>
    <cellStyle name="SAPBEXstdData 2 6 6" xfId="44254"/>
    <cellStyle name="SAPBEXstdData 2 6 7" xfId="44255"/>
    <cellStyle name="SAPBEXstdData 2 6 8" xfId="44256"/>
    <cellStyle name="SAPBEXstdData 2 6 9" xfId="44257"/>
    <cellStyle name="SAPBEXstdData 2 7" xfId="2271"/>
    <cellStyle name="SAPBEXstdData 2 7 2" xfId="16955"/>
    <cellStyle name="SAPBEXstdData 2 7 2 2" xfId="16956"/>
    <cellStyle name="SAPBEXstdData 2 7 2 2 2" xfId="16957"/>
    <cellStyle name="SAPBEXstdData 2 7 2 2 2 2" xfId="16958"/>
    <cellStyle name="SAPBEXstdData 2 7 2 2 3" xfId="16959"/>
    <cellStyle name="SAPBEXstdData 2 7 2 3" xfId="16960"/>
    <cellStyle name="SAPBEXstdData 2 7 2 3 2" xfId="16961"/>
    <cellStyle name="SAPBEXstdData 2 7 2 3 2 2" xfId="16962"/>
    <cellStyle name="SAPBEXstdData 2 7 2 4" xfId="16963"/>
    <cellStyle name="SAPBEXstdData 2 7 2 4 2" xfId="16964"/>
    <cellStyle name="SAPBEXstdData 2 7 3" xfId="16965"/>
    <cellStyle name="SAPBEXstdData 2 7 3 2" xfId="16966"/>
    <cellStyle name="SAPBEXstdData 2 7 3 2 2" xfId="16967"/>
    <cellStyle name="SAPBEXstdData 2 7 3 3" xfId="16968"/>
    <cellStyle name="SAPBEXstdData 2 7 4" xfId="16969"/>
    <cellStyle name="SAPBEXstdData 2 7 4 2" xfId="16970"/>
    <cellStyle name="SAPBEXstdData 2 7 4 2 2" xfId="16971"/>
    <cellStyle name="SAPBEXstdData 2 7 5" xfId="16972"/>
    <cellStyle name="SAPBEXstdData 2 7 5 2" xfId="16973"/>
    <cellStyle name="SAPBEXstdData 2 7 6" xfId="44258"/>
    <cellStyle name="SAPBEXstdData 2 7 7" xfId="44259"/>
    <cellStyle name="SAPBEXstdData 2 7 8" xfId="49944"/>
    <cellStyle name="SAPBEXstdData 2 8" xfId="44260"/>
    <cellStyle name="SAPBEXstdData 2 9" xfId="44261"/>
    <cellStyle name="SAPBEXstdData 20" xfId="44262"/>
    <cellStyle name="SAPBEXstdData 21" xfId="44263"/>
    <cellStyle name="SAPBEXstdData 22" xfId="44264"/>
    <cellStyle name="SAPBEXstdData 23" xfId="44265"/>
    <cellStyle name="SAPBEXstdData 24" xfId="44266"/>
    <cellStyle name="SAPBEXstdData 25" xfId="44267"/>
    <cellStyle name="SAPBEXstdData 26" xfId="44268"/>
    <cellStyle name="SAPBEXstdData 27" xfId="44269"/>
    <cellStyle name="SAPBEXstdData 28" xfId="44270"/>
    <cellStyle name="SAPBEXstdData 29" xfId="44271"/>
    <cellStyle name="SAPBEXstdData 3" xfId="567"/>
    <cellStyle name="SAPBEXstdData 3 10" xfId="44272"/>
    <cellStyle name="SAPBEXstdData 3 11" xfId="44273"/>
    <cellStyle name="SAPBEXstdData 3 12" xfId="44274"/>
    <cellStyle name="SAPBEXstdData 3 13" xfId="44275"/>
    <cellStyle name="SAPBEXstdData 3 14" xfId="44276"/>
    <cellStyle name="SAPBEXstdData 3 15" xfId="44277"/>
    <cellStyle name="SAPBEXstdData 3 16" xfId="44278"/>
    <cellStyle name="SAPBEXstdData 3 17" xfId="44279"/>
    <cellStyle name="SAPBEXstdData 3 18" xfId="44280"/>
    <cellStyle name="SAPBEXstdData 3 19" xfId="44281"/>
    <cellStyle name="SAPBEXstdData 3 2" xfId="1220"/>
    <cellStyle name="SAPBEXstdData 3 2 10" xfId="44282"/>
    <cellStyle name="SAPBEXstdData 3 2 11" xfId="44283"/>
    <cellStyle name="SAPBEXstdData 3 2 12" xfId="44284"/>
    <cellStyle name="SAPBEXstdData 3 2 13" xfId="44285"/>
    <cellStyle name="SAPBEXstdData 3 2 14" xfId="44286"/>
    <cellStyle name="SAPBEXstdData 3 2 15" xfId="44287"/>
    <cellStyle name="SAPBEXstdData 3 2 16" xfId="44288"/>
    <cellStyle name="SAPBEXstdData 3 2 17" xfId="44289"/>
    <cellStyle name="SAPBEXstdData 3 2 18" xfId="44290"/>
    <cellStyle name="SAPBEXstdData 3 2 19" xfId="44291"/>
    <cellStyle name="SAPBEXstdData 3 2 2" xfId="2272"/>
    <cellStyle name="SAPBEXstdData 3 2 2 2" xfId="16974"/>
    <cellStyle name="SAPBEXstdData 3 2 2 2 2" xfId="16975"/>
    <cellStyle name="SAPBEXstdData 3 2 2 2 2 2" xfId="16976"/>
    <cellStyle name="SAPBEXstdData 3 2 2 2 2 2 2" xfId="16977"/>
    <cellStyle name="SAPBEXstdData 3 2 2 2 2 3" xfId="16978"/>
    <cellStyle name="SAPBEXstdData 3 2 2 2 3" xfId="16979"/>
    <cellStyle name="SAPBEXstdData 3 2 2 2 3 2" xfId="16980"/>
    <cellStyle name="SAPBEXstdData 3 2 2 2 3 2 2" xfId="16981"/>
    <cellStyle name="SAPBEXstdData 3 2 2 2 4" xfId="16982"/>
    <cellStyle name="SAPBEXstdData 3 2 2 2 4 2" xfId="16983"/>
    <cellStyle name="SAPBEXstdData 3 2 2 3" xfId="16984"/>
    <cellStyle name="SAPBEXstdData 3 2 2 3 2" xfId="16985"/>
    <cellStyle name="SAPBEXstdData 3 2 2 3 2 2" xfId="16986"/>
    <cellStyle name="SAPBEXstdData 3 2 2 3 3" xfId="16987"/>
    <cellStyle name="SAPBEXstdData 3 2 2 4" xfId="16988"/>
    <cellStyle name="SAPBEXstdData 3 2 2 4 2" xfId="16989"/>
    <cellStyle name="SAPBEXstdData 3 2 2 4 2 2" xfId="16990"/>
    <cellStyle name="SAPBEXstdData 3 2 2 5" xfId="16991"/>
    <cellStyle name="SAPBEXstdData 3 2 2 5 2" xfId="16992"/>
    <cellStyle name="SAPBEXstdData 3 2 2 6" xfId="44292"/>
    <cellStyle name="SAPBEXstdData 3 2 2 7" xfId="44293"/>
    <cellStyle name="SAPBEXstdData 3 2 2 8" xfId="49956"/>
    <cellStyle name="SAPBEXstdData 3 2 20" xfId="44294"/>
    <cellStyle name="SAPBEXstdData 3 2 21" xfId="44295"/>
    <cellStyle name="SAPBEXstdData 3 2 22" xfId="44296"/>
    <cellStyle name="SAPBEXstdData 3 2 23" xfId="44297"/>
    <cellStyle name="SAPBEXstdData 3 2 24" xfId="44298"/>
    <cellStyle name="SAPBEXstdData 3 2 25" xfId="44299"/>
    <cellStyle name="SAPBEXstdData 3 2 26" xfId="44300"/>
    <cellStyle name="SAPBEXstdData 3 2 27" xfId="44301"/>
    <cellStyle name="SAPBEXstdData 3 2 28" xfId="48819"/>
    <cellStyle name="SAPBEXstdData 3 2 29" xfId="49439"/>
    <cellStyle name="SAPBEXstdData 3 2 3" xfId="44302"/>
    <cellStyle name="SAPBEXstdData 3 2 4" xfId="44303"/>
    <cellStyle name="SAPBEXstdData 3 2 5" xfId="44304"/>
    <cellStyle name="SAPBEXstdData 3 2 6" xfId="44305"/>
    <cellStyle name="SAPBEXstdData 3 2 7" xfId="44306"/>
    <cellStyle name="SAPBEXstdData 3 2 8" xfId="44307"/>
    <cellStyle name="SAPBEXstdData 3 2 9" xfId="44308"/>
    <cellStyle name="SAPBEXstdData 3 20" xfId="44309"/>
    <cellStyle name="SAPBEXstdData 3 21" xfId="44310"/>
    <cellStyle name="SAPBEXstdData 3 22" xfId="44311"/>
    <cellStyle name="SAPBEXstdData 3 23" xfId="44312"/>
    <cellStyle name="SAPBEXstdData 3 24" xfId="44313"/>
    <cellStyle name="SAPBEXstdData 3 25" xfId="44314"/>
    <cellStyle name="SAPBEXstdData 3 26" xfId="44315"/>
    <cellStyle name="SAPBEXstdData 3 27" xfId="44316"/>
    <cellStyle name="SAPBEXstdData 3 28" xfId="44317"/>
    <cellStyle name="SAPBEXstdData 3 29" xfId="44318"/>
    <cellStyle name="SAPBEXstdData 3 3" xfId="1221"/>
    <cellStyle name="SAPBEXstdData 3 3 10" xfId="44319"/>
    <cellStyle name="SAPBEXstdData 3 3 11" xfId="44320"/>
    <cellStyle name="SAPBEXstdData 3 3 12" xfId="44321"/>
    <cellStyle name="SAPBEXstdData 3 3 13" xfId="44322"/>
    <cellStyle name="SAPBEXstdData 3 3 14" xfId="44323"/>
    <cellStyle name="SAPBEXstdData 3 3 15" xfId="44324"/>
    <cellStyle name="SAPBEXstdData 3 3 16" xfId="44325"/>
    <cellStyle name="SAPBEXstdData 3 3 17" xfId="44326"/>
    <cellStyle name="SAPBEXstdData 3 3 18" xfId="44327"/>
    <cellStyle name="SAPBEXstdData 3 3 19" xfId="44328"/>
    <cellStyle name="SAPBEXstdData 3 3 2" xfId="2273"/>
    <cellStyle name="SAPBEXstdData 3 3 2 2" xfId="16993"/>
    <cellStyle name="SAPBEXstdData 3 3 2 2 2" xfId="16994"/>
    <cellStyle name="SAPBEXstdData 3 3 2 2 2 2" xfId="16995"/>
    <cellStyle name="SAPBEXstdData 3 3 2 2 2 2 2" xfId="16996"/>
    <cellStyle name="SAPBEXstdData 3 3 2 2 2 3" xfId="16997"/>
    <cellStyle name="SAPBEXstdData 3 3 2 2 3" xfId="16998"/>
    <cellStyle name="SAPBEXstdData 3 3 2 2 3 2" xfId="16999"/>
    <cellStyle name="SAPBEXstdData 3 3 2 2 3 2 2" xfId="17000"/>
    <cellStyle name="SAPBEXstdData 3 3 2 2 4" xfId="17001"/>
    <cellStyle name="SAPBEXstdData 3 3 2 2 4 2" xfId="17002"/>
    <cellStyle name="SAPBEXstdData 3 3 2 3" xfId="17003"/>
    <cellStyle name="SAPBEXstdData 3 3 2 3 2" xfId="17004"/>
    <cellStyle name="SAPBEXstdData 3 3 2 3 2 2" xfId="17005"/>
    <cellStyle name="SAPBEXstdData 3 3 2 3 3" xfId="17006"/>
    <cellStyle name="SAPBEXstdData 3 3 2 4" xfId="17007"/>
    <cellStyle name="SAPBEXstdData 3 3 2 4 2" xfId="17008"/>
    <cellStyle name="SAPBEXstdData 3 3 2 4 2 2" xfId="17009"/>
    <cellStyle name="SAPBEXstdData 3 3 2 5" xfId="17010"/>
    <cellStyle name="SAPBEXstdData 3 3 2 5 2" xfId="17011"/>
    <cellStyle name="SAPBEXstdData 3 3 2 6" xfId="44329"/>
    <cellStyle name="SAPBEXstdData 3 3 2 7" xfId="44330"/>
    <cellStyle name="SAPBEXstdData 3 3 2 8" xfId="49957"/>
    <cellStyle name="SAPBEXstdData 3 3 20" xfId="44331"/>
    <cellStyle name="SAPBEXstdData 3 3 21" xfId="44332"/>
    <cellStyle name="SAPBEXstdData 3 3 22" xfId="44333"/>
    <cellStyle name="SAPBEXstdData 3 3 23" xfId="44334"/>
    <cellStyle name="SAPBEXstdData 3 3 24" xfId="44335"/>
    <cellStyle name="SAPBEXstdData 3 3 25" xfId="44336"/>
    <cellStyle name="SAPBEXstdData 3 3 26" xfId="44337"/>
    <cellStyle name="SAPBEXstdData 3 3 27" xfId="44338"/>
    <cellStyle name="SAPBEXstdData 3 3 28" xfId="48820"/>
    <cellStyle name="SAPBEXstdData 3 3 29" xfId="49440"/>
    <cellStyle name="SAPBEXstdData 3 3 3" xfId="44339"/>
    <cellStyle name="SAPBEXstdData 3 3 4" xfId="44340"/>
    <cellStyle name="SAPBEXstdData 3 3 5" xfId="44341"/>
    <cellStyle name="SAPBEXstdData 3 3 6" xfId="44342"/>
    <cellStyle name="SAPBEXstdData 3 3 7" xfId="44343"/>
    <cellStyle name="SAPBEXstdData 3 3 8" xfId="44344"/>
    <cellStyle name="SAPBEXstdData 3 3 9" xfId="44345"/>
    <cellStyle name="SAPBEXstdData 3 30" xfId="44346"/>
    <cellStyle name="SAPBEXstdData 3 31" xfId="44347"/>
    <cellStyle name="SAPBEXstdData 3 32" xfId="44348"/>
    <cellStyle name="SAPBEXstdData 3 33" xfId="48821"/>
    <cellStyle name="SAPBEXstdData 3 34" xfId="49438"/>
    <cellStyle name="SAPBEXstdData 3 4" xfId="1222"/>
    <cellStyle name="SAPBEXstdData 3 4 10" xfId="44349"/>
    <cellStyle name="SAPBEXstdData 3 4 11" xfId="44350"/>
    <cellStyle name="SAPBEXstdData 3 4 12" xfId="44351"/>
    <cellStyle name="SAPBEXstdData 3 4 13" xfId="44352"/>
    <cellStyle name="SAPBEXstdData 3 4 14" xfId="44353"/>
    <cellStyle name="SAPBEXstdData 3 4 15" xfId="44354"/>
    <cellStyle name="SAPBEXstdData 3 4 16" xfId="44355"/>
    <cellStyle name="SAPBEXstdData 3 4 17" xfId="44356"/>
    <cellStyle name="SAPBEXstdData 3 4 18" xfId="44357"/>
    <cellStyle name="SAPBEXstdData 3 4 19" xfId="44358"/>
    <cellStyle name="SAPBEXstdData 3 4 2" xfId="2274"/>
    <cellStyle name="SAPBEXstdData 3 4 2 2" xfId="17012"/>
    <cellStyle name="SAPBEXstdData 3 4 2 2 2" xfId="17013"/>
    <cellStyle name="SAPBEXstdData 3 4 2 2 2 2" xfId="17014"/>
    <cellStyle name="SAPBEXstdData 3 4 2 2 2 2 2" xfId="17015"/>
    <cellStyle name="SAPBEXstdData 3 4 2 2 2 3" xfId="17016"/>
    <cellStyle name="SAPBEXstdData 3 4 2 2 3" xfId="17017"/>
    <cellStyle name="SAPBEXstdData 3 4 2 2 3 2" xfId="17018"/>
    <cellStyle name="SAPBEXstdData 3 4 2 2 3 2 2" xfId="17019"/>
    <cellStyle name="SAPBEXstdData 3 4 2 2 4" xfId="17020"/>
    <cellStyle name="SAPBEXstdData 3 4 2 2 4 2" xfId="17021"/>
    <cellStyle name="SAPBEXstdData 3 4 2 3" xfId="17022"/>
    <cellStyle name="SAPBEXstdData 3 4 2 3 2" xfId="17023"/>
    <cellStyle name="SAPBEXstdData 3 4 2 3 2 2" xfId="17024"/>
    <cellStyle name="SAPBEXstdData 3 4 2 3 3" xfId="17025"/>
    <cellStyle name="SAPBEXstdData 3 4 2 4" xfId="17026"/>
    <cellStyle name="SAPBEXstdData 3 4 2 4 2" xfId="17027"/>
    <cellStyle name="SAPBEXstdData 3 4 2 4 2 2" xfId="17028"/>
    <cellStyle name="SAPBEXstdData 3 4 2 5" xfId="17029"/>
    <cellStyle name="SAPBEXstdData 3 4 2 5 2" xfId="17030"/>
    <cellStyle name="SAPBEXstdData 3 4 2 6" xfId="44359"/>
    <cellStyle name="SAPBEXstdData 3 4 2 7" xfId="44360"/>
    <cellStyle name="SAPBEXstdData 3 4 2 8" xfId="49958"/>
    <cellStyle name="SAPBEXstdData 3 4 20" xfId="44361"/>
    <cellStyle name="SAPBEXstdData 3 4 21" xfId="44362"/>
    <cellStyle name="SAPBEXstdData 3 4 22" xfId="44363"/>
    <cellStyle name="SAPBEXstdData 3 4 23" xfId="44364"/>
    <cellStyle name="SAPBEXstdData 3 4 24" xfId="44365"/>
    <cellStyle name="SAPBEXstdData 3 4 25" xfId="44366"/>
    <cellStyle name="SAPBEXstdData 3 4 26" xfId="44367"/>
    <cellStyle name="SAPBEXstdData 3 4 27" xfId="44368"/>
    <cellStyle name="SAPBEXstdData 3 4 28" xfId="48822"/>
    <cellStyle name="SAPBEXstdData 3 4 29" xfId="49441"/>
    <cellStyle name="SAPBEXstdData 3 4 3" xfId="44369"/>
    <cellStyle name="SAPBEXstdData 3 4 4" xfId="44370"/>
    <cellStyle name="SAPBEXstdData 3 4 5" xfId="44371"/>
    <cellStyle name="SAPBEXstdData 3 4 6" xfId="44372"/>
    <cellStyle name="SAPBEXstdData 3 4 7" xfId="44373"/>
    <cellStyle name="SAPBEXstdData 3 4 8" xfId="44374"/>
    <cellStyle name="SAPBEXstdData 3 4 9" xfId="44375"/>
    <cellStyle name="SAPBEXstdData 3 5" xfId="1223"/>
    <cellStyle name="SAPBEXstdData 3 5 10" xfId="44376"/>
    <cellStyle name="SAPBEXstdData 3 5 11" xfId="44377"/>
    <cellStyle name="SAPBEXstdData 3 5 12" xfId="44378"/>
    <cellStyle name="SAPBEXstdData 3 5 13" xfId="44379"/>
    <cellStyle name="SAPBEXstdData 3 5 14" xfId="44380"/>
    <cellStyle name="SAPBEXstdData 3 5 15" xfId="44381"/>
    <cellStyle name="SAPBEXstdData 3 5 16" xfId="44382"/>
    <cellStyle name="SAPBEXstdData 3 5 17" xfId="44383"/>
    <cellStyle name="SAPBEXstdData 3 5 18" xfId="44384"/>
    <cellStyle name="SAPBEXstdData 3 5 19" xfId="44385"/>
    <cellStyle name="SAPBEXstdData 3 5 2" xfId="2275"/>
    <cellStyle name="SAPBEXstdData 3 5 2 2" xfId="17031"/>
    <cellStyle name="SAPBEXstdData 3 5 2 2 2" xfId="17032"/>
    <cellStyle name="SAPBEXstdData 3 5 2 2 2 2" xfId="17033"/>
    <cellStyle name="SAPBEXstdData 3 5 2 2 2 2 2" xfId="17034"/>
    <cellStyle name="SAPBEXstdData 3 5 2 2 2 3" xfId="17035"/>
    <cellStyle name="SAPBEXstdData 3 5 2 2 3" xfId="17036"/>
    <cellStyle name="SAPBEXstdData 3 5 2 2 3 2" xfId="17037"/>
    <cellStyle name="SAPBEXstdData 3 5 2 2 3 2 2" xfId="17038"/>
    <cellStyle name="SAPBEXstdData 3 5 2 2 4" xfId="17039"/>
    <cellStyle name="SAPBEXstdData 3 5 2 2 4 2" xfId="17040"/>
    <cellStyle name="SAPBEXstdData 3 5 2 3" xfId="17041"/>
    <cellStyle name="SAPBEXstdData 3 5 2 3 2" xfId="17042"/>
    <cellStyle name="SAPBEXstdData 3 5 2 3 2 2" xfId="17043"/>
    <cellStyle name="SAPBEXstdData 3 5 2 3 3" xfId="17044"/>
    <cellStyle name="SAPBEXstdData 3 5 2 4" xfId="17045"/>
    <cellStyle name="SAPBEXstdData 3 5 2 4 2" xfId="17046"/>
    <cellStyle name="SAPBEXstdData 3 5 2 4 2 2" xfId="17047"/>
    <cellStyle name="SAPBEXstdData 3 5 2 5" xfId="17048"/>
    <cellStyle name="SAPBEXstdData 3 5 2 5 2" xfId="17049"/>
    <cellStyle name="SAPBEXstdData 3 5 2 6" xfId="44386"/>
    <cellStyle name="SAPBEXstdData 3 5 2 7" xfId="44387"/>
    <cellStyle name="SAPBEXstdData 3 5 2 8" xfId="49959"/>
    <cellStyle name="SAPBEXstdData 3 5 20" xfId="44388"/>
    <cellStyle name="SAPBEXstdData 3 5 21" xfId="44389"/>
    <cellStyle name="SAPBEXstdData 3 5 22" xfId="44390"/>
    <cellStyle name="SAPBEXstdData 3 5 23" xfId="44391"/>
    <cellStyle name="SAPBEXstdData 3 5 24" xfId="44392"/>
    <cellStyle name="SAPBEXstdData 3 5 25" xfId="44393"/>
    <cellStyle name="SAPBEXstdData 3 5 26" xfId="44394"/>
    <cellStyle name="SAPBEXstdData 3 5 27" xfId="44395"/>
    <cellStyle name="SAPBEXstdData 3 5 28" xfId="48823"/>
    <cellStyle name="SAPBEXstdData 3 5 29" xfId="49442"/>
    <cellStyle name="SAPBEXstdData 3 5 3" xfId="44396"/>
    <cellStyle name="SAPBEXstdData 3 5 4" xfId="44397"/>
    <cellStyle name="SAPBEXstdData 3 5 5" xfId="44398"/>
    <cellStyle name="SAPBEXstdData 3 5 6" xfId="44399"/>
    <cellStyle name="SAPBEXstdData 3 5 7" xfId="44400"/>
    <cellStyle name="SAPBEXstdData 3 5 8" xfId="44401"/>
    <cellStyle name="SAPBEXstdData 3 5 9" xfId="44402"/>
    <cellStyle name="SAPBEXstdData 3 6" xfId="1224"/>
    <cellStyle name="SAPBEXstdData 3 6 10" xfId="44403"/>
    <cellStyle name="SAPBEXstdData 3 6 11" xfId="44404"/>
    <cellStyle name="SAPBEXstdData 3 6 12" xfId="44405"/>
    <cellStyle name="SAPBEXstdData 3 6 13" xfId="44406"/>
    <cellStyle name="SAPBEXstdData 3 6 14" xfId="44407"/>
    <cellStyle name="SAPBEXstdData 3 6 15" xfId="44408"/>
    <cellStyle name="SAPBEXstdData 3 6 16" xfId="44409"/>
    <cellStyle name="SAPBEXstdData 3 6 17" xfId="44410"/>
    <cellStyle name="SAPBEXstdData 3 6 18" xfId="44411"/>
    <cellStyle name="SAPBEXstdData 3 6 19" xfId="44412"/>
    <cellStyle name="SAPBEXstdData 3 6 2" xfId="2276"/>
    <cellStyle name="SAPBEXstdData 3 6 2 2" xfId="17050"/>
    <cellStyle name="SAPBEXstdData 3 6 2 2 2" xfId="17051"/>
    <cellStyle name="SAPBEXstdData 3 6 2 2 2 2" xfId="17052"/>
    <cellStyle name="SAPBEXstdData 3 6 2 2 2 2 2" xfId="17053"/>
    <cellStyle name="SAPBEXstdData 3 6 2 2 2 3" xfId="17054"/>
    <cellStyle name="SAPBEXstdData 3 6 2 2 3" xfId="17055"/>
    <cellStyle name="SAPBEXstdData 3 6 2 2 3 2" xfId="17056"/>
    <cellStyle name="SAPBEXstdData 3 6 2 2 3 2 2" xfId="17057"/>
    <cellStyle name="SAPBEXstdData 3 6 2 2 4" xfId="17058"/>
    <cellStyle name="SAPBEXstdData 3 6 2 2 4 2" xfId="17059"/>
    <cellStyle name="SAPBEXstdData 3 6 2 3" xfId="17060"/>
    <cellStyle name="SAPBEXstdData 3 6 2 3 2" xfId="17061"/>
    <cellStyle name="SAPBEXstdData 3 6 2 3 2 2" xfId="17062"/>
    <cellStyle name="SAPBEXstdData 3 6 2 3 3" xfId="17063"/>
    <cellStyle name="SAPBEXstdData 3 6 2 4" xfId="17064"/>
    <cellStyle name="SAPBEXstdData 3 6 2 4 2" xfId="17065"/>
    <cellStyle name="SAPBEXstdData 3 6 2 4 2 2" xfId="17066"/>
    <cellStyle name="SAPBEXstdData 3 6 2 5" xfId="17067"/>
    <cellStyle name="SAPBEXstdData 3 6 2 5 2" xfId="17068"/>
    <cellStyle name="SAPBEXstdData 3 6 2 6" xfId="44413"/>
    <cellStyle name="SAPBEXstdData 3 6 2 7" xfId="44414"/>
    <cellStyle name="SAPBEXstdData 3 6 2 8" xfId="49960"/>
    <cellStyle name="SAPBEXstdData 3 6 20" xfId="44415"/>
    <cellStyle name="SAPBEXstdData 3 6 21" xfId="44416"/>
    <cellStyle name="SAPBEXstdData 3 6 22" xfId="44417"/>
    <cellStyle name="SAPBEXstdData 3 6 23" xfId="44418"/>
    <cellStyle name="SAPBEXstdData 3 6 24" xfId="44419"/>
    <cellStyle name="SAPBEXstdData 3 6 25" xfId="44420"/>
    <cellStyle name="SAPBEXstdData 3 6 26" xfId="44421"/>
    <cellStyle name="SAPBEXstdData 3 6 27" xfId="44422"/>
    <cellStyle name="SAPBEXstdData 3 6 28" xfId="48824"/>
    <cellStyle name="SAPBEXstdData 3 6 29" xfId="49443"/>
    <cellStyle name="SAPBEXstdData 3 6 3" xfId="44423"/>
    <cellStyle name="SAPBEXstdData 3 6 4" xfId="44424"/>
    <cellStyle name="SAPBEXstdData 3 6 5" xfId="44425"/>
    <cellStyle name="SAPBEXstdData 3 6 6" xfId="44426"/>
    <cellStyle name="SAPBEXstdData 3 6 7" xfId="44427"/>
    <cellStyle name="SAPBEXstdData 3 6 8" xfId="44428"/>
    <cellStyle name="SAPBEXstdData 3 6 9" xfId="44429"/>
    <cellStyle name="SAPBEXstdData 3 7" xfId="2277"/>
    <cellStyle name="SAPBEXstdData 3 7 2" xfId="17069"/>
    <cellStyle name="SAPBEXstdData 3 7 2 2" xfId="17070"/>
    <cellStyle name="SAPBEXstdData 3 7 2 2 2" xfId="17071"/>
    <cellStyle name="SAPBEXstdData 3 7 2 2 2 2" xfId="17072"/>
    <cellStyle name="SAPBEXstdData 3 7 2 2 3" xfId="17073"/>
    <cellStyle name="SAPBEXstdData 3 7 2 3" xfId="17074"/>
    <cellStyle name="SAPBEXstdData 3 7 2 3 2" xfId="17075"/>
    <cellStyle name="SAPBEXstdData 3 7 2 3 2 2" xfId="17076"/>
    <cellStyle name="SAPBEXstdData 3 7 2 4" xfId="17077"/>
    <cellStyle name="SAPBEXstdData 3 7 2 4 2" xfId="17078"/>
    <cellStyle name="SAPBEXstdData 3 7 3" xfId="17079"/>
    <cellStyle name="SAPBEXstdData 3 7 3 2" xfId="17080"/>
    <cellStyle name="SAPBEXstdData 3 7 3 2 2" xfId="17081"/>
    <cellStyle name="SAPBEXstdData 3 7 3 3" xfId="17082"/>
    <cellStyle name="SAPBEXstdData 3 7 4" xfId="17083"/>
    <cellStyle name="SAPBEXstdData 3 7 4 2" xfId="17084"/>
    <cellStyle name="SAPBEXstdData 3 7 4 2 2" xfId="17085"/>
    <cellStyle name="SAPBEXstdData 3 7 5" xfId="17086"/>
    <cellStyle name="SAPBEXstdData 3 7 5 2" xfId="17087"/>
    <cellStyle name="SAPBEXstdData 3 7 6" xfId="44430"/>
    <cellStyle name="SAPBEXstdData 3 7 7" xfId="44431"/>
    <cellStyle name="SAPBEXstdData 3 7 8" xfId="49955"/>
    <cellStyle name="SAPBEXstdData 3 8" xfId="44432"/>
    <cellStyle name="SAPBEXstdData 3 9" xfId="44433"/>
    <cellStyle name="SAPBEXstdData 30" xfId="44434"/>
    <cellStyle name="SAPBEXstdData 31" xfId="44435"/>
    <cellStyle name="SAPBEXstdData 32" xfId="44436"/>
    <cellStyle name="SAPBEXstdData 33" xfId="44437"/>
    <cellStyle name="SAPBEXstdData 34" xfId="44438"/>
    <cellStyle name="SAPBEXstdData 35" xfId="44439"/>
    <cellStyle name="SAPBEXstdData 36" xfId="48825"/>
    <cellStyle name="SAPBEXstdData 37" xfId="49426"/>
    <cellStyle name="SAPBEXstdData 4" xfId="1225"/>
    <cellStyle name="SAPBEXstdData 4 10" xfId="44440"/>
    <cellStyle name="SAPBEXstdData 4 11" xfId="44441"/>
    <cellStyle name="SAPBEXstdData 4 12" xfId="44442"/>
    <cellStyle name="SAPBEXstdData 4 13" xfId="44443"/>
    <cellStyle name="SAPBEXstdData 4 14" xfId="44444"/>
    <cellStyle name="SAPBEXstdData 4 15" xfId="44445"/>
    <cellStyle name="SAPBEXstdData 4 16" xfId="44446"/>
    <cellStyle name="SAPBEXstdData 4 17" xfId="44447"/>
    <cellStyle name="SAPBEXstdData 4 18" xfId="44448"/>
    <cellStyle name="SAPBEXstdData 4 19" xfId="44449"/>
    <cellStyle name="SAPBEXstdData 4 2" xfId="2278"/>
    <cellStyle name="SAPBEXstdData 4 2 2" xfId="17088"/>
    <cellStyle name="SAPBEXstdData 4 2 2 2" xfId="17089"/>
    <cellStyle name="SAPBEXstdData 4 2 2 2 2" xfId="17090"/>
    <cellStyle name="SAPBEXstdData 4 2 2 2 2 2" xfId="17091"/>
    <cellStyle name="SAPBEXstdData 4 2 2 2 3" xfId="17092"/>
    <cellStyle name="SAPBEXstdData 4 2 2 3" xfId="17093"/>
    <cellStyle name="SAPBEXstdData 4 2 2 3 2" xfId="17094"/>
    <cellStyle name="SAPBEXstdData 4 2 2 3 2 2" xfId="17095"/>
    <cellStyle name="SAPBEXstdData 4 2 2 4" xfId="17096"/>
    <cellStyle name="SAPBEXstdData 4 2 2 4 2" xfId="17097"/>
    <cellStyle name="SAPBEXstdData 4 2 3" xfId="17098"/>
    <cellStyle name="SAPBEXstdData 4 2 3 2" xfId="17099"/>
    <cellStyle name="SAPBEXstdData 4 2 3 2 2" xfId="17100"/>
    <cellStyle name="SAPBEXstdData 4 2 3 3" xfId="17101"/>
    <cellStyle name="SAPBEXstdData 4 2 4" xfId="17102"/>
    <cellStyle name="SAPBEXstdData 4 2 4 2" xfId="17103"/>
    <cellStyle name="SAPBEXstdData 4 2 4 2 2" xfId="17104"/>
    <cellStyle name="SAPBEXstdData 4 2 5" xfId="17105"/>
    <cellStyle name="SAPBEXstdData 4 2 5 2" xfId="17106"/>
    <cellStyle name="SAPBEXstdData 4 2 6" xfId="44450"/>
    <cellStyle name="SAPBEXstdData 4 2 7" xfId="44451"/>
    <cellStyle name="SAPBEXstdData 4 2 8" xfId="49961"/>
    <cellStyle name="SAPBEXstdData 4 20" xfId="44452"/>
    <cellStyle name="SAPBEXstdData 4 21" xfId="44453"/>
    <cellStyle name="SAPBEXstdData 4 22" xfId="44454"/>
    <cellStyle name="SAPBEXstdData 4 23" xfId="44455"/>
    <cellStyle name="SAPBEXstdData 4 24" xfId="44456"/>
    <cellStyle name="SAPBEXstdData 4 25" xfId="44457"/>
    <cellStyle name="SAPBEXstdData 4 26" xfId="44458"/>
    <cellStyle name="SAPBEXstdData 4 27" xfId="44459"/>
    <cellStyle name="SAPBEXstdData 4 28" xfId="48826"/>
    <cellStyle name="SAPBEXstdData 4 29" xfId="49444"/>
    <cellStyle name="SAPBEXstdData 4 3" xfId="44460"/>
    <cellStyle name="SAPBEXstdData 4 4" xfId="44461"/>
    <cellStyle name="SAPBEXstdData 4 5" xfId="44462"/>
    <cellStyle name="SAPBEXstdData 4 6" xfId="44463"/>
    <cellStyle name="SAPBEXstdData 4 7" xfId="44464"/>
    <cellStyle name="SAPBEXstdData 4 8" xfId="44465"/>
    <cellStyle name="SAPBEXstdData 4 9" xfId="44466"/>
    <cellStyle name="SAPBEXstdData 5" xfId="1226"/>
    <cellStyle name="SAPBEXstdData 5 10" xfId="44467"/>
    <cellStyle name="SAPBEXstdData 5 11" xfId="44468"/>
    <cellStyle name="SAPBEXstdData 5 12" xfId="44469"/>
    <cellStyle name="SAPBEXstdData 5 13" xfId="44470"/>
    <cellStyle name="SAPBEXstdData 5 14" xfId="44471"/>
    <cellStyle name="SAPBEXstdData 5 15" xfId="44472"/>
    <cellStyle name="SAPBEXstdData 5 16" xfId="44473"/>
    <cellStyle name="SAPBEXstdData 5 17" xfId="44474"/>
    <cellStyle name="SAPBEXstdData 5 18" xfId="44475"/>
    <cellStyle name="SAPBEXstdData 5 19" xfId="44476"/>
    <cellStyle name="SAPBEXstdData 5 2" xfId="2279"/>
    <cellStyle name="SAPBEXstdData 5 2 2" xfId="17107"/>
    <cellStyle name="SAPBEXstdData 5 2 2 2" xfId="17108"/>
    <cellStyle name="SAPBEXstdData 5 2 2 2 2" xfId="17109"/>
    <cellStyle name="SAPBEXstdData 5 2 2 2 2 2" xfId="17110"/>
    <cellStyle name="SAPBEXstdData 5 2 2 2 3" xfId="17111"/>
    <cellStyle name="SAPBEXstdData 5 2 2 3" xfId="17112"/>
    <cellStyle name="SAPBEXstdData 5 2 2 3 2" xfId="17113"/>
    <cellStyle name="SAPBEXstdData 5 2 2 3 2 2" xfId="17114"/>
    <cellStyle name="SAPBEXstdData 5 2 2 4" xfId="17115"/>
    <cellStyle name="SAPBEXstdData 5 2 2 4 2" xfId="17116"/>
    <cellStyle name="SAPBEXstdData 5 2 3" xfId="17117"/>
    <cellStyle name="SAPBEXstdData 5 2 3 2" xfId="17118"/>
    <cellStyle name="SAPBEXstdData 5 2 3 2 2" xfId="17119"/>
    <cellStyle name="SAPBEXstdData 5 2 3 3" xfId="17120"/>
    <cellStyle name="SAPBEXstdData 5 2 4" xfId="17121"/>
    <cellStyle name="SAPBEXstdData 5 2 4 2" xfId="17122"/>
    <cellStyle name="SAPBEXstdData 5 2 4 2 2" xfId="17123"/>
    <cellStyle name="SAPBEXstdData 5 2 5" xfId="17124"/>
    <cellStyle name="SAPBEXstdData 5 2 5 2" xfId="17125"/>
    <cellStyle name="SAPBEXstdData 5 2 6" xfId="44477"/>
    <cellStyle name="SAPBEXstdData 5 2 7" xfId="44478"/>
    <cellStyle name="SAPBEXstdData 5 2 8" xfId="49962"/>
    <cellStyle name="SAPBEXstdData 5 20" xfId="44479"/>
    <cellStyle name="SAPBEXstdData 5 21" xfId="44480"/>
    <cellStyle name="SAPBEXstdData 5 22" xfId="44481"/>
    <cellStyle name="SAPBEXstdData 5 23" xfId="44482"/>
    <cellStyle name="SAPBEXstdData 5 24" xfId="44483"/>
    <cellStyle name="SAPBEXstdData 5 25" xfId="44484"/>
    <cellStyle name="SAPBEXstdData 5 26" xfId="44485"/>
    <cellStyle name="SAPBEXstdData 5 27" xfId="44486"/>
    <cellStyle name="SAPBEXstdData 5 28" xfId="48827"/>
    <cellStyle name="SAPBEXstdData 5 29" xfId="49445"/>
    <cellStyle name="SAPBEXstdData 5 3" xfId="44487"/>
    <cellStyle name="SAPBEXstdData 5 4" xfId="44488"/>
    <cellStyle name="SAPBEXstdData 5 5" xfId="44489"/>
    <cellStyle name="SAPBEXstdData 5 6" xfId="44490"/>
    <cellStyle name="SAPBEXstdData 5 7" xfId="44491"/>
    <cellStyle name="SAPBEXstdData 5 8" xfId="44492"/>
    <cellStyle name="SAPBEXstdData 5 9" xfId="44493"/>
    <cellStyle name="SAPBEXstdData 6" xfId="1227"/>
    <cellStyle name="SAPBEXstdData 6 10" xfId="44494"/>
    <cellStyle name="SAPBEXstdData 6 11" xfId="44495"/>
    <cellStyle name="SAPBEXstdData 6 12" xfId="44496"/>
    <cellStyle name="SAPBEXstdData 6 13" xfId="44497"/>
    <cellStyle name="SAPBEXstdData 6 14" xfId="44498"/>
    <cellStyle name="SAPBEXstdData 6 15" xfId="44499"/>
    <cellStyle name="SAPBEXstdData 6 16" xfId="44500"/>
    <cellStyle name="SAPBEXstdData 6 17" xfId="44501"/>
    <cellStyle name="SAPBEXstdData 6 18" xfId="44502"/>
    <cellStyle name="SAPBEXstdData 6 19" xfId="44503"/>
    <cellStyle name="SAPBEXstdData 6 2" xfId="2280"/>
    <cellStyle name="SAPBEXstdData 6 2 2" xfId="17126"/>
    <cellStyle name="SAPBEXstdData 6 2 2 2" xfId="17127"/>
    <cellStyle name="SAPBEXstdData 6 2 2 2 2" xfId="17128"/>
    <cellStyle name="SAPBEXstdData 6 2 2 2 2 2" xfId="17129"/>
    <cellStyle name="SAPBEXstdData 6 2 2 2 3" xfId="17130"/>
    <cellStyle name="SAPBEXstdData 6 2 2 3" xfId="17131"/>
    <cellStyle name="SAPBEXstdData 6 2 2 3 2" xfId="17132"/>
    <cellStyle name="SAPBEXstdData 6 2 2 3 2 2" xfId="17133"/>
    <cellStyle name="SAPBEXstdData 6 2 2 4" xfId="17134"/>
    <cellStyle name="SAPBEXstdData 6 2 2 4 2" xfId="17135"/>
    <cellStyle name="SAPBEXstdData 6 2 3" xfId="17136"/>
    <cellStyle name="SAPBEXstdData 6 2 3 2" xfId="17137"/>
    <cellStyle name="SAPBEXstdData 6 2 3 2 2" xfId="17138"/>
    <cellStyle name="SAPBEXstdData 6 2 3 3" xfId="17139"/>
    <cellStyle name="SAPBEXstdData 6 2 4" xfId="17140"/>
    <cellStyle name="SAPBEXstdData 6 2 4 2" xfId="17141"/>
    <cellStyle name="SAPBEXstdData 6 2 4 2 2" xfId="17142"/>
    <cellStyle name="SAPBEXstdData 6 2 5" xfId="17143"/>
    <cellStyle name="SAPBEXstdData 6 2 5 2" xfId="17144"/>
    <cellStyle name="SAPBEXstdData 6 2 6" xfId="44504"/>
    <cellStyle name="SAPBEXstdData 6 2 7" xfId="44505"/>
    <cellStyle name="SAPBEXstdData 6 2 8" xfId="49963"/>
    <cellStyle name="SAPBEXstdData 6 20" xfId="44506"/>
    <cellStyle name="SAPBEXstdData 6 21" xfId="44507"/>
    <cellStyle name="SAPBEXstdData 6 22" xfId="44508"/>
    <cellStyle name="SAPBEXstdData 6 23" xfId="44509"/>
    <cellStyle name="SAPBEXstdData 6 24" xfId="44510"/>
    <cellStyle name="SAPBEXstdData 6 25" xfId="44511"/>
    <cellStyle name="SAPBEXstdData 6 26" xfId="44512"/>
    <cellStyle name="SAPBEXstdData 6 27" xfId="44513"/>
    <cellStyle name="SAPBEXstdData 6 28" xfId="48828"/>
    <cellStyle name="SAPBEXstdData 6 29" xfId="49446"/>
    <cellStyle name="SAPBEXstdData 6 3" xfId="44514"/>
    <cellStyle name="SAPBEXstdData 6 4" xfId="44515"/>
    <cellStyle name="SAPBEXstdData 6 5" xfId="44516"/>
    <cellStyle name="SAPBEXstdData 6 6" xfId="44517"/>
    <cellStyle name="SAPBEXstdData 6 7" xfId="44518"/>
    <cellStyle name="SAPBEXstdData 6 8" xfId="44519"/>
    <cellStyle name="SAPBEXstdData 6 9" xfId="44520"/>
    <cellStyle name="SAPBEXstdData 7" xfId="1228"/>
    <cellStyle name="SAPBEXstdData 7 10" xfId="44521"/>
    <cellStyle name="SAPBEXstdData 7 11" xfId="44522"/>
    <cellStyle name="SAPBEXstdData 7 12" xfId="44523"/>
    <cellStyle name="SAPBEXstdData 7 13" xfId="44524"/>
    <cellStyle name="SAPBEXstdData 7 14" xfId="44525"/>
    <cellStyle name="SAPBEXstdData 7 15" xfId="44526"/>
    <cellStyle name="SAPBEXstdData 7 16" xfId="44527"/>
    <cellStyle name="SAPBEXstdData 7 17" xfId="44528"/>
    <cellStyle name="SAPBEXstdData 7 18" xfId="44529"/>
    <cellStyle name="SAPBEXstdData 7 19" xfId="44530"/>
    <cellStyle name="SAPBEXstdData 7 2" xfId="2281"/>
    <cellStyle name="SAPBEXstdData 7 2 2" xfId="17145"/>
    <cellStyle name="SAPBEXstdData 7 2 2 2" xfId="17146"/>
    <cellStyle name="SAPBEXstdData 7 2 2 2 2" xfId="17147"/>
    <cellStyle name="SAPBEXstdData 7 2 2 2 2 2" xfId="17148"/>
    <cellStyle name="SAPBEXstdData 7 2 2 2 3" xfId="17149"/>
    <cellStyle name="SAPBEXstdData 7 2 2 3" xfId="17150"/>
    <cellStyle name="SAPBEXstdData 7 2 2 3 2" xfId="17151"/>
    <cellStyle name="SAPBEXstdData 7 2 2 3 2 2" xfId="17152"/>
    <cellStyle name="SAPBEXstdData 7 2 2 4" xfId="17153"/>
    <cellStyle name="SAPBEXstdData 7 2 2 4 2" xfId="17154"/>
    <cellStyle name="SAPBEXstdData 7 2 3" xfId="17155"/>
    <cellStyle name="SAPBEXstdData 7 2 3 2" xfId="17156"/>
    <cellStyle name="SAPBEXstdData 7 2 3 2 2" xfId="17157"/>
    <cellStyle name="SAPBEXstdData 7 2 3 3" xfId="17158"/>
    <cellStyle name="SAPBEXstdData 7 2 4" xfId="17159"/>
    <cellStyle name="SAPBEXstdData 7 2 4 2" xfId="17160"/>
    <cellStyle name="SAPBEXstdData 7 2 4 2 2" xfId="17161"/>
    <cellStyle name="SAPBEXstdData 7 2 5" xfId="17162"/>
    <cellStyle name="SAPBEXstdData 7 2 5 2" xfId="17163"/>
    <cellStyle name="SAPBEXstdData 7 2 6" xfId="44531"/>
    <cellStyle name="SAPBEXstdData 7 2 7" xfId="44532"/>
    <cellStyle name="SAPBEXstdData 7 2 8" xfId="49964"/>
    <cellStyle name="SAPBEXstdData 7 20" xfId="44533"/>
    <cellStyle name="SAPBEXstdData 7 21" xfId="44534"/>
    <cellStyle name="SAPBEXstdData 7 22" xfId="44535"/>
    <cellStyle name="SAPBEXstdData 7 23" xfId="44536"/>
    <cellStyle name="SAPBEXstdData 7 24" xfId="44537"/>
    <cellStyle name="SAPBEXstdData 7 25" xfId="44538"/>
    <cellStyle name="SAPBEXstdData 7 26" xfId="44539"/>
    <cellStyle name="SAPBEXstdData 7 27" xfId="44540"/>
    <cellStyle name="SAPBEXstdData 7 28" xfId="48829"/>
    <cellStyle name="SAPBEXstdData 7 29" xfId="49447"/>
    <cellStyle name="SAPBEXstdData 7 3" xfId="44541"/>
    <cellStyle name="SAPBEXstdData 7 4" xfId="44542"/>
    <cellStyle name="SAPBEXstdData 7 5" xfId="44543"/>
    <cellStyle name="SAPBEXstdData 7 6" xfId="44544"/>
    <cellStyle name="SAPBEXstdData 7 7" xfId="44545"/>
    <cellStyle name="SAPBEXstdData 7 8" xfId="44546"/>
    <cellStyle name="SAPBEXstdData 7 9" xfId="44547"/>
    <cellStyle name="SAPBEXstdData 8" xfId="1210"/>
    <cellStyle name="SAPBEXstdData 8 10" xfId="44548"/>
    <cellStyle name="SAPBEXstdData 8 11" xfId="44549"/>
    <cellStyle name="SAPBEXstdData 8 12" xfId="44550"/>
    <cellStyle name="SAPBEXstdData 8 13" xfId="44551"/>
    <cellStyle name="SAPBEXstdData 8 14" xfId="44552"/>
    <cellStyle name="SAPBEXstdData 8 15" xfId="44553"/>
    <cellStyle name="SAPBEXstdData 8 16" xfId="44554"/>
    <cellStyle name="SAPBEXstdData 8 17" xfId="44555"/>
    <cellStyle name="SAPBEXstdData 8 18" xfId="44556"/>
    <cellStyle name="SAPBEXstdData 8 19" xfId="44557"/>
    <cellStyle name="SAPBEXstdData 8 2" xfId="2282"/>
    <cellStyle name="SAPBEXstdData 8 2 2" xfId="17164"/>
    <cellStyle name="SAPBEXstdData 8 2 2 2" xfId="17165"/>
    <cellStyle name="SAPBEXstdData 8 2 2 2 2" xfId="17166"/>
    <cellStyle name="SAPBEXstdData 8 2 2 2 2 2" xfId="17167"/>
    <cellStyle name="SAPBEXstdData 8 2 2 2 3" xfId="17168"/>
    <cellStyle name="SAPBEXstdData 8 2 2 3" xfId="17169"/>
    <cellStyle name="SAPBEXstdData 8 2 2 3 2" xfId="17170"/>
    <cellStyle name="SAPBEXstdData 8 2 2 3 2 2" xfId="17171"/>
    <cellStyle name="SAPBEXstdData 8 2 2 4" xfId="17172"/>
    <cellStyle name="SAPBEXstdData 8 2 2 4 2" xfId="17173"/>
    <cellStyle name="SAPBEXstdData 8 2 3" xfId="17174"/>
    <cellStyle name="SAPBEXstdData 8 2 3 2" xfId="17175"/>
    <cellStyle name="SAPBEXstdData 8 2 3 2 2" xfId="17176"/>
    <cellStyle name="SAPBEXstdData 8 2 3 3" xfId="17177"/>
    <cellStyle name="SAPBEXstdData 8 2 4" xfId="17178"/>
    <cellStyle name="SAPBEXstdData 8 2 4 2" xfId="17179"/>
    <cellStyle name="SAPBEXstdData 8 2 4 2 2" xfId="17180"/>
    <cellStyle name="SAPBEXstdData 8 2 5" xfId="17181"/>
    <cellStyle name="SAPBEXstdData 8 2 5 2" xfId="17182"/>
    <cellStyle name="SAPBEXstdData 8 2 6" xfId="44558"/>
    <cellStyle name="SAPBEXstdData 8 2 7" xfId="44559"/>
    <cellStyle name="SAPBEXstdData 8 20" xfId="44560"/>
    <cellStyle name="SAPBEXstdData 8 21" xfId="44561"/>
    <cellStyle name="SAPBEXstdData 8 22" xfId="44562"/>
    <cellStyle name="SAPBEXstdData 8 23" xfId="44563"/>
    <cellStyle name="SAPBEXstdData 8 24" xfId="44564"/>
    <cellStyle name="SAPBEXstdData 8 25" xfId="44565"/>
    <cellStyle name="SAPBEXstdData 8 26" xfId="44566"/>
    <cellStyle name="SAPBEXstdData 8 27" xfId="48830"/>
    <cellStyle name="SAPBEXstdData 8 3" xfId="44567"/>
    <cellStyle name="SAPBEXstdData 8 4" xfId="44568"/>
    <cellStyle name="SAPBEXstdData 8 5" xfId="44569"/>
    <cellStyle name="SAPBEXstdData 8 6" xfId="44570"/>
    <cellStyle name="SAPBEXstdData 8 7" xfId="44571"/>
    <cellStyle name="SAPBEXstdData 8 8" xfId="44572"/>
    <cellStyle name="SAPBEXstdData 8 9" xfId="44573"/>
    <cellStyle name="SAPBEXstdData 9" xfId="2283"/>
    <cellStyle name="SAPBEXstdData 9 10" xfId="44574"/>
    <cellStyle name="SAPBEXstdData 9 11" xfId="44575"/>
    <cellStyle name="SAPBEXstdData 9 12" xfId="44576"/>
    <cellStyle name="SAPBEXstdData 9 13" xfId="44577"/>
    <cellStyle name="SAPBEXstdData 9 14" xfId="44578"/>
    <cellStyle name="SAPBEXstdData 9 15" xfId="44579"/>
    <cellStyle name="SAPBEXstdData 9 16" xfId="44580"/>
    <cellStyle name="SAPBEXstdData 9 17" xfId="44581"/>
    <cellStyle name="SAPBEXstdData 9 18" xfId="44582"/>
    <cellStyle name="SAPBEXstdData 9 19" xfId="44583"/>
    <cellStyle name="SAPBEXstdData 9 2" xfId="17183"/>
    <cellStyle name="SAPBEXstdData 9 2 2" xfId="17184"/>
    <cellStyle name="SAPBEXstdData 9 2 2 2" xfId="17185"/>
    <cellStyle name="SAPBEXstdData 9 2 2 2 2" xfId="17186"/>
    <cellStyle name="SAPBEXstdData 9 2 2 3" xfId="17187"/>
    <cellStyle name="SAPBEXstdData 9 2 3" xfId="17188"/>
    <cellStyle name="SAPBEXstdData 9 2 3 2" xfId="17189"/>
    <cellStyle name="SAPBEXstdData 9 2 3 2 2" xfId="17190"/>
    <cellStyle name="SAPBEXstdData 9 2 4" xfId="17191"/>
    <cellStyle name="SAPBEXstdData 9 2 4 2" xfId="17192"/>
    <cellStyle name="SAPBEXstdData 9 2 5" xfId="44584"/>
    <cellStyle name="SAPBEXstdData 9 2 6" xfId="44585"/>
    <cellStyle name="SAPBEXstdData 9 2 7" xfId="44586"/>
    <cellStyle name="SAPBEXstdData 9 20" xfId="44587"/>
    <cellStyle name="SAPBEXstdData 9 21" xfId="44588"/>
    <cellStyle name="SAPBEXstdData 9 22" xfId="44589"/>
    <cellStyle name="SAPBEXstdData 9 23" xfId="44590"/>
    <cellStyle name="SAPBEXstdData 9 24" xfId="44591"/>
    <cellStyle name="SAPBEXstdData 9 25" xfId="44592"/>
    <cellStyle name="SAPBEXstdData 9 26" xfId="44593"/>
    <cellStyle name="SAPBEXstdData 9 27" xfId="44594"/>
    <cellStyle name="SAPBEXstdData 9 28" xfId="48831"/>
    <cellStyle name="SAPBEXstdData 9 29" xfId="49943"/>
    <cellStyle name="SAPBEXstdData 9 3" xfId="44595"/>
    <cellStyle name="SAPBEXstdData 9 4" xfId="44596"/>
    <cellStyle name="SAPBEXstdData 9 5" xfId="44597"/>
    <cellStyle name="SAPBEXstdData 9 6" xfId="44598"/>
    <cellStyle name="SAPBEXstdData 9 7" xfId="44599"/>
    <cellStyle name="SAPBEXstdData 9 8" xfId="44600"/>
    <cellStyle name="SAPBEXstdData 9 9" xfId="44601"/>
    <cellStyle name="SAPBEXstdData_20120921_SF-grote-ronde-Liesbethdump2" xfId="457"/>
    <cellStyle name="SAPBEXstdDataEmph" xfId="162"/>
    <cellStyle name="SAPBEXstdDataEmph 10" xfId="17193"/>
    <cellStyle name="SAPBEXstdDataEmph 10 2" xfId="17194"/>
    <cellStyle name="SAPBEXstdDataEmph 10 2 2" xfId="17195"/>
    <cellStyle name="SAPBEXstdDataEmph 10 2 2 2" xfId="17196"/>
    <cellStyle name="SAPBEXstdDataEmph 10 2 3" xfId="17197"/>
    <cellStyle name="SAPBEXstdDataEmph 10 3" xfId="17198"/>
    <cellStyle name="SAPBEXstdDataEmph 10 3 2" xfId="17199"/>
    <cellStyle name="SAPBEXstdDataEmph 10 3 2 2" xfId="17200"/>
    <cellStyle name="SAPBEXstdDataEmph 10 4" xfId="17201"/>
    <cellStyle name="SAPBEXstdDataEmph 10 4 2" xfId="17202"/>
    <cellStyle name="SAPBEXstdDataEmph 10 5" xfId="44602"/>
    <cellStyle name="SAPBEXstdDataEmph 10 6" xfId="44603"/>
    <cellStyle name="SAPBEXstdDataEmph 10 7" xfId="44604"/>
    <cellStyle name="SAPBEXstdDataEmph 10 8" xfId="49965"/>
    <cellStyle name="SAPBEXstdDataEmph 11" xfId="44605"/>
    <cellStyle name="SAPBEXstdDataEmph 12" xfId="44606"/>
    <cellStyle name="SAPBEXstdDataEmph 13" xfId="44607"/>
    <cellStyle name="SAPBEXstdDataEmph 14" xfId="44608"/>
    <cellStyle name="SAPBEXstdDataEmph 15" xfId="44609"/>
    <cellStyle name="SAPBEXstdDataEmph 16" xfId="44610"/>
    <cellStyle name="SAPBEXstdDataEmph 17" xfId="44611"/>
    <cellStyle name="SAPBEXstdDataEmph 18" xfId="44612"/>
    <cellStyle name="SAPBEXstdDataEmph 19" xfId="44613"/>
    <cellStyle name="SAPBEXstdDataEmph 2" xfId="458"/>
    <cellStyle name="SAPBEXstdDataEmph 2 10" xfId="44614"/>
    <cellStyle name="SAPBEXstdDataEmph 2 11" xfId="44615"/>
    <cellStyle name="SAPBEXstdDataEmph 2 12" xfId="44616"/>
    <cellStyle name="SAPBEXstdDataEmph 2 13" xfId="44617"/>
    <cellStyle name="SAPBEXstdDataEmph 2 14" xfId="44618"/>
    <cellStyle name="SAPBEXstdDataEmph 2 15" xfId="44619"/>
    <cellStyle name="SAPBEXstdDataEmph 2 16" xfId="44620"/>
    <cellStyle name="SAPBEXstdDataEmph 2 17" xfId="44621"/>
    <cellStyle name="SAPBEXstdDataEmph 2 18" xfId="44622"/>
    <cellStyle name="SAPBEXstdDataEmph 2 19" xfId="44623"/>
    <cellStyle name="SAPBEXstdDataEmph 2 2" xfId="568"/>
    <cellStyle name="SAPBEXstdDataEmph 2 2 10" xfId="44624"/>
    <cellStyle name="SAPBEXstdDataEmph 2 2 11" xfId="44625"/>
    <cellStyle name="SAPBEXstdDataEmph 2 2 12" xfId="44626"/>
    <cellStyle name="SAPBEXstdDataEmph 2 2 13" xfId="44627"/>
    <cellStyle name="SAPBEXstdDataEmph 2 2 14" xfId="44628"/>
    <cellStyle name="SAPBEXstdDataEmph 2 2 15" xfId="44629"/>
    <cellStyle name="SAPBEXstdDataEmph 2 2 16" xfId="44630"/>
    <cellStyle name="SAPBEXstdDataEmph 2 2 17" xfId="44631"/>
    <cellStyle name="SAPBEXstdDataEmph 2 2 18" xfId="44632"/>
    <cellStyle name="SAPBEXstdDataEmph 2 2 19" xfId="44633"/>
    <cellStyle name="SAPBEXstdDataEmph 2 2 2" xfId="1230"/>
    <cellStyle name="SAPBEXstdDataEmph 2 2 2 10" xfId="44634"/>
    <cellStyle name="SAPBEXstdDataEmph 2 2 2 11" xfId="44635"/>
    <cellStyle name="SAPBEXstdDataEmph 2 2 2 12" xfId="44636"/>
    <cellStyle name="SAPBEXstdDataEmph 2 2 2 13" xfId="44637"/>
    <cellStyle name="SAPBEXstdDataEmph 2 2 2 14" xfId="44638"/>
    <cellStyle name="SAPBEXstdDataEmph 2 2 2 15" xfId="44639"/>
    <cellStyle name="SAPBEXstdDataEmph 2 2 2 16" xfId="44640"/>
    <cellStyle name="SAPBEXstdDataEmph 2 2 2 17" xfId="44641"/>
    <cellStyle name="SAPBEXstdDataEmph 2 2 2 18" xfId="44642"/>
    <cellStyle name="SAPBEXstdDataEmph 2 2 2 19" xfId="44643"/>
    <cellStyle name="SAPBEXstdDataEmph 2 2 2 2" xfId="2284"/>
    <cellStyle name="SAPBEXstdDataEmph 2 2 2 2 2" xfId="17203"/>
    <cellStyle name="SAPBEXstdDataEmph 2 2 2 2 2 2" xfId="17204"/>
    <cellStyle name="SAPBEXstdDataEmph 2 2 2 2 2 2 2" xfId="17205"/>
    <cellStyle name="SAPBEXstdDataEmph 2 2 2 2 2 2 2 2" xfId="17206"/>
    <cellStyle name="SAPBEXstdDataEmph 2 2 2 2 2 2 3" xfId="17207"/>
    <cellStyle name="SAPBEXstdDataEmph 2 2 2 2 2 3" xfId="17208"/>
    <cellStyle name="SAPBEXstdDataEmph 2 2 2 2 2 3 2" xfId="17209"/>
    <cellStyle name="SAPBEXstdDataEmph 2 2 2 2 2 3 2 2" xfId="17210"/>
    <cellStyle name="SAPBEXstdDataEmph 2 2 2 2 2 4" xfId="17211"/>
    <cellStyle name="SAPBEXstdDataEmph 2 2 2 2 2 4 2" xfId="17212"/>
    <cellStyle name="SAPBEXstdDataEmph 2 2 2 2 3" xfId="17213"/>
    <cellStyle name="SAPBEXstdDataEmph 2 2 2 2 3 2" xfId="17214"/>
    <cellStyle name="SAPBEXstdDataEmph 2 2 2 2 3 2 2" xfId="17215"/>
    <cellStyle name="SAPBEXstdDataEmph 2 2 2 2 3 3" xfId="17216"/>
    <cellStyle name="SAPBEXstdDataEmph 2 2 2 2 4" xfId="17217"/>
    <cellStyle name="SAPBEXstdDataEmph 2 2 2 2 4 2" xfId="17218"/>
    <cellStyle name="SAPBEXstdDataEmph 2 2 2 2 4 2 2" xfId="17219"/>
    <cellStyle name="SAPBEXstdDataEmph 2 2 2 2 5" xfId="17220"/>
    <cellStyle name="SAPBEXstdDataEmph 2 2 2 2 5 2" xfId="17221"/>
    <cellStyle name="SAPBEXstdDataEmph 2 2 2 2 6" xfId="44644"/>
    <cellStyle name="SAPBEXstdDataEmph 2 2 2 2 7" xfId="44645"/>
    <cellStyle name="SAPBEXstdDataEmph 2 2 2 2 8" xfId="49968"/>
    <cellStyle name="SAPBEXstdDataEmph 2 2 2 20" xfId="44646"/>
    <cellStyle name="SAPBEXstdDataEmph 2 2 2 21" xfId="44647"/>
    <cellStyle name="SAPBEXstdDataEmph 2 2 2 22" xfId="44648"/>
    <cellStyle name="SAPBEXstdDataEmph 2 2 2 23" xfId="44649"/>
    <cellStyle name="SAPBEXstdDataEmph 2 2 2 24" xfId="44650"/>
    <cellStyle name="SAPBEXstdDataEmph 2 2 2 25" xfId="44651"/>
    <cellStyle name="SAPBEXstdDataEmph 2 2 2 26" xfId="44652"/>
    <cellStyle name="SAPBEXstdDataEmph 2 2 2 27" xfId="44653"/>
    <cellStyle name="SAPBEXstdDataEmph 2 2 2 28" xfId="48832"/>
    <cellStyle name="SAPBEXstdDataEmph 2 2 2 29" xfId="49451"/>
    <cellStyle name="SAPBEXstdDataEmph 2 2 2 3" xfId="44654"/>
    <cellStyle name="SAPBEXstdDataEmph 2 2 2 4" xfId="44655"/>
    <cellStyle name="SAPBEXstdDataEmph 2 2 2 5" xfId="44656"/>
    <cellStyle name="SAPBEXstdDataEmph 2 2 2 6" xfId="44657"/>
    <cellStyle name="SAPBEXstdDataEmph 2 2 2 7" xfId="44658"/>
    <cellStyle name="SAPBEXstdDataEmph 2 2 2 8" xfId="44659"/>
    <cellStyle name="SAPBEXstdDataEmph 2 2 2 9" xfId="44660"/>
    <cellStyle name="SAPBEXstdDataEmph 2 2 20" xfId="44661"/>
    <cellStyle name="SAPBEXstdDataEmph 2 2 21" xfId="44662"/>
    <cellStyle name="SAPBEXstdDataEmph 2 2 22" xfId="44663"/>
    <cellStyle name="SAPBEXstdDataEmph 2 2 23" xfId="44664"/>
    <cellStyle name="SAPBEXstdDataEmph 2 2 24" xfId="44665"/>
    <cellStyle name="SAPBEXstdDataEmph 2 2 25" xfId="44666"/>
    <cellStyle name="SAPBEXstdDataEmph 2 2 26" xfId="44667"/>
    <cellStyle name="SAPBEXstdDataEmph 2 2 27" xfId="44668"/>
    <cellStyle name="SAPBEXstdDataEmph 2 2 28" xfId="44669"/>
    <cellStyle name="SAPBEXstdDataEmph 2 2 29" xfId="44670"/>
    <cellStyle name="SAPBEXstdDataEmph 2 2 3" xfId="1231"/>
    <cellStyle name="SAPBEXstdDataEmph 2 2 3 10" xfId="44671"/>
    <cellStyle name="SAPBEXstdDataEmph 2 2 3 11" xfId="44672"/>
    <cellStyle name="SAPBEXstdDataEmph 2 2 3 12" xfId="44673"/>
    <cellStyle name="SAPBEXstdDataEmph 2 2 3 13" xfId="44674"/>
    <cellStyle name="SAPBEXstdDataEmph 2 2 3 14" xfId="44675"/>
    <cellStyle name="SAPBEXstdDataEmph 2 2 3 15" xfId="44676"/>
    <cellStyle name="SAPBEXstdDataEmph 2 2 3 16" xfId="44677"/>
    <cellStyle name="SAPBEXstdDataEmph 2 2 3 17" xfId="44678"/>
    <cellStyle name="SAPBEXstdDataEmph 2 2 3 18" xfId="44679"/>
    <cellStyle name="SAPBEXstdDataEmph 2 2 3 19" xfId="44680"/>
    <cellStyle name="SAPBEXstdDataEmph 2 2 3 2" xfId="2285"/>
    <cellStyle name="SAPBEXstdDataEmph 2 2 3 2 2" xfId="17222"/>
    <cellStyle name="SAPBEXstdDataEmph 2 2 3 2 2 2" xfId="17223"/>
    <cellStyle name="SAPBEXstdDataEmph 2 2 3 2 2 2 2" xfId="17224"/>
    <cellStyle name="SAPBEXstdDataEmph 2 2 3 2 2 2 2 2" xfId="17225"/>
    <cellStyle name="SAPBEXstdDataEmph 2 2 3 2 2 2 3" xfId="17226"/>
    <cellStyle name="SAPBEXstdDataEmph 2 2 3 2 2 3" xfId="17227"/>
    <cellStyle name="SAPBEXstdDataEmph 2 2 3 2 2 3 2" xfId="17228"/>
    <cellStyle name="SAPBEXstdDataEmph 2 2 3 2 2 3 2 2" xfId="17229"/>
    <cellStyle name="SAPBEXstdDataEmph 2 2 3 2 2 4" xfId="17230"/>
    <cellStyle name="SAPBEXstdDataEmph 2 2 3 2 2 4 2" xfId="17231"/>
    <cellStyle name="SAPBEXstdDataEmph 2 2 3 2 3" xfId="17232"/>
    <cellStyle name="SAPBEXstdDataEmph 2 2 3 2 3 2" xfId="17233"/>
    <cellStyle name="SAPBEXstdDataEmph 2 2 3 2 3 2 2" xfId="17234"/>
    <cellStyle name="SAPBEXstdDataEmph 2 2 3 2 3 3" xfId="17235"/>
    <cellStyle name="SAPBEXstdDataEmph 2 2 3 2 4" xfId="17236"/>
    <cellStyle name="SAPBEXstdDataEmph 2 2 3 2 4 2" xfId="17237"/>
    <cellStyle name="SAPBEXstdDataEmph 2 2 3 2 4 2 2" xfId="17238"/>
    <cellStyle name="SAPBEXstdDataEmph 2 2 3 2 5" xfId="17239"/>
    <cellStyle name="SAPBEXstdDataEmph 2 2 3 2 5 2" xfId="17240"/>
    <cellStyle name="SAPBEXstdDataEmph 2 2 3 2 6" xfId="44681"/>
    <cellStyle name="SAPBEXstdDataEmph 2 2 3 2 7" xfId="44682"/>
    <cellStyle name="SAPBEXstdDataEmph 2 2 3 2 8" xfId="49969"/>
    <cellStyle name="SAPBEXstdDataEmph 2 2 3 20" xfId="44683"/>
    <cellStyle name="SAPBEXstdDataEmph 2 2 3 21" xfId="44684"/>
    <cellStyle name="SAPBEXstdDataEmph 2 2 3 22" xfId="44685"/>
    <cellStyle name="SAPBEXstdDataEmph 2 2 3 23" xfId="44686"/>
    <cellStyle name="SAPBEXstdDataEmph 2 2 3 24" xfId="44687"/>
    <cellStyle name="SAPBEXstdDataEmph 2 2 3 25" xfId="44688"/>
    <cellStyle name="SAPBEXstdDataEmph 2 2 3 26" xfId="44689"/>
    <cellStyle name="SAPBEXstdDataEmph 2 2 3 27" xfId="44690"/>
    <cellStyle name="SAPBEXstdDataEmph 2 2 3 28" xfId="48833"/>
    <cellStyle name="SAPBEXstdDataEmph 2 2 3 29" xfId="49452"/>
    <cellStyle name="SAPBEXstdDataEmph 2 2 3 3" xfId="44691"/>
    <cellStyle name="SAPBEXstdDataEmph 2 2 3 4" xfId="44692"/>
    <cellStyle name="SAPBEXstdDataEmph 2 2 3 5" xfId="44693"/>
    <cellStyle name="SAPBEXstdDataEmph 2 2 3 6" xfId="44694"/>
    <cellStyle name="SAPBEXstdDataEmph 2 2 3 7" xfId="44695"/>
    <cellStyle name="SAPBEXstdDataEmph 2 2 3 8" xfId="44696"/>
    <cellStyle name="SAPBEXstdDataEmph 2 2 3 9" xfId="44697"/>
    <cellStyle name="SAPBEXstdDataEmph 2 2 30" xfId="44698"/>
    <cellStyle name="SAPBEXstdDataEmph 2 2 31" xfId="44699"/>
    <cellStyle name="SAPBEXstdDataEmph 2 2 32" xfId="44700"/>
    <cellStyle name="SAPBEXstdDataEmph 2 2 33" xfId="48834"/>
    <cellStyle name="SAPBEXstdDataEmph 2 2 34" xfId="49450"/>
    <cellStyle name="SAPBEXstdDataEmph 2 2 4" xfId="1232"/>
    <cellStyle name="SAPBEXstdDataEmph 2 2 4 10" xfId="44701"/>
    <cellStyle name="SAPBEXstdDataEmph 2 2 4 11" xfId="44702"/>
    <cellStyle name="SAPBEXstdDataEmph 2 2 4 12" xfId="44703"/>
    <cellStyle name="SAPBEXstdDataEmph 2 2 4 13" xfId="44704"/>
    <cellStyle name="SAPBEXstdDataEmph 2 2 4 14" xfId="44705"/>
    <cellStyle name="SAPBEXstdDataEmph 2 2 4 15" xfId="44706"/>
    <cellStyle name="SAPBEXstdDataEmph 2 2 4 16" xfId="44707"/>
    <cellStyle name="SAPBEXstdDataEmph 2 2 4 17" xfId="44708"/>
    <cellStyle name="SAPBEXstdDataEmph 2 2 4 18" xfId="44709"/>
    <cellStyle name="SAPBEXstdDataEmph 2 2 4 19" xfId="44710"/>
    <cellStyle name="SAPBEXstdDataEmph 2 2 4 2" xfId="2286"/>
    <cellStyle name="SAPBEXstdDataEmph 2 2 4 2 2" xfId="17241"/>
    <cellStyle name="SAPBEXstdDataEmph 2 2 4 2 2 2" xfId="17242"/>
    <cellStyle name="SAPBEXstdDataEmph 2 2 4 2 2 2 2" xfId="17243"/>
    <cellStyle name="SAPBEXstdDataEmph 2 2 4 2 2 2 2 2" xfId="17244"/>
    <cellStyle name="SAPBEXstdDataEmph 2 2 4 2 2 2 3" xfId="17245"/>
    <cellStyle name="SAPBEXstdDataEmph 2 2 4 2 2 3" xfId="17246"/>
    <cellStyle name="SAPBEXstdDataEmph 2 2 4 2 2 3 2" xfId="17247"/>
    <cellStyle name="SAPBEXstdDataEmph 2 2 4 2 2 3 2 2" xfId="17248"/>
    <cellStyle name="SAPBEXstdDataEmph 2 2 4 2 2 4" xfId="17249"/>
    <cellStyle name="SAPBEXstdDataEmph 2 2 4 2 2 4 2" xfId="17250"/>
    <cellStyle name="SAPBEXstdDataEmph 2 2 4 2 3" xfId="17251"/>
    <cellStyle name="SAPBEXstdDataEmph 2 2 4 2 3 2" xfId="17252"/>
    <cellStyle name="SAPBEXstdDataEmph 2 2 4 2 3 2 2" xfId="17253"/>
    <cellStyle name="SAPBEXstdDataEmph 2 2 4 2 3 3" xfId="17254"/>
    <cellStyle name="SAPBEXstdDataEmph 2 2 4 2 4" xfId="17255"/>
    <cellStyle name="SAPBEXstdDataEmph 2 2 4 2 4 2" xfId="17256"/>
    <cellStyle name="SAPBEXstdDataEmph 2 2 4 2 4 2 2" xfId="17257"/>
    <cellStyle name="SAPBEXstdDataEmph 2 2 4 2 5" xfId="17258"/>
    <cellStyle name="SAPBEXstdDataEmph 2 2 4 2 5 2" xfId="17259"/>
    <cellStyle name="SAPBEXstdDataEmph 2 2 4 2 6" xfId="44711"/>
    <cellStyle name="SAPBEXstdDataEmph 2 2 4 2 7" xfId="44712"/>
    <cellStyle name="SAPBEXstdDataEmph 2 2 4 2 8" xfId="49970"/>
    <cellStyle name="SAPBEXstdDataEmph 2 2 4 20" xfId="44713"/>
    <cellStyle name="SAPBEXstdDataEmph 2 2 4 21" xfId="44714"/>
    <cellStyle name="SAPBEXstdDataEmph 2 2 4 22" xfId="44715"/>
    <cellStyle name="SAPBEXstdDataEmph 2 2 4 23" xfId="44716"/>
    <cellStyle name="SAPBEXstdDataEmph 2 2 4 24" xfId="44717"/>
    <cellStyle name="SAPBEXstdDataEmph 2 2 4 25" xfId="44718"/>
    <cellStyle name="SAPBEXstdDataEmph 2 2 4 26" xfId="44719"/>
    <cellStyle name="SAPBEXstdDataEmph 2 2 4 27" xfId="44720"/>
    <cellStyle name="SAPBEXstdDataEmph 2 2 4 28" xfId="48835"/>
    <cellStyle name="SAPBEXstdDataEmph 2 2 4 29" xfId="49453"/>
    <cellStyle name="SAPBEXstdDataEmph 2 2 4 3" xfId="44721"/>
    <cellStyle name="SAPBEXstdDataEmph 2 2 4 4" xfId="44722"/>
    <cellStyle name="SAPBEXstdDataEmph 2 2 4 5" xfId="44723"/>
    <cellStyle name="SAPBEXstdDataEmph 2 2 4 6" xfId="44724"/>
    <cellStyle name="SAPBEXstdDataEmph 2 2 4 7" xfId="44725"/>
    <cellStyle name="SAPBEXstdDataEmph 2 2 4 8" xfId="44726"/>
    <cellStyle name="SAPBEXstdDataEmph 2 2 4 9" xfId="44727"/>
    <cellStyle name="SAPBEXstdDataEmph 2 2 5" xfId="1233"/>
    <cellStyle name="SAPBEXstdDataEmph 2 2 5 10" xfId="44728"/>
    <cellStyle name="SAPBEXstdDataEmph 2 2 5 11" xfId="44729"/>
    <cellStyle name="SAPBEXstdDataEmph 2 2 5 12" xfId="44730"/>
    <cellStyle name="SAPBEXstdDataEmph 2 2 5 13" xfId="44731"/>
    <cellStyle name="SAPBEXstdDataEmph 2 2 5 14" xfId="44732"/>
    <cellStyle name="SAPBEXstdDataEmph 2 2 5 15" xfId="44733"/>
    <cellStyle name="SAPBEXstdDataEmph 2 2 5 16" xfId="44734"/>
    <cellStyle name="SAPBEXstdDataEmph 2 2 5 17" xfId="44735"/>
    <cellStyle name="SAPBEXstdDataEmph 2 2 5 18" xfId="44736"/>
    <cellStyle name="SAPBEXstdDataEmph 2 2 5 19" xfId="44737"/>
    <cellStyle name="SAPBEXstdDataEmph 2 2 5 2" xfId="2287"/>
    <cellStyle name="SAPBEXstdDataEmph 2 2 5 2 2" xfId="17260"/>
    <cellStyle name="SAPBEXstdDataEmph 2 2 5 2 2 2" xfId="17261"/>
    <cellStyle name="SAPBEXstdDataEmph 2 2 5 2 2 2 2" xfId="17262"/>
    <cellStyle name="SAPBEXstdDataEmph 2 2 5 2 2 2 2 2" xfId="17263"/>
    <cellStyle name="SAPBEXstdDataEmph 2 2 5 2 2 2 3" xfId="17264"/>
    <cellStyle name="SAPBEXstdDataEmph 2 2 5 2 2 3" xfId="17265"/>
    <cellStyle name="SAPBEXstdDataEmph 2 2 5 2 2 3 2" xfId="17266"/>
    <cellStyle name="SAPBEXstdDataEmph 2 2 5 2 2 3 2 2" xfId="17267"/>
    <cellStyle name="SAPBEXstdDataEmph 2 2 5 2 2 4" xfId="17268"/>
    <cellStyle name="SAPBEXstdDataEmph 2 2 5 2 2 4 2" xfId="17269"/>
    <cellStyle name="SAPBEXstdDataEmph 2 2 5 2 3" xfId="17270"/>
    <cellStyle name="SAPBEXstdDataEmph 2 2 5 2 3 2" xfId="17271"/>
    <cellStyle name="SAPBEXstdDataEmph 2 2 5 2 3 2 2" xfId="17272"/>
    <cellStyle name="SAPBEXstdDataEmph 2 2 5 2 3 3" xfId="17273"/>
    <cellStyle name="SAPBEXstdDataEmph 2 2 5 2 4" xfId="17274"/>
    <cellStyle name="SAPBEXstdDataEmph 2 2 5 2 4 2" xfId="17275"/>
    <cellStyle name="SAPBEXstdDataEmph 2 2 5 2 4 2 2" xfId="17276"/>
    <cellStyle name="SAPBEXstdDataEmph 2 2 5 2 5" xfId="17277"/>
    <cellStyle name="SAPBEXstdDataEmph 2 2 5 2 5 2" xfId="17278"/>
    <cellStyle name="SAPBEXstdDataEmph 2 2 5 2 6" xfId="44738"/>
    <cellStyle name="SAPBEXstdDataEmph 2 2 5 2 7" xfId="44739"/>
    <cellStyle name="SAPBEXstdDataEmph 2 2 5 2 8" xfId="49971"/>
    <cellStyle name="SAPBEXstdDataEmph 2 2 5 20" xfId="44740"/>
    <cellStyle name="SAPBEXstdDataEmph 2 2 5 21" xfId="44741"/>
    <cellStyle name="SAPBEXstdDataEmph 2 2 5 22" xfId="44742"/>
    <cellStyle name="SAPBEXstdDataEmph 2 2 5 23" xfId="44743"/>
    <cellStyle name="SAPBEXstdDataEmph 2 2 5 24" xfId="44744"/>
    <cellStyle name="SAPBEXstdDataEmph 2 2 5 25" xfId="44745"/>
    <cellStyle name="SAPBEXstdDataEmph 2 2 5 26" xfId="44746"/>
    <cellStyle name="SAPBEXstdDataEmph 2 2 5 27" xfId="44747"/>
    <cellStyle name="SAPBEXstdDataEmph 2 2 5 28" xfId="48836"/>
    <cellStyle name="SAPBEXstdDataEmph 2 2 5 29" xfId="49454"/>
    <cellStyle name="SAPBEXstdDataEmph 2 2 5 3" xfId="44748"/>
    <cellStyle name="SAPBEXstdDataEmph 2 2 5 4" xfId="44749"/>
    <cellStyle name="SAPBEXstdDataEmph 2 2 5 5" xfId="44750"/>
    <cellStyle name="SAPBEXstdDataEmph 2 2 5 6" xfId="44751"/>
    <cellStyle name="SAPBEXstdDataEmph 2 2 5 7" xfId="44752"/>
    <cellStyle name="SAPBEXstdDataEmph 2 2 5 8" xfId="44753"/>
    <cellStyle name="SAPBEXstdDataEmph 2 2 5 9" xfId="44754"/>
    <cellStyle name="SAPBEXstdDataEmph 2 2 6" xfId="1234"/>
    <cellStyle name="SAPBEXstdDataEmph 2 2 6 10" xfId="44755"/>
    <cellStyle name="SAPBEXstdDataEmph 2 2 6 11" xfId="44756"/>
    <cellStyle name="SAPBEXstdDataEmph 2 2 6 12" xfId="44757"/>
    <cellStyle name="SAPBEXstdDataEmph 2 2 6 13" xfId="44758"/>
    <cellStyle name="SAPBEXstdDataEmph 2 2 6 14" xfId="44759"/>
    <cellStyle name="SAPBEXstdDataEmph 2 2 6 15" xfId="44760"/>
    <cellStyle name="SAPBEXstdDataEmph 2 2 6 16" xfId="44761"/>
    <cellStyle name="SAPBEXstdDataEmph 2 2 6 17" xfId="44762"/>
    <cellStyle name="SAPBEXstdDataEmph 2 2 6 18" xfId="44763"/>
    <cellStyle name="SAPBEXstdDataEmph 2 2 6 19" xfId="44764"/>
    <cellStyle name="SAPBEXstdDataEmph 2 2 6 2" xfId="2288"/>
    <cellStyle name="SAPBEXstdDataEmph 2 2 6 2 2" xfId="17279"/>
    <cellStyle name="SAPBEXstdDataEmph 2 2 6 2 2 2" xfId="17280"/>
    <cellStyle name="SAPBEXstdDataEmph 2 2 6 2 2 2 2" xfId="17281"/>
    <cellStyle name="SAPBEXstdDataEmph 2 2 6 2 2 2 2 2" xfId="17282"/>
    <cellStyle name="SAPBEXstdDataEmph 2 2 6 2 2 2 3" xfId="17283"/>
    <cellStyle name="SAPBEXstdDataEmph 2 2 6 2 2 3" xfId="17284"/>
    <cellStyle name="SAPBEXstdDataEmph 2 2 6 2 2 3 2" xfId="17285"/>
    <cellStyle name="SAPBEXstdDataEmph 2 2 6 2 2 3 2 2" xfId="17286"/>
    <cellStyle name="SAPBEXstdDataEmph 2 2 6 2 2 4" xfId="17287"/>
    <cellStyle name="SAPBEXstdDataEmph 2 2 6 2 2 4 2" xfId="17288"/>
    <cellStyle name="SAPBEXstdDataEmph 2 2 6 2 3" xfId="17289"/>
    <cellStyle name="SAPBEXstdDataEmph 2 2 6 2 3 2" xfId="17290"/>
    <cellStyle name="SAPBEXstdDataEmph 2 2 6 2 3 2 2" xfId="17291"/>
    <cellStyle name="SAPBEXstdDataEmph 2 2 6 2 3 3" xfId="17292"/>
    <cellStyle name="SAPBEXstdDataEmph 2 2 6 2 4" xfId="17293"/>
    <cellStyle name="SAPBEXstdDataEmph 2 2 6 2 4 2" xfId="17294"/>
    <cellStyle name="SAPBEXstdDataEmph 2 2 6 2 4 2 2" xfId="17295"/>
    <cellStyle name="SAPBEXstdDataEmph 2 2 6 2 5" xfId="17296"/>
    <cellStyle name="SAPBEXstdDataEmph 2 2 6 2 5 2" xfId="17297"/>
    <cellStyle name="SAPBEXstdDataEmph 2 2 6 2 6" xfId="44765"/>
    <cellStyle name="SAPBEXstdDataEmph 2 2 6 2 7" xfId="44766"/>
    <cellStyle name="SAPBEXstdDataEmph 2 2 6 2 8" xfId="49972"/>
    <cellStyle name="SAPBEXstdDataEmph 2 2 6 20" xfId="44767"/>
    <cellStyle name="SAPBEXstdDataEmph 2 2 6 21" xfId="44768"/>
    <cellStyle name="SAPBEXstdDataEmph 2 2 6 22" xfId="44769"/>
    <cellStyle name="SAPBEXstdDataEmph 2 2 6 23" xfId="44770"/>
    <cellStyle name="SAPBEXstdDataEmph 2 2 6 24" xfId="44771"/>
    <cellStyle name="SAPBEXstdDataEmph 2 2 6 25" xfId="44772"/>
    <cellStyle name="SAPBEXstdDataEmph 2 2 6 26" xfId="44773"/>
    <cellStyle name="SAPBEXstdDataEmph 2 2 6 27" xfId="44774"/>
    <cellStyle name="SAPBEXstdDataEmph 2 2 6 28" xfId="48837"/>
    <cellStyle name="SAPBEXstdDataEmph 2 2 6 29" xfId="49455"/>
    <cellStyle name="SAPBEXstdDataEmph 2 2 6 3" xfId="44775"/>
    <cellStyle name="SAPBEXstdDataEmph 2 2 6 4" xfId="44776"/>
    <cellStyle name="SAPBEXstdDataEmph 2 2 6 5" xfId="44777"/>
    <cellStyle name="SAPBEXstdDataEmph 2 2 6 6" xfId="44778"/>
    <cellStyle name="SAPBEXstdDataEmph 2 2 6 7" xfId="44779"/>
    <cellStyle name="SAPBEXstdDataEmph 2 2 6 8" xfId="44780"/>
    <cellStyle name="SAPBEXstdDataEmph 2 2 6 9" xfId="44781"/>
    <cellStyle name="SAPBEXstdDataEmph 2 2 7" xfId="2289"/>
    <cellStyle name="SAPBEXstdDataEmph 2 2 7 2" xfId="17298"/>
    <cellStyle name="SAPBEXstdDataEmph 2 2 7 2 2" xfId="17299"/>
    <cellStyle name="SAPBEXstdDataEmph 2 2 7 2 2 2" xfId="17300"/>
    <cellStyle name="SAPBEXstdDataEmph 2 2 7 2 2 2 2" xfId="17301"/>
    <cellStyle name="SAPBEXstdDataEmph 2 2 7 2 2 3" xfId="17302"/>
    <cellStyle name="SAPBEXstdDataEmph 2 2 7 2 3" xfId="17303"/>
    <cellStyle name="SAPBEXstdDataEmph 2 2 7 2 3 2" xfId="17304"/>
    <cellStyle name="SAPBEXstdDataEmph 2 2 7 2 3 2 2" xfId="17305"/>
    <cellStyle name="SAPBEXstdDataEmph 2 2 7 2 4" xfId="17306"/>
    <cellStyle name="SAPBEXstdDataEmph 2 2 7 2 4 2" xfId="17307"/>
    <cellStyle name="SAPBEXstdDataEmph 2 2 7 3" xfId="17308"/>
    <cellStyle name="SAPBEXstdDataEmph 2 2 7 3 2" xfId="17309"/>
    <cellStyle name="SAPBEXstdDataEmph 2 2 7 3 2 2" xfId="17310"/>
    <cellStyle name="SAPBEXstdDataEmph 2 2 7 3 3" xfId="17311"/>
    <cellStyle name="SAPBEXstdDataEmph 2 2 7 4" xfId="17312"/>
    <cellStyle name="SAPBEXstdDataEmph 2 2 7 4 2" xfId="17313"/>
    <cellStyle name="SAPBEXstdDataEmph 2 2 7 4 2 2" xfId="17314"/>
    <cellStyle name="SAPBEXstdDataEmph 2 2 7 5" xfId="17315"/>
    <cellStyle name="SAPBEXstdDataEmph 2 2 7 5 2" xfId="17316"/>
    <cellStyle name="SAPBEXstdDataEmph 2 2 7 6" xfId="44782"/>
    <cellStyle name="SAPBEXstdDataEmph 2 2 7 7" xfId="44783"/>
    <cellStyle name="SAPBEXstdDataEmph 2 2 7 8" xfId="49967"/>
    <cellStyle name="SAPBEXstdDataEmph 2 2 8" xfId="44784"/>
    <cellStyle name="SAPBEXstdDataEmph 2 2 9" xfId="44785"/>
    <cellStyle name="SAPBEXstdDataEmph 2 20" xfId="44786"/>
    <cellStyle name="SAPBEXstdDataEmph 2 21" xfId="44787"/>
    <cellStyle name="SAPBEXstdDataEmph 2 22" xfId="44788"/>
    <cellStyle name="SAPBEXstdDataEmph 2 23" xfId="44789"/>
    <cellStyle name="SAPBEXstdDataEmph 2 24" xfId="44790"/>
    <cellStyle name="SAPBEXstdDataEmph 2 25" xfId="44791"/>
    <cellStyle name="SAPBEXstdDataEmph 2 26" xfId="44792"/>
    <cellStyle name="SAPBEXstdDataEmph 2 27" xfId="44793"/>
    <cellStyle name="SAPBEXstdDataEmph 2 28" xfId="44794"/>
    <cellStyle name="SAPBEXstdDataEmph 2 29" xfId="44795"/>
    <cellStyle name="SAPBEXstdDataEmph 2 3" xfId="1235"/>
    <cellStyle name="SAPBEXstdDataEmph 2 3 10" xfId="44796"/>
    <cellStyle name="SAPBEXstdDataEmph 2 3 11" xfId="44797"/>
    <cellStyle name="SAPBEXstdDataEmph 2 3 12" xfId="44798"/>
    <cellStyle name="SAPBEXstdDataEmph 2 3 13" xfId="44799"/>
    <cellStyle name="SAPBEXstdDataEmph 2 3 14" xfId="44800"/>
    <cellStyle name="SAPBEXstdDataEmph 2 3 15" xfId="44801"/>
    <cellStyle name="SAPBEXstdDataEmph 2 3 16" xfId="44802"/>
    <cellStyle name="SAPBEXstdDataEmph 2 3 17" xfId="44803"/>
    <cellStyle name="SAPBEXstdDataEmph 2 3 18" xfId="44804"/>
    <cellStyle name="SAPBEXstdDataEmph 2 3 19" xfId="44805"/>
    <cellStyle name="SAPBEXstdDataEmph 2 3 2" xfId="2290"/>
    <cellStyle name="SAPBEXstdDataEmph 2 3 2 2" xfId="17317"/>
    <cellStyle name="SAPBEXstdDataEmph 2 3 2 2 2" xfId="17318"/>
    <cellStyle name="SAPBEXstdDataEmph 2 3 2 2 2 2" xfId="17319"/>
    <cellStyle name="SAPBEXstdDataEmph 2 3 2 2 2 2 2" xfId="17320"/>
    <cellStyle name="SAPBEXstdDataEmph 2 3 2 2 2 3" xfId="17321"/>
    <cellStyle name="SAPBEXstdDataEmph 2 3 2 2 3" xfId="17322"/>
    <cellStyle name="SAPBEXstdDataEmph 2 3 2 2 3 2" xfId="17323"/>
    <cellStyle name="SAPBEXstdDataEmph 2 3 2 2 3 2 2" xfId="17324"/>
    <cellStyle name="SAPBEXstdDataEmph 2 3 2 2 4" xfId="17325"/>
    <cellStyle name="SAPBEXstdDataEmph 2 3 2 2 4 2" xfId="17326"/>
    <cellStyle name="SAPBEXstdDataEmph 2 3 2 3" xfId="17327"/>
    <cellStyle name="SAPBEXstdDataEmph 2 3 2 3 2" xfId="17328"/>
    <cellStyle name="SAPBEXstdDataEmph 2 3 2 3 2 2" xfId="17329"/>
    <cellStyle name="SAPBEXstdDataEmph 2 3 2 3 3" xfId="17330"/>
    <cellStyle name="SAPBEXstdDataEmph 2 3 2 4" xfId="17331"/>
    <cellStyle name="SAPBEXstdDataEmph 2 3 2 4 2" xfId="17332"/>
    <cellStyle name="SAPBEXstdDataEmph 2 3 2 4 2 2" xfId="17333"/>
    <cellStyle name="SAPBEXstdDataEmph 2 3 2 5" xfId="17334"/>
    <cellStyle name="SAPBEXstdDataEmph 2 3 2 5 2" xfId="17335"/>
    <cellStyle name="SAPBEXstdDataEmph 2 3 2 6" xfId="44806"/>
    <cellStyle name="SAPBEXstdDataEmph 2 3 2 7" xfId="44807"/>
    <cellStyle name="SAPBEXstdDataEmph 2 3 2 8" xfId="49973"/>
    <cellStyle name="SAPBEXstdDataEmph 2 3 20" xfId="44808"/>
    <cellStyle name="SAPBEXstdDataEmph 2 3 21" xfId="44809"/>
    <cellStyle name="SAPBEXstdDataEmph 2 3 22" xfId="44810"/>
    <cellStyle name="SAPBEXstdDataEmph 2 3 23" xfId="44811"/>
    <cellStyle name="SAPBEXstdDataEmph 2 3 24" xfId="44812"/>
    <cellStyle name="SAPBEXstdDataEmph 2 3 25" xfId="44813"/>
    <cellStyle name="SAPBEXstdDataEmph 2 3 26" xfId="44814"/>
    <cellStyle name="SAPBEXstdDataEmph 2 3 27" xfId="44815"/>
    <cellStyle name="SAPBEXstdDataEmph 2 3 28" xfId="48838"/>
    <cellStyle name="SAPBEXstdDataEmph 2 3 29" xfId="49456"/>
    <cellStyle name="SAPBEXstdDataEmph 2 3 3" xfId="44816"/>
    <cellStyle name="SAPBEXstdDataEmph 2 3 4" xfId="44817"/>
    <cellStyle name="SAPBEXstdDataEmph 2 3 5" xfId="44818"/>
    <cellStyle name="SAPBEXstdDataEmph 2 3 6" xfId="44819"/>
    <cellStyle name="SAPBEXstdDataEmph 2 3 7" xfId="44820"/>
    <cellStyle name="SAPBEXstdDataEmph 2 3 8" xfId="44821"/>
    <cellStyle name="SAPBEXstdDataEmph 2 3 9" xfId="44822"/>
    <cellStyle name="SAPBEXstdDataEmph 2 30" xfId="44823"/>
    <cellStyle name="SAPBEXstdDataEmph 2 31" xfId="44824"/>
    <cellStyle name="SAPBEXstdDataEmph 2 32" xfId="44825"/>
    <cellStyle name="SAPBEXstdDataEmph 2 33" xfId="48839"/>
    <cellStyle name="SAPBEXstdDataEmph 2 34" xfId="49449"/>
    <cellStyle name="SAPBEXstdDataEmph 2 4" xfId="1236"/>
    <cellStyle name="SAPBEXstdDataEmph 2 4 10" xfId="44826"/>
    <cellStyle name="SAPBEXstdDataEmph 2 4 11" xfId="44827"/>
    <cellStyle name="SAPBEXstdDataEmph 2 4 12" xfId="44828"/>
    <cellStyle name="SAPBEXstdDataEmph 2 4 13" xfId="44829"/>
    <cellStyle name="SAPBEXstdDataEmph 2 4 14" xfId="44830"/>
    <cellStyle name="SAPBEXstdDataEmph 2 4 15" xfId="44831"/>
    <cellStyle name="SAPBEXstdDataEmph 2 4 16" xfId="44832"/>
    <cellStyle name="SAPBEXstdDataEmph 2 4 17" xfId="44833"/>
    <cellStyle name="SAPBEXstdDataEmph 2 4 18" xfId="44834"/>
    <cellStyle name="SAPBEXstdDataEmph 2 4 19" xfId="44835"/>
    <cellStyle name="SAPBEXstdDataEmph 2 4 2" xfId="2291"/>
    <cellStyle name="SAPBEXstdDataEmph 2 4 2 2" xfId="17336"/>
    <cellStyle name="SAPBEXstdDataEmph 2 4 2 2 2" xfId="17337"/>
    <cellStyle name="SAPBEXstdDataEmph 2 4 2 2 2 2" xfId="17338"/>
    <cellStyle name="SAPBEXstdDataEmph 2 4 2 2 2 2 2" xfId="17339"/>
    <cellStyle name="SAPBEXstdDataEmph 2 4 2 2 2 3" xfId="17340"/>
    <cellStyle name="SAPBEXstdDataEmph 2 4 2 2 3" xfId="17341"/>
    <cellStyle name="SAPBEXstdDataEmph 2 4 2 2 3 2" xfId="17342"/>
    <cellStyle name="SAPBEXstdDataEmph 2 4 2 2 3 2 2" xfId="17343"/>
    <cellStyle name="SAPBEXstdDataEmph 2 4 2 2 4" xfId="17344"/>
    <cellStyle name="SAPBEXstdDataEmph 2 4 2 2 4 2" xfId="17345"/>
    <cellStyle name="SAPBEXstdDataEmph 2 4 2 3" xfId="17346"/>
    <cellStyle name="SAPBEXstdDataEmph 2 4 2 3 2" xfId="17347"/>
    <cellStyle name="SAPBEXstdDataEmph 2 4 2 3 2 2" xfId="17348"/>
    <cellStyle name="SAPBEXstdDataEmph 2 4 2 3 3" xfId="17349"/>
    <cellStyle name="SAPBEXstdDataEmph 2 4 2 4" xfId="17350"/>
    <cellStyle name="SAPBEXstdDataEmph 2 4 2 4 2" xfId="17351"/>
    <cellStyle name="SAPBEXstdDataEmph 2 4 2 4 2 2" xfId="17352"/>
    <cellStyle name="SAPBEXstdDataEmph 2 4 2 5" xfId="17353"/>
    <cellStyle name="SAPBEXstdDataEmph 2 4 2 5 2" xfId="17354"/>
    <cellStyle name="SAPBEXstdDataEmph 2 4 2 6" xfId="44836"/>
    <cellStyle name="SAPBEXstdDataEmph 2 4 2 7" xfId="44837"/>
    <cellStyle name="SAPBEXstdDataEmph 2 4 2 8" xfId="49974"/>
    <cellStyle name="SAPBEXstdDataEmph 2 4 20" xfId="44838"/>
    <cellStyle name="SAPBEXstdDataEmph 2 4 21" xfId="44839"/>
    <cellStyle name="SAPBEXstdDataEmph 2 4 22" xfId="44840"/>
    <cellStyle name="SAPBEXstdDataEmph 2 4 23" xfId="44841"/>
    <cellStyle name="SAPBEXstdDataEmph 2 4 24" xfId="44842"/>
    <cellStyle name="SAPBEXstdDataEmph 2 4 25" xfId="44843"/>
    <cellStyle name="SAPBEXstdDataEmph 2 4 26" xfId="44844"/>
    <cellStyle name="SAPBEXstdDataEmph 2 4 27" xfId="44845"/>
    <cellStyle name="SAPBEXstdDataEmph 2 4 28" xfId="48840"/>
    <cellStyle name="SAPBEXstdDataEmph 2 4 29" xfId="49457"/>
    <cellStyle name="SAPBEXstdDataEmph 2 4 3" xfId="44846"/>
    <cellStyle name="SAPBEXstdDataEmph 2 4 4" xfId="44847"/>
    <cellStyle name="SAPBEXstdDataEmph 2 4 5" xfId="44848"/>
    <cellStyle name="SAPBEXstdDataEmph 2 4 6" xfId="44849"/>
    <cellStyle name="SAPBEXstdDataEmph 2 4 7" xfId="44850"/>
    <cellStyle name="SAPBEXstdDataEmph 2 4 8" xfId="44851"/>
    <cellStyle name="SAPBEXstdDataEmph 2 4 9" xfId="44852"/>
    <cellStyle name="SAPBEXstdDataEmph 2 5" xfId="1237"/>
    <cellStyle name="SAPBEXstdDataEmph 2 5 10" xfId="44853"/>
    <cellStyle name="SAPBEXstdDataEmph 2 5 11" xfId="44854"/>
    <cellStyle name="SAPBEXstdDataEmph 2 5 12" xfId="44855"/>
    <cellStyle name="SAPBEXstdDataEmph 2 5 13" xfId="44856"/>
    <cellStyle name="SAPBEXstdDataEmph 2 5 14" xfId="44857"/>
    <cellStyle name="SAPBEXstdDataEmph 2 5 15" xfId="44858"/>
    <cellStyle name="SAPBEXstdDataEmph 2 5 16" xfId="44859"/>
    <cellStyle name="SAPBEXstdDataEmph 2 5 17" xfId="44860"/>
    <cellStyle name="SAPBEXstdDataEmph 2 5 18" xfId="44861"/>
    <cellStyle name="SAPBEXstdDataEmph 2 5 19" xfId="44862"/>
    <cellStyle name="SAPBEXstdDataEmph 2 5 2" xfId="2292"/>
    <cellStyle name="SAPBEXstdDataEmph 2 5 2 2" xfId="17355"/>
    <cellStyle name="SAPBEXstdDataEmph 2 5 2 2 2" xfId="17356"/>
    <cellStyle name="SAPBEXstdDataEmph 2 5 2 2 2 2" xfId="17357"/>
    <cellStyle name="SAPBEXstdDataEmph 2 5 2 2 2 2 2" xfId="17358"/>
    <cellStyle name="SAPBEXstdDataEmph 2 5 2 2 2 3" xfId="17359"/>
    <cellStyle name="SAPBEXstdDataEmph 2 5 2 2 3" xfId="17360"/>
    <cellStyle name="SAPBEXstdDataEmph 2 5 2 2 3 2" xfId="17361"/>
    <cellStyle name="SAPBEXstdDataEmph 2 5 2 2 3 2 2" xfId="17362"/>
    <cellStyle name="SAPBEXstdDataEmph 2 5 2 2 4" xfId="17363"/>
    <cellStyle name="SAPBEXstdDataEmph 2 5 2 2 4 2" xfId="17364"/>
    <cellStyle name="SAPBEXstdDataEmph 2 5 2 3" xfId="17365"/>
    <cellStyle name="SAPBEXstdDataEmph 2 5 2 3 2" xfId="17366"/>
    <cellStyle name="SAPBEXstdDataEmph 2 5 2 3 2 2" xfId="17367"/>
    <cellStyle name="SAPBEXstdDataEmph 2 5 2 3 3" xfId="17368"/>
    <cellStyle name="SAPBEXstdDataEmph 2 5 2 4" xfId="17369"/>
    <cellStyle name="SAPBEXstdDataEmph 2 5 2 4 2" xfId="17370"/>
    <cellStyle name="SAPBEXstdDataEmph 2 5 2 4 2 2" xfId="17371"/>
    <cellStyle name="SAPBEXstdDataEmph 2 5 2 5" xfId="17372"/>
    <cellStyle name="SAPBEXstdDataEmph 2 5 2 5 2" xfId="17373"/>
    <cellStyle name="SAPBEXstdDataEmph 2 5 2 6" xfId="44863"/>
    <cellStyle name="SAPBEXstdDataEmph 2 5 2 7" xfId="44864"/>
    <cellStyle name="SAPBEXstdDataEmph 2 5 2 8" xfId="49975"/>
    <cellStyle name="SAPBEXstdDataEmph 2 5 20" xfId="44865"/>
    <cellStyle name="SAPBEXstdDataEmph 2 5 21" xfId="44866"/>
    <cellStyle name="SAPBEXstdDataEmph 2 5 22" xfId="44867"/>
    <cellStyle name="SAPBEXstdDataEmph 2 5 23" xfId="44868"/>
    <cellStyle name="SAPBEXstdDataEmph 2 5 24" xfId="44869"/>
    <cellStyle name="SAPBEXstdDataEmph 2 5 25" xfId="44870"/>
    <cellStyle name="SAPBEXstdDataEmph 2 5 26" xfId="44871"/>
    <cellStyle name="SAPBEXstdDataEmph 2 5 27" xfId="44872"/>
    <cellStyle name="SAPBEXstdDataEmph 2 5 28" xfId="48841"/>
    <cellStyle name="SAPBEXstdDataEmph 2 5 29" xfId="49458"/>
    <cellStyle name="SAPBEXstdDataEmph 2 5 3" xfId="44873"/>
    <cellStyle name="SAPBEXstdDataEmph 2 5 4" xfId="44874"/>
    <cellStyle name="SAPBEXstdDataEmph 2 5 5" xfId="44875"/>
    <cellStyle name="SAPBEXstdDataEmph 2 5 6" xfId="44876"/>
    <cellStyle name="SAPBEXstdDataEmph 2 5 7" xfId="44877"/>
    <cellStyle name="SAPBEXstdDataEmph 2 5 8" xfId="44878"/>
    <cellStyle name="SAPBEXstdDataEmph 2 5 9" xfId="44879"/>
    <cellStyle name="SAPBEXstdDataEmph 2 6" xfId="1238"/>
    <cellStyle name="SAPBEXstdDataEmph 2 6 10" xfId="44880"/>
    <cellStyle name="SAPBEXstdDataEmph 2 6 11" xfId="44881"/>
    <cellStyle name="SAPBEXstdDataEmph 2 6 12" xfId="44882"/>
    <cellStyle name="SAPBEXstdDataEmph 2 6 13" xfId="44883"/>
    <cellStyle name="SAPBEXstdDataEmph 2 6 14" xfId="44884"/>
    <cellStyle name="SAPBEXstdDataEmph 2 6 15" xfId="44885"/>
    <cellStyle name="SAPBEXstdDataEmph 2 6 16" xfId="44886"/>
    <cellStyle name="SAPBEXstdDataEmph 2 6 17" xfId="44887"/>
    <cellStyle name="SAPBEXstdDataEmph 2 6 18" xfId="44888"/>
    <cellStyle name="SAPBEXstdDataEmph 2 6 19" xfId="44889"/>
    <cellStyle name="SAPBEXstdDataEmph 2 6 2" xfId="2293"/>
    <cellStyle name="SAPBEXstdDataEmph 2 6 2 2" xfId="17374"/>
    <cellStyle name="SAPBEXstdDataEmph 2 6 2 2 2" xfId="17375"/>
    <cellStyle name="SAPBEXstdDataEmph 2 6 2 2 2 2" xfId="17376"/>
    <cellStyle name="SAPBEXstdDataEmph 2 6 2 2 2 2 2" xfId="17377"/>
    <cellStyle name="SAPBEXstdDataEmph 2 6 2 2 2 3" xfId="17378"/>
    <cellStyle name="SAPBEXstdDataEmph 2 6 2 2 3" xfId="17379"/>
    <cellStyle name="SAPBEXstdDataEmph 2 6 2 2 3 2" xfId="17380"/>
    <cellStyle name="SAPBEXstdDataEmph 2 6 2 2 3 2 2" xfId="17381"/>
    <cellStyle name="SAPBEXstdDataEmph 2 6 2 2 4" xfId="17382"/>
    <cellStyle name="SAPBEXstdDataEmph 2 6 2 2 4 2" xfId="17383"/>
    <cellStyle name="SAPBEXstdDataEmph 2 6 2 3" xfId="17384"/>
    <cellStyle name="SAPBEXstdDataEmph 2 6 2 3 2" xfId="17385"/>
    <cellStyle name="SAPBEXstdDataEmph 2 6 2 3 2 2" xfId="17386"/>
    <cellStyle name="SAPBEXstdDataEmph 2 6 2 3 3" xfId="17387"/>
    <cellStyle name="SAPBEXstdDataEmph 2 6 2 4" xfId="17388"/>
    <cellStyle name="SAPBEXstdDataEmph 2 6 2 4 2" xfId="17389"/>
    <cellStyle name="SAPBEXstdDataEmph 2 6 2 4 2 2" xfId="17390"/>
    <cellStyle name="SAPBEXstdDataEmph 2 6 2 5" xfId="17391"/>
    <cellStyle name="SAPBEXstdDataEmph 2 6 2 5 2" xfId="17392"/>
    <cellStyle name="SAPBEXstdDataEmph 2 6 2 6" xfId="44890"/>
    <cellStyle name="SAPBEXstdDataEmph 2 6 2 7" xfId="44891"/>
    <cellStyle name="SAPBEXstdDataEmph 2 6 2 8" xfId="49976"/>
    <cellStyle name="SAPBEXstdDataEmph 2 6 20" xfId="44892"/>
    <cellStyle name="SAPBEXstdDataEmph 2 6 21" xfId="44893"/>
    <cellStyle name="SAPBEXstdDataEmph 2 6 22" xfId="44894"/>
    <cellStyle name="SAPBEXstdDataEmph 2 6 23" xfId="44895"/>
    <cellStyle name="SAPBEXstdDataEmph 2 6 24" xfId="44896"/>
    <cellStyle name="SAPBEXstdDataEmph 2 6 25" xfId="44897"/>
    <cellStyle name="SAPBEXstdDataEmph 2 6 26" xfId="44898"/>
    <cellStyle name="SAPBEXstdDataEmph 2 6 27" xfId="44899"/>
    <cellStyle name="SAPBEXstdDataEmph 2 6 28" xfId="48842"/>
    <cellStyle name="SAPBEXstdDataEmph 2 6 29" xfId="49459"/>
    <cellStyle name="SAPBEXstdDataEmph 2 6 3" xfId="44900"/>
    <cellStyle name="SAPBEXstdDataEmph 2 6 4" xfId="44901"/>
    <cellStyle name="SAPBEXstdDataEmph 2 6 5" xfId="44902"/>
    <cellStyle name="SAPBEXstdDataEmph 2 6 6" xfId="44903"/>
    <cellStyle name="SAPBEXstdDataEmph 2 6 7" xfId="44904"/>
    <cellStyle name="SAPBEXstdDataEmph 2 6 8" xfId="44905"/>
    <cellStyle name="SAPBEXstdDataEmph 2 6 9" xfId="44906"/>
    <cellStyle name="SAPBEXstdDataEmph 2 7" xfId="2294"/>
    <cellStyle name="SAPBEXstdDataEmph 2 7 2" xfId="17393"/>
    <cellStyle name="SAPBEXstdDataEmph 2 7 2 2" xfId="17394"/>
    <cellStyle name="SAPBEXstdDataEmph 2 7 2 2 2" xfId="17395"/>
    <cellStyle name="SAPBEXstdDataEmph 2 7 2 2 2 2" xfId="17396"/>
    <cellStyle name="SAPBEXstdDataEmph 2 7 2 2 3" xfId="17397"/>
    <cellStyle name="SAPBEXstdDataEmph 2 7 2 3" xfId="17398"/>
    <cellStyle name="SAPBEXstdDataEmph 2 7 2 3 2" xfId="17399"/>
    <cellStyle name="SAPBEXstdDataEmph 2 7 2 3 2 2" xfId="17400"/>
    <cellStyle name="SAPBEXstdDataEmph 2 7 2 4" xfId="17401"/>
    <cellStyle name="SAPBEXstdDataEmph 2 7 2 4 2" xfId="17402"/>
    <cellStyle name="SAPBEXstdDataEmph 2 7 3" xfId="17403"/>
    <cellStyle name="SAPBEXstdDataEmph 2 7 3 2" xfId="17404"/>
    <cellStyle name="SAPBEXstdDataEmph 2 7 3 2 2" xfId="17405"/>
    <cellStyle name="SAPBEXstdDataEmph 2 7 3 3" xfId="17406"/>
    <cellStyle name="SAPBEXstdDataEmph 2 7 4" xfId="17407"/>
    <cellStyle name="SAPBEXstdDataEmph 2 7 4 2" xfId="17408"/>
    <cellStyle name="SAPBEXstdDataEmph 2 7 4 2 2" xfId="17409"/>
    <cellStyle name="SAPBEXstdDataEmph 2 7 5" xfId="17410"/>
    <cellStyle name="SAPBEXstdDataEmph 2 7 5 2" xfId="17411"/>
    <cellStyle name="SAPBEXstdDataEmph 2 7 6" xfId="44907"/>
    <cellStyle name="SAPBEXstdDataEmph 2 7 7" xfId="44908"/>
    <cellStyle name="SAPBEXstdDataEmph 2 7 8" xfId="49966"/>
    <cellStyle name="SAPBEXstdDataEmph 2 8" xfId="44909"/>
    <cellStyle name="SAPBEXstdDataEmph 2 9" xfId="44910"/>
    <cellStyle name="SAPBEXstdDataEmph 20" xfId="44911"/>
    <cellStyle name="SAPBEXstdDataEmph 21" xfId="44912"/>
    <cellStyle name="SAPBEXstdDataEmph 22" xfId="44913"/>
    <cellStyle name="SAPBEXstdDataEmph 23" xfId="44914"/>
    <cellStyle name="SAPBEXstdDataEmph 24" xfId="44915"/>
    <cellStyle name="SAPBEXstdDataEmph 25" xfId="44916"/>
    <cellStyle name="SAPBEXstdDataEmph 26" xfId="44917"/>
    <cellStyle name="SAPBEXstdDataEmph 27" xfId="44918"/>
    <cellStyle name="SAPBEXstdDataEmph 28" xfId="44919"/>
    <cellStyle name="SAPBEXstdDataEmph 29" xfId="44920"/>
    <cellStyle name="SAPBEXstdDataEmph 3" xfId="569"/>
    <cellStyle name="SAPBEXstdDataEmph 3 10" xfId="44921"/>
    <cellStyle name="SAPBEXstdDataEmph 3 11" xfId="44922"/>
    <cellStyle name="SAPBEXstdDataEmph 3 12" xfId="44923"/>
    <cellStyle name="SAPBEXstdDataEmph 3 13" xfId="44924"/>
    <cellStyle name="SAPBEXstdDataEmph 3 14" xfId="44925"/>
    <cellStyle name="SAPBEXstdDataEmph 3 15" xfId="44926"/>
    <cellStyle name="SAPBEXstdDataEmph 3 16" xfId="44927"/>
    <cellStyle name="SAPBEXstdDataEmph 3 17" xfId="44928"/>
    <cellStyle name="SAPBEXstdDataEmph 3 18" xfId="44929"/>
    <cellStyle name="SAPBEXstdDataEmph 3 19" xfId="44930"/>
    <cellStyle name="SAPBEXstdDataEmph 3 2" xfId="1239"/>
    <cellStyle name="SAPBEXstdDataEmph 3 2 10" xfId="44931"/>
    <cellStyle name="SAPBEXstdDataEmph 3 2 11" xfId="44932"/>
    <cellStyle name="SAPBEXstdDataEmph 3 2 12" xfId="44933"/>
    <cellStyle name="SAPBEXstdDataEmph 3 2 13" xfId="44934"/>
    <cellStyle name="SAPBEXstdDataEmph 3 2 14" xfId="44935"/>
    <cellStyle name="SAPBEXstdDataEmph 3 2 15" xfId="44936"/>
    <cellStyle name="SAPBEXstdDataEmph 3 2 16" xfId="44937"/>
    <cellStyle name="SAPBEXstdDataEmph 3 2 17" xfId="44938"/>
    <cellStyle name="SAPBEXstdDataEmph 3 2 18" xfId="44939"/>
    <cellStyle name="SAPBEXstdDataEmph 3 2 19" xfId="44940"/>
    <cellStyle name="SAPBEXstdDataEmph 3 2 2" xfId="2295"/>
    <cellStyle name="SAPBEXstdDataEmph 3 2 2 2" xfId="17412"/>
    <cellStyle name="SAPBEXstdDataEmph 3 2 2 2 2" xfId="17413"/>
    <cellStyle name="SAPBEXstdDataEmph 3 2 2 2 2 2" xfId="17414"/>
    <cellStyle name="SAPBEXstdDataEmph 3 2 2 2 2 2 2" xfId="17415"/>
    <cellStyle name="SAPBEXstdDataEmph 3 2 2 2 2 3" xfId="17416"/>
    <cellStyle name="SAPBEXstdDataEmph 3 2 2 2 3" xfId="17417"/>
    <cellStyle name="SAPBEXstdDataEmph 3 2 2 2 3 2" xfId="17418"/>
    <cellStyle name="SAPBEXstdDataEmph 3 2 2 2 3 2 2" xfId="17419"/>
    <cellStyle name="SAPBEXstdDataEmph 3 2 2 2 4" xfId="17420"/>
    <cellStyle name="SAPBEXstdDataEmph 3 2 2 2 4 2" xfId="17421"/>
    <cellStyle name="SAPBEXstdDataEmph 3 2 2 3" xfId="17422"/>
    <cellStyle name="SAPBEXstdDataEmph 3 2 2 3 2" xfId="17423"/>
    <cellStyle name="SAPBEXstdDataEmph 3 2 2 3 2 2" xfId="17424"/>
    <cellStyle name="SAPBEXstdDataEmph 3 2 2 3 3" xfId="17425"/>
    <cellStyle name="SAPBEXstdDataEmph 3 2 2 4" xfId="17426"/>
    <cellStyle name="SAPBEXstdDataEmph 3 2 2 4 2" xfId="17427"/>
    <cellStyle name="SAPBEXstdDataEmph 3 2 2 4 2 2" xfId="17428"/>
    <cellStyle name="SAPBEXstdDataEmph 3 2 2 5" xfId="17429"/>
    <cellStyle name="SAPBEXstdDataEmph 3 2 2 5 2" xfId="17430"/>
    <cellStyle name="SAPBEXstdDataEmph 3 2 2 6" xfId="44941"/>
    <cellStyle name="SAPBEXstdDataEmph 3 2 2 7" xfId="44942"/>
    <cellStyle name="SAPBEXstdDataEmph 3 2 2 8" xfId="49978"/>
    <cellStyle name="SAPBEXstdDataEmph 3 2 20" xfId="44943"/>
    <cellStyle name="SAPBEXstdDataEmph 3 2 21" xfId="44944"/>
    <cellStyle name="SAPBEXstdDataEmph 3 2 22" xfId="44945"/>
    <cellStyle name="SAPBEXstdDataEmph 3 2 23" xfId="44946"/>
    <cellStyle name="SAPBEXstdDataEmph 3 2 24" xfId="44947"/>
    <cellStyle name="SAPBEXstdDataEmph 3 2 25" xfId="44948"/>
    <cellStyle name="SAPBEXstdDataEmph 3 2 26" xfId="44949"/>
    <cellStyle name="SAPBEXstdDataEmph 3 2 27" xfId="44950"/>
    <cellStyle name="SAPBEXstdDataEmph 3 2 28" xfId="48843"/>
    <cellStyle name="SAPBEXstdDataEmph 3 2 29" xfId="49461"/>
    <cellStyle name="SAPBEXstdDataEmph 3 2 3" xfId="44951"/>
    <cellStyle name="SAPBEXstdDataEmph 3 2 4" xfId="44952"/>
    <cellStyle name="SAPBEXstdDataEmph 3 2 5" xfId="44953"/>
    <cellStyle name="SAPBEXstdDataEmph 3 2 6" xfId="44954"/>
    <cellStyle name="SAPBEXstdDataEmph 3 2 7" xfId="44955"/>
    <cellStyle name="SAPBEXstdDataEmph 3 2 8" xfId="44956"/>
    <cellStyle name="SAPBEXstdDataEmph 3 2 9" xfId="44957"/>
    <cellStyle name="SAPBEXstdDataEmph 3 20" xfId="44958"/>
    <cellStyle name="SAPBEXstdDataEmph 3 21" xfId="44959"/>
    <cellStyle name="SAPBEXstdDataEmph 3 22" xfId="44960"/>
    <cellStyle name="SAPBEXstdDataEmph 3 23" xfId="44961"/>
    <cellStyle name="SAPBEXstdDataEmph 3 24" xfId="44962"/>
    <cellStyle name="SAPBEXstdDataEmph 3 25" xfId="44963"/>
    <cellStyle name="SAPBEXstdDataEmph 3 26" xfId="44964"/>
    <cellStyle name="SAPBEXstdDataEmph 3 27" xfId="44965"/>
    <cellStyle name="SAPBEXstdDataEmph 3 28" xfId="44966"/>
    <cellStyle name="SAPBEXstdDataEmph 3 29" xfId="44967"/>
    <cellStyle name="SAPBEXstdDataEmph 3 3" xfId="1240"/>
    <cellStyle name="SAPBEXstdDataEmph 3 3 10" xfId="44968"/>
    <cellStyle name="SAPBEXstdDataEmph 3 3 11" xfId="44969"/>
    <cellStyle name="SAPBEXstdDataEmph 3 3 12" xfId="44970"/>
    <cellStyle name="SAPBEXstdDataEmph 3 3 13" xfId="44971"/>
    <cellStyle name="SAPBEXstdDataEmph 3 3 14" xfId="44972"/>
    <cellStyle name="SAPBEXstdDataEmph 3 3 15" xfId="44973"/>
    <cellStyle name="SAPBEXstdDataEmph 3 3 16" xfId="44974"/>
    <cellStyle name="SAPBEXstdDataEmph 3 3 17" xfId="44975"/>
    <cellStyle name="SAPBEXstdDataEmph 3 3 18" xfId="44976"/>
    <cellStyle name="SAPBEXstdDataEmph 3 3 19" xfId="44977"/>
    <cellStyle name="SAPBEXstdDataEmph 3 3 2" xfId="2296"/>
    <cellStyle name="SAPBEXstdDataEmph 3 3 2 2" xfId="17431"/>
    <cellStyle name="SAPBEXstdDataEmph 3 3 2 2 2" xfId="17432"/>
    <cellStyle name="SAPBEXstdDataEmph 3 3 2 2 2 2" xfId="17433"/>
    <cellStyle name="SAPBEXstdDataEmph 3 3 2 2 2 2 2" xfId="17434"/>
    <cellStyle name="SAPBEXstdDataEmph 3 3 2 2 2 3" xfId="17435"/>
    <cellStyle name="SAPBEXstdDataEmph 3 3 2 2 3" xfId="17436"/>
    <cellStyle name="SAPBEXstdDataEmph 3 3 2 2 3 2" xfId="17437"/>
    <cellStyle name="SAPBEXstdDataEmph 3 3 2 2 3 2 2" xfId="17438"/>
    <cellStyle name="SAPBEXstdDataEmph 3 3 2 2 4" xfId="17439"/>
    <cellStyle name="SAPBEXstdDataEmph 3 3 2 2 4 2" xfId="17440"/>
    <cellStyle name="SAPBEXstdDataEmph 3 3 2 3" xfId="17441"/>
    <cellStyle name="SAPBEXstdDataEmph 3 3 2 3 2" xfId="17442"/>
    <cellStyle name="SAPBEXstdDataEmph 3 3 2 3 2 2" xfId="17443"/>
    <cellStyle name="SAPBEXstdDataEmph 3 3 2 3 3" xfId="17444"/>
    <cellStyle name="SAPBEXstdDataEmph 3 3 2 4" xfId="17445"/>
    <cellStyle name="SAPBEXstdDataEmph 3 3 2 4 2" xfId="17446"/>
    <cellStyle name="SAPBEXstdDataEmph 3 3 2 4 2 2" xfId="17447"/>
    <cellStyle name="SAPBEXstdDataEmph 3 3 2 5" xfId="17448"/>
    <cellStyle name="SAPBEXstdDataEmph 3 3 2 5 2" xfId="17449"/>
    <cellStyle name="SAPBEXstdDataEmph 3 3 2 6" xfId="44978"/>
    <cellStyle name="SAPBEXstdDataEmph 3 3 2 7" xfId="44979"/>
    <cellStyle name="SAPBEXstdDataEmph 3 3 2 8" xfId="49979"/>
    <cellStyle name="SAPBEXstdDataEmph 3 3 20" xfId="44980"/>
    <cellStyle name="SAPBEXstdDataEmph 3 3 21" xfId="44981"/>
    <cellStyle name="SAPBEXstdDataEmph 3 3 22" xfId="44982"/>
    <cellStyle name="SAPBEXstdDataEmph 3 3 23" xfId="44983"/>
    <cellStyle name="SAPBEXstdDataEmph 3 3 24" xfId="44984"/>
    <cellStyle name="SAPBEXstdDataEmph 3 3 25" xfId="44985"/>
    <cellStyle name="SAPBEXstdDataEmph 3 3 26" xfId="44986"/>
    <cellStyle name="SAPBEXstdDataEmph 3 3 27" xfId="44987"/>
    <cellStyle name="SAPBEXstdDataEmph 3 3 28" xfId="48844"/>
    <cellStyle name="SAPBEXstdDataEmph 3 3 29" xfId="49462"/>
    <cellStyle name="SAPBEXstdDataEmph 3 3 3" xfId="44988"/>
    <cellStyle name="SAPBEXstdDataEmph 3 3 4" xfId="44989"/>
    <cellStyle name="SAPBEXstdDataEmph 3 3 5" xfId="44990"/>
    <cellStyle name="SAPBEXstdDataEmph 3 3 6" xfId="44991"/>
    <cellStyle name="SAPBEXstdDataEmph 3 3 7" xfId="44992"/>
    <cellStyle name="SAPBEXstdDataEmph 3 3 8" xfId="44993"/>
    <cellStyle name="SAPBEXstdDataEmph 3 3 9" xfId="44994"/>
    <cellStyle name="SAPBEXstdDataEmph 3 30" xfId="44995"/>
    <cellStyle name="SAPBEXstdDataEmph 3 31" xfId="44996"/>
    <cellStyle name="SAPBEXstdDataEmph 3 32" xfId="44997"/>
    <cellStyle name="SAPBEXstdDataEmph 3 33" xfId="48845"/>
    <cellStyle name="SAPBEXstdDataEmph 3 34" xfId="49460"/>
    <cellStyle name="SAPBEXstdDataEmph 3 4" xfId="1241"/>
    <cellStyle name="SAPBEXstdDataEmph 3 4 10" xfId="44998"/>
    <cellStyle name="SAPBEXstdDataEmph 3 4 11" xfId="44999"/>
    <cellStyle name="SAPBEXstdDataEmph 3 4 12" xfId="45000"/>
    <cellStyle name="SAPBEXstdDataEmph 3 4 13" xfId="45001"/>
    <cellStyle name="SAPBEXstdDataEmph 3 4 14" xfId="45002"/>
    <cellStyle name="SAPBEXstdDataEmph 3 4 15" xfId="45003"/>
    <cellStyle name="SAPBEXstdDataEmph 3 4 16" xfId="45004"/>
    <cellStyle name="SAPBEXstdDataEmph 3 4 17" xfId="45005"/>
    <cellStyle name="SAPBEXstdDataEmph 3 4 18" xfId="45006"/>
    <cellStyle name="SAPBEXstdDataEmph 3 4 19" xfId="45007"/>
    <cellStyle name="SAPBEXstdDataEmph 3 4 2" xfId="2297"/>
    <cellStyle name="SAPBEXstdDataEmph 3 4 2 2" xfId="17450"/>
    <cellStyle name="SAPBEXstdDataEmph 3 4 2 2 2" xfId="17451"/>
    <cellStyle name="SAPBEXstdDataEmph 3 4 2 2 2 2" xfId="17452"/>
    <cellStyle name="SAPBEXstdDataEmph 3 4 2 2 2 2 2" xfId="17453"/>
    <cellStyle name="SAPBEXstdDataEmph 3 4 2 2 2 3" xfId="17454"/>
    <cellStyle name="SAPBEXstdDataEmph 3 4 2 2 3" xfId="17455"/>
    <cellStyle name="SAPBEXstdDataEmph 3 4 2 2 3 2" xfId="17456"/>
    <cellStyle name="SAPBEXstdDataEmph 3 4 2 2 3 2 2" xfId="17457"/>
    <cellStyle name="SAPBEXstdDataEmph 3 4 2 2 4" xfId="17458"/>
    <cellStyle name="SAPBEXstdDataEmph 3 4 2 2 4 2" xfId="17459"/>
    <cellStyle name="SAPBEXstdDataEmph 3 4 2 3" xfId="17460"/>
    <cellStyle name="SAPBEXstdDataEmph 3 4 2 3 2" xfId="17461"/>
    <cellStyle name="SAPBEXstdDataEmph 3 4 2 3 2 2" xfId="17462"/>
    <cellStyle name="SAPBEXstdDataEmph 3 4 2 3 3" xfId="17463"/>
    <cellStyle name="SAPBEXstdDataEmph 3 4 2 4" xfId="17464"/>
    <cellStyle name="SAPBEXstdDataEmph 3 4 2 4 2" xfId="17465"/>
    <cellStyle name="SAPBEXstdDataEmph 3 4 2 4 2 2" xfId="17466"/>
    <cellStyle name="SAPBEXstdDataEmph 3 4 2 5" xfId="17467"/>
    <cellStyle name="SAPBEXstdDataEmph 3 4 2 5 2" xfId="17468"/>
    <cellStyle name="SAPBEXstdDataEmph 3 4 2 6" xfId="45008"/>
    <cellStyle name="SAPBEXstdDataEmph 3 4 2 7" xfId="45009"/>
    <cellStyle name="SAPBEXstdDataEmph 3 4 2 8" xfId="49980"/>
    <cellStyle name="SAPBEXstdDataEmph 3 4 20" xfId="45010"/>
    <cellStyle name="SAPBEXstdDataEmph 3 4 21" xfId="45011"/>
    <cellStyle name="SAPBEXstdDataEmph 3 4 22" xfId="45012"/>
    <cellStyle name="SAPBEXstdDataEmph 3 4 23" xfId="45013"/>
    <cellStyle name="SAPBEXstdDataEmph 3 4 24" xfId="45014"/>
    <cellStyle name="SAPBEXstdDataEmph 3 4 25" xfId="45015"/>
    <cellStyle name="SAPBEXstdDataEmph 3 4 26" xfId="45016"/>
    <cellStyle name="SAPBEXstdDataEmph 3 4 27" xfId="45017"/>
    <cellStyle name="SAPBEXstdDataEmph 3 4 28" xfId="48846"/>
    <cellStyle name="SAPBEXstdDataEmph 3 4 29" xfId="49463"/>
    <cellStyle name="SAPBEXstdDataEmph 3 4 3" xfId="45018"/>
    <cellStyle name="SAPBEXstdDataEmph 3 4 4" xfId="45019"/>
    <cellStyle name="SAPBEXstdDataEmph 3 4 5" xfId="45020"/>
    <cellStyle name="SAPBEXstdDataEmph 3 4 6" xfId="45021"/>
    <cellStyle name="SAPBEXstdDataEmph 3 4 7" xfId="45022"/>
    <cellStyle name="SAPBEXstdDataEmph 3 4 8" xfId="45023"/>
    <cellStyle name="SAPBEXstdDataEmph 3 4 9" xfId="45024"/>
    <cellStyle name="SAPBEXstdDataEmph 3 5" xfId="1242"/>
    <cellStyle name="SAPBEXstdDataEmph 3 5 10" xfId="45025"/>
    <cellStyle name="SAPBEXstdDataEmph 3 5 11" xfId="45026"/>
    <cellStyle name="SAPBEXstdDataEmph 3 5 12" xfId="45027"/>
    <cellStyle name="SAPBEXstdDataEmph 3 5 13" xfId="45028"/>
    <cellStyle name="SAPBEXstdDataEmph 3 5 14" xfId="45029"/>
    <cellStyle name="SAPBEXstdDataEmph 3 5 15" xfId="45030"/>
    <cellStyle name="SAPBEXstdDataEmph 3 5 16" xfId="45031"/>
    <cellStyle name="SAPBEXstdDataEmph 3 5 17" xfId="45032"/>
    <cellStyle name="SAPBEXstdDataEmph 3 5 18" xfId="45033"/>
    <cellStyle name="SAPBEXstdDataEmph 3 5 19" xfId="45034"/>
    <cellStyle name="SAPBEXstdDataEmph 3 5 2" xfId="2298"/>
    <cellStyle name="SAPBEXstdDataEmph 3 5 2 2" xfId="17469"/>
    <cellStyle name="SAPBEXstdDataEmph 3 5 2 2 2" xfId="17470"/>
    <cellStyle name="SAPBEXstdDataEmph 3 5 2 2 2 2" xfId="17471"/>
    <cellStyle name="SAPBEXstdDataEmph 3 5 2 2 2 2 2" xfId="17472"/>
    <cellStyle name="SAPBEXstdDataEmph 3 5 2 2 2 3" xfId="17473"/>
    <cellStyle name="SAPBEXstdDataEmph 3 5 2 2 3" xfId="17474"/>
    <cellStyle name="SAPBEXstdDataEmph 3 5 2 2 3 2" xfId="17475"/>
    <cellStyle name="SAPBEXstdDataEmph 3 5 2 2 3 2 2" xfId="17476"/>
    <cellStyle name="SAPBEXstdDataEmph 3 5 2 2 4" xfId="17477"/>
    <cellStyle name="SAPBEXstdDataEmph 3 5 2 2 4 2" xfId="17478"/>
    <cellStyle name="SAPBEXstdDataEmph 3 5 2 3" xfId="17479"/>
    <cellStyle name="SAPBEXstdDataEmph 3 5 2 3 2" xfId="17480"/>
    <cellStyle name="SAPBEXstdDataEmph 3 5 2 3 2 2" xfId="17481"/>
    <cellStyle name="SAPBEXstdDataEmph 3 5 2 3 3" xfId="17482"/>
    <cellStyle name="SAPBEXstdDataEmph 3 5 2 4" xfId="17483"/>
    <cellStyle name="SAPBEXstdDataEmph 3 5 2 4 2" xfId="17484"/>
    <cellStyle name="SAPBEXstdDataEmph 3 5 2 4 2 2" xfId="17485"/>
    <cellStyle name="SAPBEXstdDataEmph 3 5 2 5" xfId="17486"/>
    <cellStyle name="SAPBEXstdDataEmph 3 5 2 5 2" xfId="17487"/>
    <cellStyle name="SAPBEXstdDataEmph 3 5 2 6" xfId="45035"/>
    <cellStyle name="SAPBEXstdDataEmph 3 5 2 7" xfId="45036"/>
    <cellStyle name="SAPBEXstdDataEmph 3 5 2 8" xfId="49981"/>
    <cellStyle name="SAPBEXstdDataEmph 3 5 20" xfId="45037"/>
    <cellStyle name="SAPBEXstdDataEmph 3 5 21" xfId="45038"/>
    <cellStyle name="SAPBEXstdDataEmph 3 5 22" xfId="45039"/>
    <cellStyle name="SAPBEXstdDataEmph 3 5 23" xfId="45040"/>
    <cellStyle name="SAPBEXstdDataEmph 3 5 24" xfId="45041"/>
    <cellStyle name="SAPBEXstdDataEmph 3 5 25" xfId="45042"/>
    <cellStyle name="SAPBEXstdDataEmph 3 5 26" xfId="45043"/>
    <cellStyle name="SAPBEXstdDataEmph 3 5 27" xfId="45044"/>
    <cellStyle name="SAPBEXstdDataEmph 3 5 28" xfId="48847"/>
    <cellStyle name="SAPBEXstdDataEmph 3 5 29" xfId="49464"/>
    <cellStyle name="SAPBEXstdDataEmph 3 5 3" xfId="45045"/>
    <cellStyle name="SAPBEXstdDataEmph 3 5 4" xfId="45046"/>
    <cellStyle name="SAPBEXstdDataEmph 3 5 5" xfId="45047"/>
    <cellStyle name="SAPBEXstdDataEmph 3 5 6" xfId="45048"/>
    <cellStyle name="SAPBEXstdDataEmph 3 5 7" xfId="45049"/>
    <cellStyle name="SAPBEXstdDataEmph 3 5 8" xfId="45050"/>
    <cellStyle name="SAPBEXstdDataEmph 3 5 9" xfId="45051"/>
    <cellStyle name="SAPBEXstdDataEmph 3 6" xfId="1243"/>
    <cellStyle name="SAPBEXstdDataEmph 3 6 10" xfId="45052"/>
    <cellStyle name="SAPBEXstdDataEmph 3 6 11" xfId="45053"/>
    <cellStyle name="SAPBEXstdDataEmph 3 6 12" xfId="45054"/>
    <cellStyle name="SAPBEXstdDataEmph 3 6 13" xfId="45055"/>
    <cellStyle name="SAPBEXstdDataEmph 3 6 14" xfId="45056"/>
    <cellStyle name="SAPBEXstdDataEmph 3 6 15" xfId="45057"/>
    <cellStyle name="SAPBEXstdDataEmph 3 6 16" xfId="45058"/>
    <cellStyle name="SAPBEXstdDataEmph 3 6 17" xfId="45059"/>
    <cellStyle name="SAPBEXstdDataEmph 3 6 18" xfId="45060"/>
    <cellStyle name="SAPBEXstdDataEmph 3 6 19" xfId="45061"/>
    <cellStyle name="SAPBEXstdDataEmph 3 6 2" xfId="2299"/>
    <cellStyle name="SAPBEXstdDataEmph 3 6 2 2" xfId="17488"/>
    <cellStyle name="SAPBEXstdDataEmph 3 6 2 2 2" xfId="17489"/>
    <cellStyle name="SAPBEXstdDataEmph 3 6 2 2 2 2" xfId="17490"/>
    <cellStyle name="SAPBEXstdDataEmph 3 6 2 2 2 2 2" xfId="17491"/>
    <cellStyle name="SAPBEXstdDataEmph 3 6 2 2 2 3" xfId="17492"/>
    <cellStyle name="SAPBEXstdDataEmph 3 6 2 2 3" xfId="17493"/>
    <cellStyle name="SAPBEXstdDataEmph 3 6 2 2 3 2" xfId="17494"/>
    <cellStyle name="SAPBEXstdDataEmph 3 6 2 2 3 2 2" xfId="17495"/>
    <cellStyle name="SAPBEXstdDataEmph 3 6 2 2 4" xfId="17496"/>
    <cellStyle name="SAPBEXstdDataEmph 3 6 2 2 4 2" xfId="17497"/>
    <cellStyle name="SAPBEXstdDataEmph 3 6 2 3" xfId="17498"/>
    <cellStyle name="SAPBEXstdDataEmph 3 6 2 3 2" xfId="17499"/>
    <cellStyle name="SAPBEXstdDataEmph 3 6 2 3 2 2" xfId="17500"/>
    <cellStyle name="SAPBEXstdDataEmph 3 6 2 3 3" xfId="17501"/>
    <cellStyle name="SAPBEXstdDataEmph 3 6 2 4" xfId="17502"/>
    <cellStyle name="SAPBEXstdDataEmph 3 6 2 4 2" xfId="17503"/>
    <cellStyle name="SAPBEXstdDataEmph 3 6 2 4 2 2" xfId="17504"/>
    <cellStyle name="SAPBEXstdDataEmph 3 6 2 5" xfId="17505"/>
    <cellStyle name="SAPBEXstdDataEmph 3 6 2 5 2" xfId="17506"/>
    <cellStyle name="SAPBEXstdDataEmph 3 6 2 6" xfId="45062"/>
    <cellStyle name="SAPBEXstdDataEmph 3 6 2 7" xfId="45063"/>
    <cellStyle name="SAPBEXstdDataEmph 3 6 2 8" xfId="49982"/>
    <cellStyle name="SAPBEXstdDataEmph 3 6 20" xfId="45064"/>
    <cellStyle name="SAPBEXstdDataEmph 3 6 21" xfId="45065"/>
    <cellStyle name="SAPBEXstdDataEmph 3 6 22" xfId="45066"/>
    <cellStyle name="SAPBEXstdDataEmph 3 6 23" xfId="45067"/>
    <cellStyle name="SAPBEXstdDataEmph 3 6 24" xfId="45068"/>
    <cellStyle name="SAPBEXstdDataEmph 3 6 25" xfId="45069"/>
    <cellStyle name="SAPBEXstdDataEmph 3 6 26" xfId="45070"/>
    <cellStyle name="SAPBEXstdDataEmph 3 6 27" xfId="45071"/>
    <cellStyle name="SAPBEXstdDataEmph 3 6 28" xfId="48848"/>
    <cellStyle name="SAPBEXstdDataEmph 3 6 29" xfId="49465"/>
    <cellStyle name="SAPBEXstdDataEmph 3 6 3" xfId="45072"/>
    <cellStyle name="SAPBEXstdDataEmph 3 6 4" xfId="45073"/>
    <cellStyle name="SAPBEXstdDataEmph 3 6 5" xfId="45074"/>
    <cellStyle name="SAPBEXstdDataEmph 3 6 6" xfId="45075"/>
    <cellStyle name="SAPBEXstdDataEmph 3 6 7" xfId="45076"/>
    <cellStyle name="SAPBEXstdDataEmph 3 6 8" xfId="45077"/>
    <cellStyle name="SAPBEXstdDataEmph 3 6 9" xfId="45078"/>
    <cellStyle name="SAPBEXstdDataEmph 3 7" xfId="2300"/>
    <cellStyle name="SAPBEXstdDataEmph 3 7 2" xfId="17507"/>
    <cellStyle name="SAPBEXstdDataEmph 3 7 2 2" xfId="17508"/>
    <cellStyle name="SAPBEXstdDataEmph 3 7 2 2 2" xfId="17509"/>
    <cellStyle name="SAPBEXstdDataEmph 3 7 2 2 2 2" xfId="17510"/>
    <cellStyle name="SAPBEXstdDataEmph 3 7 2 2 3" xfId="17511"/>
    <cellStyle name="SAPBEXstdDataEmph 3 7 2 3" xfId="17512"/>
    <cellStyle name="SAPBEXstdDataEmph 3 7 2 3 2" xfId="17513"/>
    <cellStyle name="SAPBEXstdDataEmph 3 7 2 3 2 2" xfId="17514"/>
    <cellStyle name="SAPBEXstdDataEmph 3 7 2 4" xfId="17515"/>
    <cellStyle name="SAPBEXstdDataEmph 3 7 2 4 2" xfId="17516"/>
    <cellStyle name="SAPBEXstdDataEmph 3 7 3" xfId="17517"/>
    <cellStyle name="SAPBEXstdDataEmph 3 7 3 2" xfId="17518"/>
    <cellStyle name="SAPBEXstdDataEmph 3 7 3 2 2" xfId="17519"/>
    <cellStyle name="SAPBEXstdDataEmph 3 7 3 3" xfId="17520"/>
    <cellStyle name="SAPBEXstdDataEmph 3 7 4" xfId="17521"/>
    <cellStyle name="SAPBEXstdDataEmph 3 7 4 2" xfId="17522"/>
    <cellStyle name="SAPBEXstdDataEmph 3 7 4 2 2" xfId="17523"/>
    <cellStyle name="SAPBEXstdDataEmph 3 7 5" xfId="17524"/>
    <cellStyle name="SAPBEXstdDataEmph 3 7 5 2" xfId="17525"/>
    <cellStyle name="SAPBEXstdDataEmph 3 7 6" xfId="45079"/>
    <cellStyle name="SAPBEXstdDataEmph 3 7 7" xfId="45080"/>
    <cellStyle name="SAPBEXstdDataEmph 3 7 8" xfId="49977"/>
    <cellStyle name="SAPBEXstdDataEmph 3 8" xfId="45081"/>
    <cellStyle name="SAPBEXstdDataEmph 3 9" xfId="45082"/>
    <cellStyle name="SAPBEXstdDataEmph 30" xfId="45083"/>
    <cellStyle name="SAPBEXstdDataEmph 31" xfId="45084"/>
    <cellStyle name="SAPBEXstdDataEmph 32" xfId="45085"/>
    <cellStyle name="SAPBEXstdDataEmph 33" xfId="45086"/>
    <cellStyle name="SAPBEXstdDataEmph 34" xfId="45087"/>
    <cellStyle name="SAPBEXstdDataEmph 35" xfId="45088"/>
    <cellStyle name="SAPBEXstdDataEmph 36" xfId="48849"/>
    <cellStyle name="SAPBEXstdDataEmph 37" xfId="49448"/>
    <cellStyle name="SAPBEXstdDataEmph 4" xfId="1244"/>
    <cellStyle name="SAPBEXstdDataEmph 4 10" xfId="45089"/>
    <cellStyle name="SAPBEXstdDataEmph 4 11" xfId="45090"/>
    <cellStyle name="SAPBEXstdDataEmph 4 12" xfId="45091"/>
    <cellStyle name="SAPBEXstdDataEmph 4 13" xfId="45092"/>
    <cellStyle name="SAPBEXstdDataEmph 4 14" xfId="45093"/>
    <cellStyle name="SAPBEXstdDataEmph 4 15" xfId="45094"/>
    <cellStyle name="SAPBEXstdDataEmph 4 16" xfId="45095"/>
    <cellStyle name="SAPBEXstdDataEmph 4 17" xfId="45096"/>
    <cellStyle name="SAPBEXstdDataEmph 4 18" xfId="45097"/>
    <cellStyle name="SAPBEXstdDataEmph 4 19" xfId="45098"/>
    <cellStyle name="SAPBEXstdDataEmph 4 2" xfId="2301"/>
    <cellStyle name="SAPBEXstdDataEmph 4 2 2" xfId="17526"/>
    <cellStyle name="SAPBEXstdDataEmph 4 2 2 2" xfId="17527"/>
    <cellStyle name="SAPBEXstdDataEmph 4 2 2 2 2" xfId="17528"/>
    <cellStyle name="SAPBEXstdDataEmph 4 2 2 2 2 2" xfId="17529"/>
    <cellStyle name="SAPBEXstdDataEmph 4 2 2 2 3" xfId="17530"/>
    <cellStyle name="SAPBEXstdDataEmph 4 2 2 3" xfId="17531"/>
    <cellStyle name="SAPBEXstdDataEmph 4 2 2 3 2" xfId="17532"/>
    <cellStyle name="SAPBEXstdDataEmph 4 2 2 3 2 2" xfId="17533"/>
    <cellStyle name="SAPBEXstdDataEmph 4 2 2 4" xfId="17534"/>
    <cellStyle name="SAPBEXstdDataEmph 4 2 2 4 2" xfId="17535"/>
    <cellStyle name="SAPBEXstdDataEmph 4 2 3" xfId="17536"/>
    <cellStyle name="SAPBEXstdDataEmph 4 2 3 2" xfId="17537"/>
    <cellStyle name="SAPBEXstdDataEmph 4 2 3 2 2" xfId="17538"/>
    <cellStyle name="SAPBEXstdDataEmph 4 2 3 3" xfId="17539"/>
    <cellStyle name="SAPBEXstdDataEmph 4 2 4" xfId="17540"/>
    <cellStyle name="SAPBEXstdDataEmph 4 2 4 2" xfId="17541"/>
    <cellStyle name="SAPBEXstdDataEmph 4 2 4 2 2" xfId="17542"/>
    <cellStyle name="SAPBEXstdDataEmph 4 2 5" xfId="17543"/>
    <cellStyle name="SAPBEXstdDataEmph 4 2 5 2" xfId="17544"/>
    <cellStyle name="SAPBEXstdDataEmph 4 2 6" xfId="45099"/>
    <cellStyle name="SAPBEXstdDataEmph 4 2 7" xfId="45100"/>
    <cellStyle name="SAPBEXstdDataEmph 4 2 8" xfId="49983"/>
    <cellStyle name="SAPBEXstdDataEmph 4 20" xfId="45101"/>
    <cellStyle name="SAPBEXstdDataEmph 4 21" xfId="45102"/>
    <cellStyle name="SAPBEXstdDataEmph 4 22" xfId="45103"/>
    <cellStyle name="SAPBEXstdDataEmph 4 23" xfId="45104"/>
    <cellStyle name="SAPBEXstdDataEmph 4 24" xfId="45105"/>
    <cellStyle name="SAPBEXstdDataEmph 4 25" xfId="45106"/>
    <cellStyle name="SAPBEXstdDataEmph 4 26" xfId="45107"/>
    <cellStyle name="SAPBEXstdDataEmph 4 27" xfId="45108"/>
    <cellStyle name="SAPBEXstdDataEmph 4 28" xfId="48850"/>
    <cellStyle name="SAPBEXstdDataEmph 4 29" xfId="49466"/>
    <cellStyle name="SAPBEXstdDataEmph 4 3" xfId="45109"/>
    <cellStyle name="SAPBEXstdDataEmph 4 4" xfId="45110"/>
    <cellStyle name="SAPBEXstdDataEmph 4 5" xfId="45111"/>
    <cellStyle name="SAPBEXstdDataEmph 4 6" xfId="45112"/>
    <cellStyle name="SAPBEXstdDataEmph 4 7" xfId="45113"/>
    <cellStyle name="SAPBEXstdDataEmph 4 8" xfId="45114"/>
    <cellStyle name="SAPBEXstdDataEmph 4 9" xfId="45115"/>
    <cellStyle name="SAPBEXstdDataEmph 5" xfId="1245"/>
    <cellStyle name="SAPBEXstdDataEmph 5 10" xfId="45116"/>
    <cellStyle name="SAPBEXstdDataEmph 5 11" xfId="45117"/>
    <cellStyle name="SAPBEXstdDataEmph 5 12" xfId="45118"/>
    <cellStyle name="SAPBEXstdDataEmph 5 13" xfId="45119"/>
    <cellStyle name="SAPBEXstdDataEmph 5 14" xfId="45120"/>
    <cellStyle name="SAPBEXstdDataEmph 5 15" xfId="45121"/>
    <cellStyle name="SAPBEXstdDataEmph 5 16" xfId="45122"/>
    <cellStyle name="SAPBEXstdDataEmph 5 17" xfId="45123"/>
    <cellStyle name="SAPBEXstdDataEmph 5 18" xfId="45124"/>
    <cellStyle name="SAPBEXstdDataEmph 5 19" xfId="45125"/>
    <cellStyle name="SAPBEXstdDataEmph 5 2" xfId="2302"/>
    <cellStyle name="SAPBEXstdDataEmph 5 2 2" xfId="17545"/>
    <cellStyle name="SAPBEXstdDataEmph 5 2 2 2" xfId="17546"/>
    <cellStyle name="SAPBEXstdDataEmph 5 2 2 2 2" xfId="17547"/>
    <cellStyle name="SAPBEXstdDataEmph 5 2 2 2 2 2" xfId="17548"/>
    <cellStyle name="SAPBEXstdDataEmph 5 2 2 2 3" xfId="17549"/>
    <cellStyle name="SAPBEXstdDataEmph 5 2 2 3" xfId="17550"/>
    <cellStyle name="SAPBEXstdDataEmph 5 2 2 3 2" xfId="17551"/>
    <cellStyle name="SAPBEXstdDataEmph 5 2 2 3 2 2" xfId="17552"/>
    <cellStyle name="SAPBEXstdDataEmph 5 2 2 4" xfId="17553"/>
    <cellStyle name="SAPBEXstdDataEmph 5 2 2 4 2" xfId="17554"/>
    <cellStyle name="SAPBEXstdDataEmph 5 2 3" xfId="17555"/>
    <cellStyle name="SAPBEXstdDataEmph 5 2 3 2" xfId="17556"/>
    <cellStyle name="SAPBEXstdDataEmph 5 2 3 2 2" xfId="17557"/>
    <cellStyle name="SAPBEXstdDataEmph 5 2 3 3" xfId="17558"/>
    <cellStyle name="SAPBEXstdDataEmph 5 2 4" xfId="17559"/>
    <cellStyle name="SAPBEXstdDataEmph 5 2 4 2" xfId="17560"/>
    <cellStyle name="SAPBEXstdDataEmph 5 2 4 2 2" xfId="17561"/>
    <cellStyle name="SAPBEXstdDataEmph 5 2 5" xfId="17562"/>
    <cellStyle name="SAPBEXstdDataEmph 5 2 5 2" xfId="17563"/>
    <cellStyle name="SAPBEXstdDataEmph 5 2 6" xfId="45126"/>
    <cellStyle name="SAPBEXstdDataEmph 5 2 7" xfId="45127"/>
    <cellStyle name="SAPBEXstdDataEmph 5 2 8" xfId="49984"/>
    <cellStyle name="SAPBEXstdDataEmph 5 20" xfId="45128"/>
    <cellStyle name="SAPBEXstdDataEmph 5 21" xfId="45129"/>
    <cellStyle name="SAPBEXstdDataEmph 5 22" xfId="45130"/>
    <cellStyle name="SAPBEXstdDataEmph 5 23" xfId="45131"/>
    <cellStyle name="SAPBEXstdDataEmph 5 24" xfId="45132"/>
    <cellStyle name="SAPBEXstdDataEmph 5 25" xfId="45133"/>
    <cellStyle name="SAPBEXstdDataEmph 5 26" xfId="45134"/>
    <cellStyle name="SAPBEXstdDataEmph 5 27" xfId="45135"/>
    <cellStyle name="SAPBEXstdDataEmph 5 28" xfId="48851"/>
    <cellStyle name="SAPBEXstdDataEmph 5 29" xfId="49467"/>
    <cellStyle name="SAPBEXstdDataEmph 5 3" xfId="45136"/>
    <cellStyle name="SAPBEXstdDataEmph 5 4" xfId="45137"/>
    <cellStyle name="SAPBEXstdDataEmph 5 5" xfId="45138"/>
    <cellStyle name="SAPBEXstdDataEmph 5 6" xfId="45139"/>
    <cellStyle name="SAPBEXstdDataEmph 5 7" xfId="45140"/>
    <cellStyle name="SAPBEXstdDataEmph 5 8" xfId="45141"/>
    <cellStyle name="SAPBEXstdDataEmph 5 9" xfId="45142"/>
    <cellStyle name="SAPBEXstdDataEmph 6" xfId="1246"/>
    <cellStyle name="SAPBEXstdDataEmph 6 10" xfId="45143"/>
    <cellStyle name="SAPBEXstdDataEmph 6 11" xfId="45144"/>
    <cellStyle name="SAPBEXstdDataEmph 6 12" xfId="45145"/>
    <cellStyle name="SAPBEXstdDataEmph 6 13" xfId="45146"/>
    <cellStyle name="SAPBEXstdDataEmph 6 14" xfId="45147"/>
    <cellStyle name="SAPBEXstdDataEmph 6 15" xfId="45148"/>
    <cellStyle name="SAPBEXstdDataEmph 6 16" xfId="45149"/>
    <cellStyle name="SAPBEXstdDataEmph 6 17" xfId="45150"/>
    <cellStyle name="SAPBEXstdDataEmph 6 18" xfId="45151"/>
    <cellStyle name="SAPBEXstdDataEmph 6 19" xfId="45152"/>
    <cellStyle name="SAPBEXstdDataEmph 6 2" xfId="2303"/>
    <cellStyle name="SAPBEXstdDataEmph 6 2 2" xfId="17564"/>
    <cellStyle name="SAPBEXstdDataEmph 6 2 2 2" xfId="17565"/>
    <cellStyle name="SAPBEXstdDataEmph 6 2 2 2 2" xfId="17566"/>
    <cellStyle name="SAPBEXstdDataEmph 6 2 2 2 2 2" xfId="17567"/>
    <cellStyle name="SAPBEXstdDataEmph 6 2 2 2 3" xfId="17568"/>
    <cellStyle name="SAPBEXstdDataEmph 6 2 2 3" xfId="17569"/>
    <cellStyle name="SAPBEXstdDataEmph 6 2 2 3 2" xfId="17570"/>
    <cellStyle name="SAPBEXstdDataEmph 6 2 2 3 2 2" xfId="17571"/>
    <cellStyle name="SAPBEXstdDataEmph 6 2 2 4" xfId="17572"/>
    <cellStyle name="SAPBEXstdDataEmph 6 2 2 4 2" xfId="17573"/>
    <cellStyle name="SAPBEXstdDataEmph 6 2 3" xfId="17574"/>
    <cellStyle name="SAPBEXstdDataEmph 6 2 3 2" xfId="17575"/>
    <cellStyle name="SAPBEXstdDataEmph 6 2 3 2 2" xfId="17576"/>
    <cellStyle name="SAPBEXstdDataEmph 6 2 3 3" xfId="17577"/>
    <cellStyle name="SAPBEXstdDataEmph 6 2 4" xfId="17578"/>
    <cellStyle name="SAPBEXstdDataEmph 6 2 4 2" xfId="17579"/>
    <cellStyle name="SAPBEXstdDataEmph 6 2 4 2 2" xfId="17580"/>
    <cellStyle name="SAPBEXstdDataEmph 6 2 5" xfId="17581"/>
    <cellStyle name="SAPBEXstdDataEmph 6 2 5 2" xfId="17582"/>
    <cellStyle name="SAPBEXstdDataEmph 6 2 6" xfId="45153"/>
    <cellStyle name="SAPBEXstdDataEmph 6 2 7" xfId="45154"/>
    <cellStyle name="SAPBEXstdDataEmph 6 2 8" xfId="49985"/>
    <cellStyle name="SAPBEXstdDataEmph 6 20" xfId="45155"/>
    <cellStyle name="SAPBEXstdDataEmph 6 21" xfId="45156"/>
    <cellStyle name="SAPBEXstdDataEmph 6 22" xfId="45157"/>
    <cellStyle name="SAPBEXstdDataEmph 6 23" xfId="45158"/>
    <cellStyle name="SAPBEXstdDataEmph 6 24" xfId="45159"/>
    <cellStyle name="SAPBEXstdDataEmph 6 25" xfId="45160"/>
    <cellStyle name="SAPBEXstdDataEmph 6 26" xfId="45161"/>
    <cellStyle name="SAPBEXstdDataEmph 6 27" xfId="45162"/>
    <cellStyle name="SAPBEXstdDataEmph 6 28" xfId="48852"/>
    <cellStyle name="SAPBEXstdDataEmph 6 29" xfId="49468"/>
    <cellStyle name="SAPBEXstdDataEmph 6 3" xfId="45163"/>
    <cellStyle name="SAPBEXstdDataEmph 6 4" xfId="45164"/>
    <cellStyle name="SAPBEXstdDataEmph 6 5" xfId="45165"/>
    <cellStyle name="SAPBEXstdDataEmph 6 6" xfId="45166"/>
    <cellStyle name="SAPBEXstdDataEmph 6 7" xfId="45167"/>
    <cellStyle name="SAPBEXstdDataEmph 6 8" xfId="45168"/>
    <cellStyle name="SAPBEXstdDataEmph 6 9" xfId="45169"/>
    <cellStyle name="SAPBEXstdDataEmph 7" xfId="1247"/>
    <cellStyle name="SAPBEXstdDataEmph 7 10" xfId="45170"/>
    <cellStyle name="SAPBEXstdDataEmph 7 11" xfId="45171"/>
    <cellStyle name="SAPBEXstdDataEmph 7 12" xfId="45172"/>
    <cellStyle name="SAPBEXstdDataEmph 7 13" xfId="45173"/>
    <cellStyle name="SAPBEXstdDataEmph 7 14" xfId="45174"/>
    <cellStyle name="SAPBEXstdDataEmph 7 15" xfId="45175"/>
    <cellStyle name="SAPBEXstdDataEmph 7 16" xfId="45176"/>
    <cellStyle name="SAPBEXstdDataEmph 7 17" xfId="45177"/>
    <cellStyle name="SAPBEXstdDataEmph 7 18" xfId="45178"/>
    <cellStyle name="SAPBEXstdDataEmph 7 19" xfId="45179"/>
    <cellStyle name="SAPBEXstdDataEmph 7 2" xfId="2304"/>
    <cellStyle name="SAPBEXstdDataEmph 7 2 2" xfId="17583"/>
    <cellStyle name="SAPBEXstdDataEmph 7 2 2 2" xfId="17584"/>
    <cellStyle name="SAPBEXstdDataEmph 7 2 2 2 2" xfId="17585"/>
    <cellStyle name="SAPBEXstdDataEmph 7 2 2 2 2 2" xfId="17586"/>
    <cellStyle name="SAPBEXstdDataEmph 7 2 2 2 3" xfId="17587"/>
    <cellStyle name="SAPBEXstdDataEmph 7 2 2 3" xfId="17588"/>
    <cellStyle name="SAPBEXstdDataEmph 7 2 2 3 2" xfId="17589"/>
    <cellStyle name="SAPBEXstdDataEmph 7 2 2 3 2 2" xfId="17590"/>
    <cellStyle name="SAPBEXstdDataEmph 7 2 2 4" xfId="17591"/>
    <cellStyle name="SAPBEXstdDataEmph 7 2 2 4 2" xfId="17592"/>
    <cellStyle name="SAPBEXstdDataEmph 7 2 3" xfId="17593"/>
    <cellStyle name="SAPBEXstdDataEmph 7 2 3 2" xfId="17594"/>
    <cellStyle name="SAPBEXstdDataEmph 7 2 3 2 2" xfId="17595"/>
    <cellStyle name="SAPBEXstdDataEmph 7 2 3 3" xfId="17596"/>
    <cellStyle name="SAPBEXstdDataEmph 7 2 4" xfId="17597"/>
    <cellStyle name="SAPBEXstdDataEmph 7 2 4 2" xfId="17598"/>
    <cellStyle name="SAPBEXstdDataEmph 7 2 4 2 2" xfId="17599"/>
    <cellStyle name="SAPBEXstdDataEmph 7 2 5" xfId="17600"/>
    <cellStyle name="SAPBEXstdDataEmph 7 2 5 2" xfId="17601"/>
    <cellStyle name="SAPBEXstdDataEmph 7 2 6" xfId="45180"/>
    <cellStyle name="SAPBEXstdDataEmph 7 2 7" xfId="45181"/>
    <cellStyle name="SAPBEXstdDataEmph 7 2 8" xfId="49986"/>
    <cellStyle name="SAPBEXstdDataEmph 7 20" xfId="45182"/>
    <cellStyle name="SAPBEXstdDataEmph 7 21" xfId="45183"/>
    <cellStyle name="SAPBEXstdDataEmph 7 22" xfId="45184"/>
    <cellStyle name="SAPBEXstdDataEmph 7 23" xfId="45185"/>
    <cellStyle name="SAPBEXstdDataEmph 7 24" xfId="45186"/>
    <cellStyle name="SAPBEXstdDataEmph 7 25" xfId="45187"/>
    <cellStyle name="SAPBEXstdDataEmph 7 26" xfId="45188"/>
    <cellStyle name="SAPBEXstdDataEmph 7 27" xfId="45189"/>
    <cellStyle name="SAPBEXstdDataEmph 7 28" xfId="48853"/>
    <cellStyle name="SAPBEXstdDataEmph 7 29" xfId="49469"/>
    <cellStyle name="SAPBEXstdDataEmph 7 3" xfId="45190"/>
    <cellStyle name="SAPBEXstdDataEmph 7 4" xfId="45191"/>
    <cellStyle name="SAPBEXstdDataEmph 7 5" xfId="45192"/>
    <cellStyle name="SAPBEXstdDataEmph 7 6" xfId="45193"/>
    <cellStyle name="SAPBEXstdDataEmph 7 7" xfId="45194"/>
    <cellStyle name="SAPBEXstdDataEmph 7 8" xfId="45195"/>
    <cellStyle name="SAPBEXstdDataEmph 7 9" xfId="45196"/>
    <cellStyle name="SAPBEXstdDataEmph 8" xfId="1229"/>
    <cellStyle name="SAPBEXstdDataEmph 8 10" xfId="45197"/>
    <cellStyle name="SAPBEXstdDataEmph 8 11" xfId="45198"/>
    <cellStyle name="SAPBEXstdDataEmph 8 12" xfId="45199"/>
    <cellStyle name="SAPBEXstdDataEmph 8 13" xfId="45200"/>
    <cellStyle name="SAPBEXstdDataEmph 8 14" xfId="45201"/>
    <cellStyle name="SAPBEXstdDataEmph 8 15" xfId="45202"/>
    <cellStyle name="SAPBEXstdDataEmph 8 16" xfId="45203"/>
    <cellStyle name="SAPBEXstdDataEmph 8 17" xfId="45204"/>
    <cellStyle name="SAPBEXstdDataEmph 8 18" xfId="45205"/>
    <cellStyle name="SAPBEXstdDataEmph 8 19" xfId="45206"/>
    <cellStyle name="SAPBEXstdDataEmph 8 2" xfId="2305"/>
    <cellStyle name="SAPBEXstdDataEmph 8 2 2" xfId="17602"/>
    <cellStyle name="SAPBEXstdDataEmph 8 2 2 2" xfId="17603"/>
    <cellStyle name="SAPBEXstdDataEmph 8 2 2 2 2" xfId="17604"/>
    <cellStyle name="SAPBEXstdDataEmph 8 2 2 2 2 2" xfId="17605"/>
    <cellStyle name="SAPBEXstdDataEmph 8 2 2 2 3" xfId="17606"/>
    <cellStyle name="SAPBEXstdDataEmph 8 2 2 3" xfId="17607"/>
    <cellStyle name="SAPBEXstdDataEmph 8 2 2 3 2" xfId="17608"/>
    <cellStyle name="SAPBEXstdDataEmph 8 2 2 3 2 2" xfId="17609"/>
    <cellStyle name="SAPBEXstdDataEmph 8 2 2 4" xfId="17610"/>
    <cellStyle name="SAPBEXstdDataEmph 8 2 2 4 2" xfId="17611"/>
    <cellStyle name="SAPBEXstdDataEmph 8 2 3" xfId="17612"/>
    <cellStyle name="SAPBEXstdDataEmph 8 2 3 2" xfId="17613"/>
    <cellStyle name="SAPBEXstdDataEmph 8 2 3 2 2" xfId="17614"/>
    <cellStyle name="SAPBEXstdDataEmph 8 2 3 3" xfId="17615"/>
    <cellStyle name="SAPBEXstdDataEmph 8 2 4" xfId="17616"/>
    <cellStyle name="SAPBEXstdDataEmph 8 2 4 2" xfId="17617"/>
    <cellStyle name="SAPBEXstdDataEmph 8 2 4 2 2" xfId="17618"/>
    <cellStyle name="SAPBEXstdDataEmph 8 2 5" xfId="17619"/>
    <cellStyle name="SAPBEXstdDataEmph 8 2 5 2" xfId="17620"/>
    <cellStyle name="SAPBEXstdDataEmph 8 2 6" xfId="45207"/>
    <cellStyle name="SAPBEXstdDataEmph 8 2 7" xfId="45208"/>
    <cellStyle name="SAPBEXstdDataEmph 8 20" xfId="45209"/>
    <cellStyle name="SAPBEXstdDataEmph 8 21" xfId="45210"/>
    <cellStyle name="SAPBEXstdDataEmph 8 22" xfId="45211"/>
    <cellStyle name="SAPBEXstdDataEmph 8 23" xfId="45212"/>
    <cellStyle name="SAPBEXstdDataEmph 8 24" xfId="45213"/>
    <cellStyle name="SAPBEXstdDataEmph 8 25" xfId="45214"/>
    <cellStyle name="SAPBEXstdDataEmph 8 26" xfId="45215"/>
    <cellStyle name="SAPBEXstdDataEmph 8 27" xfId="48854"/>
    <cellStyle name="SAPBEXstdDataEmph 8 3" xfId="45216"/>
    <cellStyle name="SAPBEXstdDataEmph 8 4" xfId="45217"/>
    <cellStyle name="SAPBEXstdDataEmph 8 5" xfId="45218"/>
    <cellStyle name="SAPBEXstdDataEmph 8 6" xfId="45219"/>
    <cellStyle name="SAPBEXstdDataEmph 8 7" xfId="45220"/>
    <cellStyle name="SAPBEXstdDataEmph 8 8" xfId="45221"/>
    <cellStyle name="SAPBEXstdDataEmph 8 9" xfId="45222"/>
    <cellStyle name="SAPBEXstdDataEmph 9" xfId="2306"/>
    <cellStyle name="SAPBEXstdDataEmph 9 10" xfId="45223"/>
    <cellStyle name="SAPBEXstdDataEmph 9 11" xfId="45224"/>
    <cellStyle name="SAPBEXstdDataEmph 9 12" xfId="45225"/>
    <cellStyle name="SAPBEXstdDataEmph 9 13" xfId="45226"/>
    <cellStyle name="SAPBEXstdDataEmph 9 14" xfId="45227"/>
    <cellStyle name="SAPBEXstdDataEmph 9 15" xfId="45228"/>
    <cellStyle name="SAPBEXstdDataEmph 9 16" xfId="45229"/>
    <cellStyle name="SAPBEXstdDataEmph 9 17" xfId="45230"/>
    <cellStyle name="SAPBEXstdDataEmph 9 18" xfId="45231"/>
    <cellStyle name="SAPBEXstdDataEmph 9 19" xfId="45232"/>
    <cellStyle name="SAPBEXstdDataEmph 9 2" xfId="2307"/>
    <cellStyle name="SAPBEXstdDataEmph 9 2 2" xfId="17621"/>
    <cellStyle name="SAPBEXstdDataEmph 9 2 2 2" xfId="17622"/>
    <cellStyle name="SAPBEXstdDataEmph 9 2 2 2 2" xfId="17623"/>
    <cellStyle name="SAPBEXstdDataEmph 9 2 2 2 2 2" xfId="17624"/>
    <cellStyle name="SAPBEXstdDataEmph 9 2 2 2 3" xfId="17625"/>
    <cellStyle name="SAPBEXstdDataEmph 9 2 2 3" xfId="17626"/>
    <cellStyle name="SAPBEXstdDataEmph 9 2 2 3 2" xfId="17627"/>
    <cellStyle name="SAPBEXstdDataEmph 9 2 2 3 2 2" xfId="17628"/>
    <cellStyle name="SAPBEXstdDataEmph 9 2 2 4" xfId="17629"/>
    <cellStyle name="SAPBEXstdDataEmph 9 2 2 4 2" xfId="17630"/>
    <cellStyle name="SAPBEXstdDataEmph 9 2 3" xfId="17631"/>
    <cellStyle name="SAPBEXstdDataEmph 9 2 3 2" xfId="17632"/>
    <cellStyle name="SAPBEXstdDataEmph 9 2 3 2 2" xfId="17633"/>
    <cellStyle name="SAPBEXstdDataEmph 9 2 3 3" xfId="17634"/>
    <cellStyle name="SAPBEXstdDataEmph 9 2 4" xfId="17635"/>
    <cellStyle name="SAPBEXstdDataEmph 9 2 4 2" xfId="17636"/>
    <cellStyle name="SAPBEXstdDataEmph 9 2 4 2 2" xfId="17637"/>
    <cellStyle name="SAPBEXstdDataEmph 9 2 5" xfId="17638"/>
    <cellStyle name="SAPBEXstdDataEmph 9 2 5 2" xfId="17639"/>
    <cellStyle name="SAPBEXstdDataEmph 9 2 6" xfId="45233"/>
    <cellStyle name="SAPBEXstdDataEmph 9 2 7" xfId="45234"/>
    <cellStyle name="SAPBEXstdDataEmph 9 2 8" xfId="49987"/>
    <cellStyle name="SAPBEXstdDataEmph 9 20" xfId="45235"/>
    <cellStyle name="SAPBEXstdDataEmph 9 21" xfId="45236"/>
    <cellStyle name="SAPBEXstdDataEmph 9 22" xfId="45237"/>
    <cellStyle name="SAPBEXstdDataEmph 9 23" xfId="45238"/>
    <cellStyle name="SAPBEXstdDataEmph 9 24" xfId="45239"/>
    <cellStyle name="SAPBEXstdDataEmph 9 25" xfId="45240"/>
    <cellStyle name="SAPBEXstdDataEmph 9 26" xfId="45241"/>
    <cellStyle name="SAPBEXstdDataEmph 9 27" xfId="45242"/>
    <cellStyle name="SAPBEXstdDataEmph 9 28" xfId="45243"/>
    <cellStyle name="SAPBEXstdDataEmph 9 29" xfId="48855"/>
    <cellStyle name="SAPBEXstdDataEmph 9 3" xfId="17640"/>
    <cellStyle name="SAPBEXstdDataEmph 9 3 2" xfId="17641"/>
    <cellStyle name="SAPBEXstdDataEmph 9 3 2 2" xfId="17642"/>
    <cellStyle name="SAPBEXstdDataEmph 9 3 2 2 2" xfId="17643"/>
    <cellStyle name="SAPBEXstdDataEmph 9 3 3" xfId="17644"/>
    <cellStyle name="SAPBEXstdDataEmph 9 3 3 2" xfId="17645"/>
    <cellStyle name="SAPBEXstdDataEmph 9 3 4" xfId="45244"/>
    <cellStyle name="SAPBEXstdDataEmph 9 30" xfId="49470"/>
    <cellStyle name="SAPBEXstdDataEmph 9 4" xfId="45245"/>
    <cellStyle name="SAPBEXstdDataEmph 9 5" xfId="45246"/>
    <cellStyle name="SAPBEXstdDataEmph 9 6" xfId="45247"/>
    <cellStyle name="SAPBEXstdDataEmph 9 7" xfId="45248"/>
    <cellStyle name="SAPBEXstdDataEmph 9 8" xfId="45249"/>
    <cellStyle name="SAPBEXstdDataEmph 9 9" xfId="45250"/>
    <cellStyle name="SAPBEXstdDataEmph_20120921_SF-grote-ronde-Liesbethdump2" xfId="459"/>
    <cellStyle name="SAPBEXstdItem" xfId="163"/>
    <cellStyle name="SAPBEXstdItem 10" xfId="45251"/>
    <cellStyle name="SAPBEXstdItem 10 2" xfId="49988"/>
    <cellStyle name="SAPBEXstdItem 11" xfId="45252"/>
    <cellStyle name="SAPBEXstdItem 12" xfId="45253"/>
    <cellStyle name="SAPBEXstdItem 13" xfId="45254"/>
    <cellStyle name="SAPBEXstdItem 14" xfId="45255"/>
    <cellStyle name="SAPBEXstdItem 15" xfId="45256"/>
    <cellStyle name="SAPBEXstdItem 16" xfId="45257"/>
    <cellStyle name="SAPBEXstdItem 17" xfId="45258"/>
    <cellStyle name="SAPBEXstdItem 18" xfId="45259"/>
    <cellStyle name="SAPBEXstdItem 19" xfId="45260"/>
    <cellStyle name="SAPBEXstdItem 2" xfId="236"/>
    <cellStyle name="SAPBEXstdItem 2 10" xfId="45261"/>
    <cellStyle name="SAPBEXstdItem 2 11" xfId="45262"/>
    <cellStyle name="SAPBEXstdItem 2 12" xfId="45263"/>
    <cellStyle name="SAPBEXstdItem 2 13" xfId="45264"/>
    <cellStyle name="SAPBEXstdItem 2 14" xfId="45265"/>
    <cellStyle name="SAPBEXstdItem 2 15" xfId="45266"/>
    <cellStyle name="SAPBEXstdItem 2 16" xfId="45267"/>
    <cellStyle name="SAPBEXstdItem 2 17" xfId="45268"/>
    <cellStyle name="SAPBEXstdItem 2 18" xfId="45269"/>
    <cellStyle name="SAPBEXstdItem 2 19" xfId="45270"/>
    <cellStyle name="SAPBEXstdItem 2 2" xfId="570"/>
    <cellStyle name="SAPBEXstdItem 2 2 10" xfId="45271"/>
    <cellStyle name="SAPBEXstdItem 2 2 11" xfId="45272"/>
    <cellStyle name="SAPBEXstdItem 2 2 12" xfId="45273"/>
    <cellStyle name="SAPBEXstdItem 2 2 13" xfId="45274"/>
    <cellStyle name="SAPBEXstdItem 2 2 14" xfId="45275"/>
    <cellStyle name="SAPBEXstdItem 2 2 15" xfId="45276"/>
    <cellStyle name="SAPBEXstdItem 2 2 16" xfId="45277"/>
    <cellStyle name="SAPBEXstdItem 2 2 17" xfId="45278"/>
    <cellStyle name="SAPBEXstdItem 2 2 18" xfId="45279"/>
    <cellStyle name="SAPBEXstdItem 2 2 19" xfId="45280"/>
    <cellStyle name="SAPBEXstdItem 2 2 2" xfId="1249"/>
    <cellStyle name="SAPBEXstdItem 2 2 2 10" xfId="45281"/>
    <cellStyle name="SAPBEXstdItem 2 2 2 11" xfId="45282"/>
    <cellStyle name="SAPBEXstdItem 2 2 2 12" xfId="45283"/>
    <cellStyle name="SAPBEXstdItem 2 2 2 13" xfId="45284"/>
    <cellStyle name="SAPBEXstdItem 2 2 2 14" xfId="45285"/>
    <cellStyle name="SAPBEXstdItem 2 2 2 15" xfId="45286"/>
    <cellStyle name="SAPBEXstdItem 2 2 2 16" xfId="45287"/>
    <cellStyle name="SAPBEXstdItem 2 2 2 17" xfId="45288"/>
    <cellStyle name="SAPBEXstdItem 2 2 2 18" xfId="45289"/>
    <cellStyle name="SAPBEXstdItem 2 2 2 19" xfId="45290"/>
    <cellStyle name="SAPBEXstdItem 2 2 2 2" xfId="2308"/>
    <cellStyle name="SAPBEXstdItem 2 2 2 2 2" xfId="17646"/>
    <cellStyle name="SAPBEXstdItem 2 2 2 2 2 2" xfId="17647"/>
    <cellStyle name="SAPBEXstdItem 2 2 2 2 2 2 2" xfId="17648"/>
    <cellStyle name="SAPBEXstdItem 2 2 2 2 2 2 2 2" xfId="17649"/>
    <cellStyle name="SAPBEXstdItem 2 2 2 2 2 2 3" xfId="17650"/>
    <cellStyle name="SAPBEXstdItem 2 2 2 2 2 3" xfId="17651"/>
    <cellStyle name="SAPBEXstdItem 2 2 2 2 2 3 2" xfId="17652"/>
    <cellStyle name="SAPBEXstdItem 2 2 2 2 2 3 2 2" xfId="17653"/>
    <cellStyle name="SAPBEXstdItem 2 2 2 2 2 4" xfId="17654"/>
    <cellStyle name="SAPBEXstdItem 2 2 2 2 2 4 2" xfId="17655"/>
    <cellStyle name="SAPBEXstdItem 2 2 2 2 3" xfId="17656"/>
    <cellStyle name="SAPBEXstdItem 2 2 2 2 3 2" xfId="17657"/>
    <cellStyle name="SAPBEXstdItem 2 2 2 2 3 2 2" xfId="17658"/>
    <cellStyle name="SAPBEXstdItem 2 2 2 2 3 3" xfId="17659"/>
    <cellStyle name="SAPBEXstdItem 2 2 2 2 4" xfId="17660"/>
    <cellStyle name="SAPBEXstdItem 2 2 2 2 4 2" xfId="17661"/>
    <cellStyle name="SAPBEXstdItem 2 2 2 2 4 2 2" xfId="17662"/>
    <cellStyle name="SAPBEXstdItem 2 2 2 2 5" xfId="17663"/>
    <cellStyle name="SAPBEXstdItem 2 2 2 2 5 2" xfId="17664"/>
    <cellStyle name="SAPBEXstdItem 2 2 2 2 6" xfId="45291"/>
    <cellStyle name="SAPBEXstdItem 2 2 2 2 7" xfId="45292"/>
    <cellStyle name="SAPBEXstdItem 2 2 2 2 8" xfId="49990"/>
    <cellStyle name="SAPBEXstdItem 2 2 2 20" xfId="45293"/>
    <cellStyle name="SAPBEXstdItem 2 2 2 21" xfId="45294"/>
    <cellStyle name="SAPBEXstdItem 2 2 2 22" xfId="45295"/>
    <cellStyle name="SAPBEXstdItem 2 2 2 23" xfId="45296"/>
    <cellStyle name="SAPBEXstdItem 2 2 2 24" xfId="45297"/>
    <cellStyle name="SAPBEXstdItem 2 2 2 25" xfId="45298"/>
    <cellStyle name="SAPBEXstdItem 2 2 2 26" xfId="45299"/>
    <cellStyle name="SAPBEXstdItem 2 2 2 27" xfId="45300"/>
    <cellStyle name="SAPBEXstdItem 2 2 2 28" xfId="48856"/>
    <cellStyle name="SAPBEXstdItem 2 2 2 29" xfId="49472"/>
    <cellStyle name="SAPBEXstdItem 2 2 2 3" xfId="45301"/>
    <cellStyle name="SAPBEXstdItem 2 2 2 4" xfId="45302"/>
    <cellStyle name="SAPBEXstdItem 2 2 2 5" xfId="45303"/>
    <cellStyle name="SAPBEXstdItem 2 2 2 6" xfId="45304"/>
    <cellStyle name="SAPBEXstdItem 2 2 2 7" xfId="45305"/>
    <cellStyle name="SAPBEXstdItem 2 2 2 8" xfId="45306"/>
    <cellStyle name="SAPBEXstdItem 2 2 2 9" xfId="45307"/>
    <cellStyle name="SAPBEXstdItem 2 2 20" xfId="45308"/>
    <cellStyle name="SAPBEXstdItem 2 2 21" xfId="45309"/>
    <cellStyle name="SAPBEXstdItem 2 2 22" xfId="45310"/>
    <cellStyle name="SAPBEXstdItem 2 2 23" xfId="45311"/>
    <cellStyle name="SAPBEXstdItem 2 2 24" xfId="45312"/>
    <cellStyle name="SAPBEXstdItem 2 2 25" xfId="45313"/>
    <cellStyle name="SAPBEXstdItem 2 2 26" xfId="45314"/>
    <cellStyle name="SAPBEXstdItem 2 2 27" xfId="45315"/>
    <cellStyle name="SAPBEXstdItem 2 2 28" xfId="45316"/>
    <cellStyle name="SAPBEXstdItem 2 2 29" xfId="45317"/>
    <cellStyle name="SAPBEXstdItem 2 2 3" xfId="1250"/>
    <cellStyle name="SAPBEXstdItem 2 2 3 10" xfId="45318"/>
    <cellStyle name="SAPBEXstdItem 2 2 3 11" xfId="45319"/>
    <cellStyle name="SAPBEXstdItem 2 2 3 12" xfId="45320"/>
    <cellStyle name="SAPBEXstdItem 2 2 3 13" xfId="45321"/>
    <cellStyle name="SAPBEXstdItem 2 2 3 14" xfId="45322"/>
    <cellStyle name="SAPBEXstdItem 2 2 3 15" xfId="45323"/>
    <cellStyle name="SAPBEXstdItem 2 2 3 16" xfId="45324"/>
    <cellStyle name="SAPBEXstdItem 2 2 3 17" xfId="45325"/>
    <cellStyle name="SAPBEXstdItem 2 2 3 18" xfId="45326"/>
    <cellStyle name="SAPBEXstdItem 2 2 3 19" xfId="45327"/>
    <cellStyle name="SAPBEXstdItem 2 2 3 2" xfId="2309"/>
    <cellStyle name="SAPBEXstdItem 2 2 3 2 2" xfId="17665"/>
    <cellStyle name="SAPBEXstdItem 2 2 3 2 2 2" xfId="17666"/>
    <cellStyle name="SAPBEXstdItem 2 2 3 2 2 2 2" xfId="17667"/>
    <cellStyle name="SAPBEXstdItem 2 2 3 2 2 2 2 2" xfId="17668"/>
    <cellStyle name="SAPBEXstdItem 2 2 3 2 2 2 3" xfId="17669"/>
    <cellStyle name="SAPBEXstdItem 2 2 3 2 2 3" xfId="17670"/>
    <cellStyle name="SAPBEXstdItem 2 2 3 2 2 3 2" xfId="17671"/>
    <cellStyle name="SAPBEXstdItem 2 2 3 2 2 3 2 2" xfId="17672"/>
    <cellStyle name="SAPBEXstdItem 2 2 3 2 2 4" xfId="17673"/>
    <cellStyle name="SAPBEXstdItem 2 2 3 2 2 4 2" xfId="17674"/>
    <cellStyle name="SAPBEXstdItem 2 2 3 2 3" xfId="17675"/>
    <cellStyle name="SAPBEXstdItem 2 2 3 2 3 2" xfId="17676"/>
    <cellStyle name="SAPBEXstdItem 2 2 3 2 3 2 2" xfId="17677"/>
    <cellStyle name="SAPBEXstdItem 2 2 3 2 3 3" xfId="17678"/>
    <cellStyle name="SAPBEXstdItem 2 2 3 2 4" xfId="17679"/>
    <cellStyle name="SAPBEXstdItem 2 2 3 2 4 2" xfId="17680"/>
    <cellStyle name="SAPBEXstdItem 2 2 3 2 4 2 2" xfId="17681"/>
    <cellStyle name="SAPBEXstdItem 2 2 3 2 5" xfId="17682"/>
    <cellStyle name="SAPBEXstdItem 2 2 3 2 5 2" xfId="17683"/>
    <cellStyle name="SAPBEXstdItem 2 2 3 2 6" xfId="45328"/>
    <cellStyle name="SAPBEXstdItem 2 2 3 2 7" xfId="45329"/>
    <cellStyle name="SAPBEXstdItem 2 2 3 2 8" xfId="49991"/>
    <cellStyle name="SAPBEXstdItem 2 2 3 20" xfId="45330"/>
    <cellStyle name="SAPBEXstdItem 2 2 3 21" xfId="45331"/>
    <cellStyle name="SAPBEXstdItem 2 2 3 22" xfId="45332"/>
    <cellStyle name="SAPBEXstdItem 2 2 3 23" xfId="45333"/>
    <cellStyle name="SAPBEXstdItem 2 2 3 24" xfId="45334"/>
    <cellStyle name="SAPBEXstdItem 2 2 3 25" xfId="45335"/>
    <cellStyle name="SAPBEXstdItem 2 2 3 26" xfId="45336"/>
    <cellStyle name="SAPBEXstdItem 2 2 3 27" xfId="45337"/>
    <cellStyle name="SAPBEXstdItem 2 2 3 28" xfId="48857"/>
    <cellStyle name="SAPBEXstdItem 2 2 3 29" xfId="49473"/>
    <cellStyle name="SAPBEXstdItem 2 2 3 3" xfId="45338"/>
    <cellStyle name="SAPBEXstdItem 2 2 3 4" xfId="45339"/>
    <cellStyle name="SAPBEXstdItem 2 2 3 5" xfId="45340"/>
    <cellStyle name="SAPBEXstdItem 2 2 3 6" xfId="45341"/>
    <cellStyle name="SAPBEXstdItem 2 2 3 7" xfId="45342"/>
    <cellStyle name="SAPBEXstdItem 2 2 3 8" xfId="45343"/>
    <cellStyle name="SAPBEXstdItem 2 2 3 9" xfId="45344"/>
    <cellStyle name="SAPBEXstdItem 2 2 30" xfId="45345"/>
    <cellStyle name="SAPBEXstdItem 2 2 31" xfId="45346"/>
    <cellStyle name="SAPBEXstdItem 2 2 32" xfId="45347"/>
    <cellStyle name="SAPBEXstdItem 2 2 33" xfId="48858"/>
    <cellStyle name="SAPBEXstdItem 2 2 34" xfId="49471"/>
    <cellStyle name="SAPBEXstdItem 2 2 4" xfId="1251"/>
    <cellStyle name="SAPBEXstdItem 2 2 4 10" xfId="45348"/>
    <cellStyle name="SAPBEXstdItem 2 2 4 11" xfId="45349"/>
    <cellStyle name="SAPBEXstdItem 2 2 4 12" xfId="45350"/>
    <cellStyle name="SAPBEXstdItem 2 2 4 13" xfId="45351"/>
    <cellStyle name="SAPBEXstdItem 2 2 4 14" xfId="45352"/>
    <cellStyle name="SAPBEXstdItem 2 2 4 15" xfId="45353"/>
    <cellStyle name="SAPBEXstdItem 2 2 4 16" xfId="45354"/>
    <cellStyle name="SAPBEXstdItem 2 2 4 17" xfId="45355"/>
    <cellStyle name="SAPBEXstdItem 2 2 4 18" xfId="45356"/>
    <cellStyle name="SAPBEXstdItem 2 2 4 19" xfId="45357"/>
    <cellStyle name="SAPBEXstdItem 2 2 4 2" xfId="2310"/>
    <cellStyle name="SAPBEXstdItem 2 2 4 2 2" xfId="17684"/>
    <cellStyle name="SAPBEXstdItem 2 2 4 2 2 2" xfId="17685"/>
    <cellStyle name="SAPBEXstdItem 2 2 4 2 2 2 2" xfId="17686"/>
    <cellStyle name="SAPBEXstdItem 2 2 4 2 2 2 2 2" xfId="17687"/>
    <cellStyle name="SAPBEXstdItem 2 2 4 2 2 2 3" xfId="17688"/>
    <cellStyle name="SAPBEXstdItem 2 2 4 2 2 3" xfId="17689"/>
    <cellStyle name="SAPBEXstdItem 2 2 4 2 2 3 2" xfId="17690"/>
    <cellStyle name="SAPBEXstdItem 2 2 4 2 2 3 2 2" xfId="17691"/>
    <cellStyle name="SAPBEXstdItem 2 2 4 2 2 4" xfId="17692"/>
    <cellStyle name="SAPBEXstdItem 2 2 4 2 2 4 2" xfId="17693"/>
    <cellStyle name="SAPBEXstdItem 2 2 4 2 3" xfId="17694"/>
    <cellStyle name="SAPBEXstdItem 2 2 4 2 3 2" xfId="17695"/>
    <cellStyle name="SAPBEXstdItem 2 2 4 2 3 2 2" xfId="17696"/>
    <cellStyle name="SAPBEXstdItem 2 2 4 2 3 3" xfId="17697"/>
    <cellStyle name="SAPBEXstdItem 2 2 4 2 4" xfId="17698"/>
    <cellStyle name="SAPBEXstdItem 2 2 4 2 4 2" xfId="17699"/>
    <cellStyle name="SAPBEXstdItem 2 2 4 2 4 2 2" xfId="17700"/>
    <cellStyle name="SAPBEXstdItem 2 2 4 2 5" xfId="17701"/>
    <cellStyle name="SAPBEXstdItem 2 2 4 2 5 2" xfId="17702"/>
    <cellStyle name="SAPBEXstdItem 2 2 4 2 6" xfId="45358"/>
    <cellStyle name="SAPBEXstdItem 2 2 4 2 7" xfId="45359"/>
    <cellStyle name="SAPBEXstdItem 2 2 4 2 8" xfId="49992"/>
    <cellStyle name="SAPBEXstdItem 2 2 4 20" xfId="45360"/>
    <cellStyle name="SAPBEXstdItem 2 2 4 21" xfId="45361"/>
    <cellStyle name="SAPBEXstdItem 2 2 4 22" xfId="45362"/>
    <cellStyle name="SAPBEXstdItem 2 2 4 23" xfId="45363"/>
    <cellStyle name="SAPBEXstdItem 2 2 4 24" xfId="45364"/>
    <cellStyle name="SAPBEXstdItem 2 2 4 25" xfId="45365"/>
    <cellStyle name="SAPBEXstdItem 2 2 4 26" xfId="45366"/>
    <cellStyle name="SAPBEXstdItem 2 2 4 27" xfId="45367"/>
    <cellStyle name="SAPBEXstdItem 2 2 4 28" xfId="48859"/>
    <cellStyle name="SAPBEXstdItem 2 2 4 29" xfId="49474"/>
    <cellStyle name="SAPBEXstdItem 2 2 4 3" xfId="45368"/>
    <cellStyle name="SAPBEXstdItem 2 2 4 4" xfId="45369"/>
    <cellStyle name="SAPBEXstdItem 2 2 4 5" xfId="45370"/>
    <cellStyle name="SAPBEXstdItem 2 2 4 6" xfId="45371"/>
    <cellStyle name="SAPBEXstdItem 2 2 4 7" xfId="45372"/>
    <cellStyle name="SAPBEXstdItem 2 2 4 8" xfId="45373"/>
    <cellStyle name="SAPBEXstdItem 2 2 4 9" xfId="45374"/>
    <cellStyle name="SAPBEXstdItem 2 2 5" xfId="1252"/>
    <cellStyle name="SAPBEXstdItem 2 2 5 10" xfId="45375"/>
    <cellStyle name="SAPBEXstdItem 2 2 5 11" xfId="45376"/>
    <cellStyle name="SAPBEXstdItem 2 2 5 12" xfId="45377"/>
    <cellStyle name="SAPBEXstdItem 2 2 5 13" xfId="45378"/>
    <cellStyle name="SAPBEXstdItem 2 2 5 14" xfId="45379"/>
    <cellStyle name="SAPBEXstdItem 2 2 5 15" xfId="45380"/>
    <cellStyle name="SAPBEXstdItem 2 2 5 16" xfId="45381"/>
    <cellStyle name="SAPBEXstdItem 2 2 5 17" xfId="45382"/>
    <cellStyle name="SAPBEXstdItem 2 2 5 18" xfId="45383"/>
    <cellStyle name="SAPBEXstdItem 2 2 5 19" xfId="45384"/>
    <cellStyle name="SAPBEXstdItem 2 2 5 2" xfId="2311"/>
    <cellStyle name="SAPBEXstdItem 2 2 5 2 2" xfId="17703"/>
    <cellStyle name="SAPBEXstdItem 2 2 5 2 2 2" xfId="17704"/>
    <cellStyle name="SAPBEXstdItem 2 2 5 2 2 2 2" xfId="17705"/>
    <cellStyle name="SAPBEXstdItem 2 2 5 2 2 2 2 2" xfId="17706"/>
    <cellStyle name="SAPBEXstdItem 2 2 5 2 2 2 3" xfId="17707"/>
    <cellStyle name="SAPBEXstdItem 2 2 5 2 2 3" xfId="17708"/>
    <cellStyle name="SAPBEXstdItem 2 2 5 2 2 3 2" xfId="17709"/>
    <cellStyle name="SAPBEXstdItem 2 2 5 2 2 3 2 2" xfId="17710"/>
    <cellStyle name="SAPBEXstdItem 2 2 5 2 2 4" xfId="17711"/>
    <cellStyle name="SAPBEXstdItem 2 2 5 2 2 4 2" xfId="17712"/>
    <cellStyle name="SAPBEXstdItem 2 2 5 2 3" xfId="17713"/>
    <cellStyle name="SAPBEXstdItem 2 2 5 2 3 2" xfId="17714"/>
    <cellStyle name="SAPBEXstdItem 2 2 5 2 3 2 2" xfId="17715"/>
    <cellStyle name="SAPBEXstdItem 2 2 5 2 3 3" xfId="17716"/>
    <cellStyle name="SAPBEXstdItem 2 2 5 2 4" xfId="17717"/>
    <cellStyle name="SAPBEXstdItem 2 2 5 2 4 2" xfId="17718"/>
    <cellStyle name="SAPBEXstdItem 2 2 5 2 4 2 2" xfId="17719"/>
    <cellStyle name="SAPBEXstdItem 2 2 5 2 5" xfId="17720"/>
    <cellStyle name="SAPBEXstdItem 2 2 5 2 5 2" xfId="17721"/>
    <cellStyle name="SAPBEXstdItem 2 2 5 2 6" xfId="45385"/>
    <cellStyle name="SAPBEXstdItem 2 2 5 2 7" xfId="45386"/>
    <cellStyle name="SAPBEXstdItem 2 2 5 2 8" xfId="49993"/>
    <cellStyle name="SAPBEXstdItem 2 2 5 20" xfId="45387"/>
    <cellStyle name="SAPBEXstdItem 2 2 5 21" xfId="45388"/>
    <cellStyle name="SAPBEXstdItem 2 2 5 22" xfId="45389"/>
    <cellStyle name="SAPBEXstdItem 2 2 5 23" xfId="45390"/>
    <cellStyle name="SAPBEXstdItem 2 2 5 24" xfId="45391"/>
    <cellStyle name="SAPBEXstdItem 2 2 5 25" xfId="45392"/>
    <cellStyle name="SAPBEXstdItem 2 2 5 26" xfId="45393"/>
    <cellStyle name="SAPBEXstdItem 2 2 5 27" xfId="45394"/>
    <cellStyle name="SAPBEXstdItem 2 2 5 28" xfId="48860"/>
    <cellStyle name="SAPBEXstdItem 2 2 5 29" xfId="49475"/>
    <cellStyle name="SAPBEXstdItem 2 2 5 3" xfId="45395"/>
    <cellStyle name="SAPBEXstdItem 2 2 5 4" xfId="45396"/>
    <cellStyle name="SAPBEXstdItem 2 2 5 5" xfId="45397"/>
    <cellStyle name="SAPBEXstdItem 2 2 5 6" xfId="45398"/>
    <cellStyle name="SAPBEXstdItem 2 2 5 7" xfId="45399"/>
    <cellStyle name="SAPBEXstdItem 2 2 5 8" xfId="45400"/>
    <cellStyle name="SAPBEXstdItem 2 2 5 9" xfId="45401"/>
    <cellStyle name="SAPBEXstdItem 2 2 6" xfId="1253"/>
    <cellStyle name="SAPBEXstdItem 2 2 6 10" xfId="45402"/>
    <cellStyle name="SAPBEXstdItem 2 2 6 11" xfId="45403"/>
    <cellStyle name="SAPBEXstdItem 2 2 6 12" xfId="45404"/>
    <cellStyle name="SAPBEXstdItem 2 2 6 13" xfId="45405"/>
    <cellStyle name="SAPBEXstdItem 2 2 6 14" xfId="45406"/>
    <cellStyle name="SAPBEXstdItem 2 2 6 15" xfId="45407"/>
    <cellStyle name="SAPBEXstdItem 2 2 6 16" xfId="45408"/>
    <cellStyle name="SAPBEXstdItem 2 2 6 17" xfId="45409"/>
    <cellStyle name="SAPBEXstdItem 2 2 6 18" xfId="45410"/>
    <cellStyle name="SAPBEXstdItem 2 2 6 19" xfId="45411"/>
    <cellStyle name="SAPBEXstdItem 2 2 6 2" xfId="2312"/>
    <cellStyle name="SAPBEXstdItem 2 2 6 2 2" xfId="17722"/>
    <cellStyle name="SAPBEXstdItem 2 2 6 2 2 2" xfId="17723"/>
    <cellStyle name="SAPBEXstdItem 2 2 6 2 2 2 2" xfId="17724"/>
    <cellStyle name="SAPBEXstdItem 2 2 6 2 2 2 2 2" xfId="17725"/>
    <cellStyle name="SAPBEXstdItem 2 2 6 2 2 2 3" xfId="17726"/>
    <cellStyle name="SAPBEXstdItem 2 2 6 2 2 3" xfId="17727"/>
    <cellStyle name="SAPBEXstdItem 2 2 6 2 2 3 2" xfId="17728"/>
    <cellStyle name="SAPBEXstdItem 2 2 6 2 2 3 2 2" xfId="17729"/>
    <cellStyle name="SAPBEXstdItem 2 2 6 2 2 4" xfId="17730"/>
    <cellStyle name="SAPBEXstdItem 2 2 6 2 2 4 2" xfId="17731"/>
    <cellStyle name="SAPBEXstdItem 2 2 6 2 3" xfId="17732"/>
    <cellStyle name="SAPBEXstdItem 2 2 6 2 3 2" xfId="17733"/>
    <cellStyle name="SAPBEXstdItem 2 2 6 2 3 2 2" xfId="17734"/>
    <cellStyle name="SAPBEXstdItem 2 2 6 2 3 3" xfId="17735"/>
    <cellStyle name="SAPBEXstdItem 2 2 6 2 4" xfId="17736"/>
    <cellStyle name="SAPBEXstdItem 2 2 6 2 4 2" xfId="17737"/>
    <cellStyle name="SAPBEXstdItem 2 2 6 2 4 2 2" xfId="17738"/>
    <cellStyle name="SAPBEXstdItem 2 2 6 2 5" xfId="17739"/>
    <cellStyle name="SAPBEXstdItem 2 2 6 2 5 2" xfId="17740"/>
    <cellStyle name="SAPBEXstdItem 2 2 6 2 6" xfId="45412"/>
    <cellStyle name="SAPBEXstdItem 2 2 6 2 7" xfId="45413"/>
    <cellStyle name="SAPBEXstdItem 2 2 6 2 8" xfId="49994"/>
    <cellStyle name="SAPBEXstdItem 2 2 6 20" xfId="45414"/>
    <cellStyle name="SAPBEXstdItem 2 2 6 21" xfId="45415"/>
    <cellStyle name="SAPBEXstdItem 2 2 6 22" xfId="45416"/>
    <cellStyle name="SAPBEXstdItem 2 2 6 23" xfId="45417"/>
    <cellStyle name="SAPBEXstdItem 2 2 6 24" xfId="45418"/>
    <cellStyle name="SAPBEXstdItem 2 2 6 25" xfId="45419"/>
    <cellStyle name="SAPBEXstdItem 2 2 6 26" xfId="45420"/>
    <cellStyle name="SAPBEXstdItem 2 2 6 27" xfId="45421"/>
    <cellStyle name="SAPBEXstdItem 2 2 6 28" xfId="48861"/>
    <cellStyle name="SAPBEXstdItem 2 2 6 29" xfId="49476"/>
    <cellStyle name="SAPBEXstdItem 2 2 6 3" xfId="45422"/>
    <cellStyle name="SAPBEXstdItem 2 2 6 4" xfId="45423"/>
    <cellStyle name="SAPBEXstdItem 2 2 6 5" xfId="45424"/>
    <cellStyle name="SAPBEXstdItem 2 2 6 6" xfId="45425"/>
    <cellStyle name="SAPBEXstdItem 2 2 6 7" xfId="45426"/>
    <cellStyle name="SAPBEXstdItem 2 2 6 8" xfId="45427"/>
    <cellStyle name="SAPBEXstdItem 2 2 6 9" xfId="45428"/>
    <cellStyle name="SAPBEXstdItem 2 2 7" xfId="2313"/>
    <cellStyle name="SAPBEXstdItem 2 2 7 2" xfId="17741"/>
    <cellStyle name="SAPBEXstdItem 2 2 7 2 2" xfId="17742"/>
    <cellStyle name="SAPBEXstdItem 2 2 7 2 2 2" xfId="17743"/>
    <cellStyle name="SAPBEXstdItem 2 2 7 2 2 2 2" xfId="17744"/>
    <cellStyle name="SAPBEXstdItem 2 2 7 2 2 3" xfId="17745"/>
    <cellStyle name="SAPBEXstdItem 2 2 7 2 3" xfId="17746"/>
    <cellStyle name="SAPBEXstdItem 2 2 7 2 3 2" xfId="17747"/>
    <cellStyle name="SAPBEXstdItem 2 2 7 2 3 2 2" xfId="17748"/>
    <cellStyle name="SAPBEXstdItem 2 2 7 2 4" xfId="17749"/>
    <cellStyle name="SAPBEXstdItem 2 2 7 2 4 2" xfId="17750"/>
    <cellStyle name="SAPBEXstdItem 2 2 7 3" xfId="17751"/>
    <cellStyle name="SAPBEXstdItem 2 2 7 3 2" xfId="17752"/>
    <cellStyle name="SAPBEXstdItem 2 2 7 3 2 2" xfId="17753"/>
    <cellStyle name="SAPBEXstdItem 2 2 7 3 3" xfId="17754"/>
    <cellStyle name="SAPBEXstdItem 2 2 7 4" xfId="17755"/>
    <cellStyle name="SAPBEXstdItem 2 2 7 4 2" xfId="17756"/>
    <cellStyle name="SAPBEXstdItem 2 2 7 4 2 2" xfId="17757"/>
    <cellStyle name="SAPBEXstdItem 2 2 7 5" xfId="17758"/>
    <cellStyle name="SAPBEXstdItem 2 2 7 5 2" xfId="17759"/>
    <cellStyle name="SAPBEXstdItem 2 2 7 6" xfId="45429"/>
    <cellStyle name="SAPBEXstdItem 2 2 7 7" xfId="45430"/>
    <cellStyle name="SAPBEXstdItem 2 2 7 8" xfId="49989"/>
    <cellStyle name="SAPBEXstdItem 2 2 8" xfId="45431"/>
    <cellStyle name="SAPBEXstdItem 2 2 9" xfId="45432"/>
    <cellStyle name="SAPBEXstdItem 2 20" xfId="45433"/>
    <cellStyle name="SAPBEXstdItem 2 21" xfId="45434"/>
    <cellStyle name="SAPBEXstdItem 2 22" xfId="45435"/>
    <cellStyle name="SAPBEXstdItem 2 23" xfId="45436"/>
    <cellStyle name="SAPBEXstdItem 2 24" xfId="45437"/>
    <cellStyle name="SAPBEXstdItem 2 25" xfId="45438"/>
    <cellStyle name="SAPBEXstdItem 2 26" xfId="45439"/>
    <cellStyle name="SAPBEXstdItem 2 27" xfId="45440"/>
    <cellStyle name="SAPBEXstdItem 2 28" xfId="45441"/>
    <cellStyle name="SAPBEXstdItem 2 29" xfId="45442"/>
    <cellStyle name="SAPBEXstdItem 2 3" xfId="571"/>
    <cellStyle name="SAPBEXstdItem 2 3 10" xfId="45443"/>
    <cellStyle name="SAPBEXstdItem 2 3 11" xfId="45444"/>
    <cellStyle name="SAPBEXstdItem 2 3 12" xfId="45445"/>
    <cellStyle name="SAPBEXstdItem 2 3 13" xfId="45446"/>
    <cellStyle name="SAPBEXstdItem 2 3 14" xfId="45447"/>
    <cellStyle name="SAPBEXstdItem 2 3 15" xfId="45448"/>
    <cellStyle name="SAPBEXstdItem 2 3 16" xfId="45449"/>
    <cellStyle name="SAPBEXstdItem 2 3 17" xfId="45450"/>
    <cellStyle name="SAPBEXstdItem 2 3 18" xfId="45451"/>
    <cellStyle name="SAPBEXstdItem 2 3 19" xfId="45452"/>
    <cellStyle name="SAPBEXstdItem 2 3 2" xfId="2314"/>
    <cellStyle name="SAPBEXstdItem 2 3 2 2" xfId="17760"/>
    <cellStyle name="SAPBEXstdItem 2 3 2 2 2" xfId="17761"/>
    <cellStyle name="SAPBEXstdItem 2 3 2 2 2 2" xfId="17762"/>
    <cellStyle name="SAPBEXstdItem 2 3 2 2 2 2 2" xfId="17763"/>
    <cellStyle name="SAPBEXstdItem 2 3 2 2 2 3" xfId="17764"/>
    <cellStyle name="SAPBEXstdItem 2 3 2 2 3" xfId="17765"/>
    <cellStyle name="SAPBEXstdItem 2 3 2 2 3 2" xfId="17766"/>
    <cellStyle name="SAPBEXstdItem 2 3 2 2 3 2 2" xfId="17767"/>
    <cellStyle name="SAPBEXstdItem 2 3 2 2 4" xfId="17768"/>
    <cellStyle name="SAPBEXstdItem 2 3 2 2 4 2" xfId="17769"/>
    <cellStyle name="SAPBEXstdItem 2 3 2 3" xfId="17770"/>
    <cellStyle name="SAPBEXstdItem 2 3 2 3 2" xfId="17771"/>
    <cellStyle name="SAPBEXstdItem 2 3 2 3 2 2" xfId="17772"/>
    <cellStyle name="SAPBEXstdItem 2 3 2 3 3" xfId="17773"/>
    <cellStyle name="SAPBEXstdItem 2 3 2 4" xfId="17774"/>
    <cellStyle name="SAPBEXstdItem 2 3 2 4 2" xfId="17775"/>
    <cellStyle name="SAPBEXstdItem 2 3 2 4 2 2" xfId="17776"/>
    <cellStyle name="SAPBEXstdItem 2 3 2 5" xfId="17777"/>
    <cellStyle name="SAPBEXstdItem 2 3 2 5 2" xfId="17778"/>
    <cellStyle name="SAPBEXstdItem 2 3 2 6" xfId="45453"/>
    <cellStyle name="SAPBEXstdItem 2 3 2 7" xfId="45454"/>
    <cellStyle name="SAPBEXstdItem 2 3 2 8" xfId="49995"/>
    <cellStyle name="SAPBEXstdItem 2 3 20" xfId="45455"/>
    <cellStyle name="SAPBEXstdItem 2 3 21" xfId="45456"/>
    <cellStyle name="SAPBEXstdItem 2 3 22" xfId="45457"/>
    <cellStyle name="SAPBEXstdItem 2 3 23" xfId="45458"/>
    <cellStyle name="SAPBEXstdItem 2 3 24" xfId="45459"/>
    <cellStyle name="SAPBEXstdItem 2 3 25" xfId="45460"/>
    <cellStyle name="SAPBEXstdItem 2 3 26" xfId="45461"/>
    <cellStyle name="SAPBEXstdItem 2 3 27" xfId="45462"/>
    <cellStyle name="SAPBEXstdItem 2 3 28" xfId="48862"/>
    <cellStyle name="SAPBEXstdItem 2 3 29" xfId="49477"/>
    <cellStyle name="SAPBEXstdItem 2 3 3" xfId="45463"/>
    <cellStyle name="SAPBEXstdItem 2 3 4" xfId="45464"/>
    <cellStyle name="SAPBEXstdItem 2 3 5" xfId="45465"/>
    <cellStyle name="SAPBEXstdItem 2 3 6" xfId="45466"/>
    <cellStyle name="SAPBEXstdItem 2 3 7" xfId="45467"/>
    <cellStyle name="SAPBEXstdItem 2 3 8" xfId="45468"/>
    <cellStyle name="SAPBEXstdItem 2 3 9" xfId="45469"/>
    <cellStyle name="SAPBEXstdItem 2 30" xfId="45470"/>
    <cellStyle name="SAPBEXstdItem 2 31" xfId="45471"/>
    <cellStyle name="SAPBEXstdItem 2 32" xfId="45472"/>
    <cellStyle name="SAPBEXstdItem 2 33" xfId="48863"/>
    <cellStyle name="SAPBEXstdItem 2 34" xfId="48959"/>
    <cellStyle name="SAPBEXstdItem 2 4" xfId="1254"/>
    <cellStyle name="SAPBEXstdItem 2 4 10" xfId="45473"/>
    <cellStyle name="SAPBEXstdItem 2 4 11" xfId="45474"/>
    <cellStyle name="SAPBEXstdItem 2 4 12" xfId="45475"/>
    <cellStyle name="SAPBEXstdItem 2 4 13" xfId="45476"/>
    <cellStyle name="SAPBEXstdItem 2 4 14" xfId="45477"/>
    <cellStyle name="SAPBEXstdItem 2 4 15" xfId="45478"/>
    <cellStyle name="SAPBEXstdItem 2 4 16" xfId="45479"/>
    <cellStyle name="SAPBEXstdItem 2 4 17" xfId="45480"/>
    <cellStyle name="SAPBEXstdItem 2 4 18" xfId="45481"/>
    <cellStyle name="SAPBEXstdItem 2 4 19" xfId="45482"/>
    <cellStyle name="SAPBEXstdItem 2 4 2" xfId="2315"/>
    <cellStyle name="SAPBEXstdItem 2 4 2 2" xfId="17779"/>
    <cellStyle name="SAPBEXstdItem 2 4 2 2 2" xfId="17780"/>
    <cellStyle name="SAPBEXstdItem 2 4 2 2 2 2" xfId="17781"/>
    <cellStyle name="SAPBEXstdItem 2 4 2 2 2 2 2" xfId="17782"/>
    <cellStyle name="SAPBEXstdItem 2 4 2 2 2 3" xfId="17783"/>
    <cellStyle name="SAPBEXstdItem 2 4 2 2 3" xfId="17784"/>
    <cellStyle name="SAPBEXstdItem 2 4 2 2 3 2" xfId="17785"/>
    <cellStyle name="SAPBEXstdItem 2 4 2 2 3 2 2" xfId="17786"/>
    <cellStyle name="SAPBEXstdItem 2 4 2 2 4" xfId="17787"/>
    <cellStyle name="SAPBEXstdItem 2 4 2 2 4 2" xfId="17788"/>
    <cellStyle name="SAPBEXstdItem 2 4 2 3" xfId="17789"/>
    <cellStyle name="SAPBEXstdItem 2 4 2 3 2" xfId="17790"/>
    <cellStyle name="SAPBEXstdItem 2 4 2 3 2 2" xfId="17791"/>
    <cellStyle name="SAPBEXstdItem 2 4 2 3 3" xfId="17792"/>
    <cellStyle name="SAPBEXstdItem 2 4 2 4" xfId="17793"/>
    <cellStyle name="SAPBEXstdItem 2 4 2 4 2" xfId="17794"/>
    <cellStyle name="SAPBEXstdItem 2 4 2 4 2 2" xfId="17795"/>
    <cellStyle name="SAPBEXstdItem 2 4 2 5" xfId="17796"/>
    <cellStyle name="SAPBEXstdItem 2 4 2 5 2" xfId="17797"/>
    <cellStyle name="SAPBEXstdItem 2 4 2 6" xfId="45483"/>
    <cellStyle name="SAPBEXstdItem 2 4 2 7" xfId="45484"/>
    <cellStyle name="SAPBEXstdItem 2 4 2 8" xfId="49996"/>
    <cellStyle name="SAPBEXstdItem 2 4 20" xfId="45485"/>
    <cellStyle name="SAPBEXstdItem 2 4 21" xfId="45486"/>
    <cellStyle name="SAPBEXstdItem 2 4 22" xfId="45487"/>
    <cellStyle name="SAPBEXstdItem 2 4 23" xfId="45488"/>
    <cellStyle name="SAPBEXstdItem 2 4 24" xfId="45489"/>
    <cellStyle name="SAPBEXstdItem 2 4 25" xfId="45490"/>
    <cellStyle name="SAPBEXstdItem 2 4 26" xfId="45491"/>
    <cellStyle name="SAPBEXstdItem 2 4 27" xfId="45492"/>
    <cellStyle name="SAPBEXstdItem 2 4 28" xfId="48864"/>
    <cellStyle name="SAPBEXstdItem 2 4 29" xfId="49478"/>
    <cellStyle name="SAPBEXstdItem 2 4 3" xfId="45493"/>
    <cellStyle name="SAPBEXstdItem 2 4 4" xfId="45494"/>
    <cellStyle name="SAPBEXstdItem 2 4 5" xfId="45495"/>
    <cellStyle name="SAPBEXstdItem 2 4 6" xfId="45496"/>
    <cellStyle name="SAPBEXstdItem 2 4 7" xfId="45497"/>
    <cellStyle name="SAPBEXstdItem 2 4 8" xfId="45498"/>
    <cellStyle name="SAPBEXstdItem 2 4 9" xfId="45499"/>
    <cellStyle name="SAPBEXstdItem 2 5" xfId="1255"/>
    <cellStyle name="SAPBEXstdItem 2 5 10" xfId="45500"/>
    <cellStyle name="SAPBEXstdItem 2 5 11" xfId="45501"/>
    <cellStyle name="SAPBEXstdItem 2 5 12" xfId="45502"/>
    <cellStyle name="SAPBEXstdItem 2 5 13" xfId="45503"/>
    <cellStyle name="SAPBEXstdItem 2 5 14" xfId="45504"/>
    <cellStyle name="SAPBEXstdItem 2 5 15" xfId="45505"/>
    <cellStyle name="SAPBEXstdItem 2 5 16" xfId="45506"/>
    <cellStyle name="SAPBEXstdItem 2 5 17" xfId="45507"/>
    <cellStyle name="SAPBEXstdItem 2 5 18" xfId="45508"/>
    <cellStyle name="SAPBEXstdItem 2 5 19" xfId="45509"/>
    <cellStyle name="SAPBEXstdItem 2 5 2" xfId="2316"/>
    <cellStyle name="SAPBEXstdItem 2 5 2 2" xfId="17798"/>
    <cellStyle name="SAPBEXstdItem 2 5 2 2 2" xfId="17799"/>
    <cellStyle name="SAPBEXstdItem 2 5 2 2 2 2" xfId="17800"/>
    <cellStyle name="SAPBEXstdItem 2 5 2 2 2 2 2" xfId="17801"/>
    <cellStyle name="SAPBEXstdItem 2 5 2 2 2 3" xfId="17802"/>
    <cellStyle name="SAPBEXstdItem 2 5 2 2 3" xfId="17803"/>
    <cellStyle name="SAPBEXstdItem 2 5 2 2 3 2" xfId="17804"/>
    <cellStyle name="SAPBEXstdItem 2 5 2 2 3 2 2" xfId="17805"/>
    <cellStyle name="SAPBEXstdItem 2 5 2 2 4" xfId="17806"/>
    <cellStyle name="SAPBEXstdItem 2 5 2 2 4 2" xfId="17807"/>
    <cellStyle name="SAPBEXstdItem 2 5 2 3" xfId="17808"/>
    <cellStyle name="SAPBEXstdItem 2 5 2 3 2" xfId="17809"/>
    <cellStyle name="SAPBEXstdItem 2 5 2 3 2 2" xfId="17810"/>
    <cellStyle name="SAPBEXstdItem 2 5 2 3 3" xfId="17811"/>
    <cellStyle name="SAPBEXstdItem 2 5 2 4" xfId="17812"/>
    <cellStyle name="SAPBEXstdItem 2 5 2 4 2" xfId="17813"/>
    <cellStyle name="SAPBEXstdItem 2 5 2 4 2 2" xfId="17814"/>
    <cellStyle name="SAPBEXstdItem 2 5 2 5" xfId="17815"/>
    <cellStyle name="SAPBEXstdItem 2 5 2 5 2" xfId="17816"/>
    <cellStyle name="SAPBEXstdItem 2 5 2 6" xfId="45510"/>
    <cellStyle name="SAPBEXstdItem 2 5 2 7" xfId="45511"/>
    <cellStyle name="SAPBEXstdItem 2 5 2 8" xfId="49997"/>
    <cellStyle name="SAPBEXstdItem 2 5 20" xfId="45512"/>
    <cellStyle name="SAPBEXstdItem 2 5 21" xfId="45513"/>
    <cellStyle name="SAPBEXstdItem 2 5 22" xfId="45514"/>
    <cellStyle name="SAPBEXstdItem 2 5 23" xfId="45515"/>
    <cellStyle name="SAPBEXstdItem 2 5 24" xfId="45516"/>
    <cellStyle name="SAPBEXstdItem 2 5 25" xfId="45517"/>
    <cellStyle name="SAPBEXstdItem 2 5 26" xfId="45518"/>
    <cellStyle name="SAPBEXstdItem 2 5 27" xfId="45519"/>
    <cellStyle name="SAPBEXstdItem 2 5 28" xfId="48865"/>
    <cellStyle name="SAPBEXstdItem 2 5 29" xfId="49479"/>
    <cellStyle name="SAPBEXstdItem 2 5 3" xfId="45520"/>
    <cellStyle name="SAPBEXstdItem 2 5 4" xfId="45521"/>
    <cellStyle name="SAPBEXstdItem 2 5 5" xfId="45522"/>
    <cellStyle name="SAPBEXstdItem 2 5 6" xfId="45523"/>
    <cellStyle name="SAPBEXstdItem 2 5 7" xfId="45524"/>
    <cellStyle name="SAPBEXstdItem 2 5 8" xfId="45525"/>
    <cellStyle name="SAPBEXstdItem 2 5 9" xfId="45526"/>
    <cellStyle name="SAPBEXstdItem 2 6" xfId="1256"/>
    <cellStyle name="SAPBEXstdItem 2 6 10" xfId="45527"/>
    <cellStyle name="SAPBEXstdItem 2 6 11" xfId="45528"/>
    <cellStyle name="SAPBEXstdItem 2 6 12" xfId="45529"/>
    <cellStyle name="SAPBEXstdItem 2 6 13" xfId="45530"/>
    <cellStyle name="SAPBEXstdItem 2 6 14" xfId="45531"/>
    <cellStyle name="SAPBEXstdItem 2 6 15" xfId="45532"/>
    <cellStyle name="SAPBEXstdItem 2 6 16" xfId="45533"/>
    <cellStyle name="SAPBEXstdItem 2 6 17" xfId="45534"/>
    <cellStyle name="SAPBEXstdItem 2 6 18" xfId="45535"/>
    <cellStyle name="SAPBEXstdItem 2 6 19" xfId="45536"/>
    <cellStyle name="SAPBEXstdItem 2 6 2" xfId="2317"/>
    <cellStyle name="SAPBEXstdItem 2 6 2 2" xfId="17817"/>
    <cellStyle name="SAPBEXstdItem 2 6 2 2 2" xfId="17818"/>
    <cellStyle name="SAPBEXstdItem 2 6 2 2 2 2" xfId="17819"/>
    <cellStyle name="SAPBEXstdItem 2 6 2 2 2 2 2" xfId="17820"/>
    <cellStyle name="SAPBEXstdItem 2 6 2 2 2 3" xfId="17821"/>
    <cellStyle name="SAPBEXstdItem 2 6 2 2 3" xfId="17822"/>
    <cellStyle name="SAPBEXstdItem 2 6 2 2 3 2" xfId="17823"/>
    <cellStyle name="SAPBEXstdItem 2 6 2 2 3 2 2" xfId="17824"/>
    <cellStyle name="SAPBEXstdItem 2 6 2 2 4" xfId="17825"/>
    <cellStyle name="SAPBEXstdItem 2 6 2 2 4 2" xfId="17826"/>
    <cellStyle name="SAPBEXstdItem 2 6 2 3" xfId="17827"/>
    <cellStyle name="SAPBEXstdItem 2 6 2 3 2" xfId="17828"/>
    <cellStyle name="SAPBEXstdItem 2 6 2 3 2 2" xfId="17829"/>
    <cellStyle name="SAPBEXstdItem 2 6 2 3 3" xfId="17830"/>
    <cellStyle name="SAPBEXstdItem 2 6 2 4" xfId="17831"/>
    <cellStyle name="SAPBEXstdItem 2 6 2 4 2" xfId="17832"/>
    <cellStyle name="SAPBEXstdItem 2 6 2 4 2 2" xfId="17833"/>
    <cellStyle name="SAPBEXstdItem 2 6 2 5" xfId="17834"/>
    <cellStyle name="SAPBEXstdItem 2 6 2 5 2" xfId="17835"/>
    <cellStyle name="SAPBEXstdItem 2 6 2 6" xfId="45537"/>
    <cellStyle name="SAPBEXstdItem 2 6 2 7" xfId="45538"/>
    <cellStyle name="SAPBEXstdItem 2 6 2 8" xfId="49998"/>
    <cellStyle name="SAPBEXstdItem 2 6 20" xfId="45539"/>
    <cellStyle name="SAPBEXstdItem 2 6 21" xfId="45540"/>
    <cellStyle name="SAPBEXstdItem 2 6 22" xfId="45541"/>
    <cellStyle name="SAPBEXstdItem 2 6 23" xfId="45542"/>
    <cellStyle name="SAPBEXstdItem 2 6 24" xfId="45543"/>
    <cellStyle name="SAPBEXstdItem 2 6 25" xfId="45544"/>
    <cellStyle name="SAPBEXstdItem 2 6 26" xfId="45545"/>
    <cellStyle name="SAPBEXstdItem 2 6 27" xfId="45546"/>
    <cellStyle name="SAPBEXstdItem 2 6 28" xfId="48866"/>
    <cellStyle name="SAPBEXstdItem 2 6 29" xfId="49480"/>
    <cellStyle name="SAPBEXstdItem 2 6 3" xfId="45547"/>
    <cellStyle name="SAPBEXstdItem 2 6 4" xfId="45548"/>
    <cellStyle name="SAPBEXstdItem 2 6 5" xfId="45549"/>
    <cellStyle name="SAPBEXstdItem 2 6 6" xfId="45550"/>
    <cellStyle name="SAPBEXstdItem 2 6 7" xfId="45551"/>
    <cellStyle name="SAPBEXstdItem 2 6 8" xfId="45552"/>
    <cellStyle name="SAPBEXstdItem 2 6 9" xfId="45553"/>
    <cellStyle name="SAPBEXstdItem 2 7" xfId="2318"/>
    <cellStyle name="SAPBEXstdItem 2 7 2" xfId="2319"/>
    <cellStyle name="SAPBEXstdItem 2 7 2 2" xfId="17836"/>
    <cellStyle name="SAPBEXstdItem 2 7 2 2 2" xfId="17837"/>
    <cellStyle name="SAPBEXstdItem 2 7 2 2 2 2" xfId="17838"/>
    <cellStyle name="SAPBEXstdItem 2 7 2 2 3" xfId="17839"/>
    <cellStyle name="SAPBEXstdItem 2 7 2 3" xfId="17840"/>
    <cellStyle name="SAPBEXstdItem 2 7 2 3 2" xfId="17841"/>
    <cellStyle name="SAPBEXstdItem 2 7 2 3 2 2" xfId="17842"/>
    <cellStyle name="SAPBEXstdItem 2 7 2 4" xfId="17843"/>
    <cellStyle name="SAPBEXstdItem 2 7 2 4 2" xfId="17844"/>
    <cellStyle name="SAPBEXstdItem 2 7 2 5" xfId="49999"/>
    <cellStyle name="SAPBEXstdItem 2 7 3" xfId="17845"/>
    <cellStyle name="SAPBEXstdItem 2 7 3 2" xfId="17846"/>
    <cellStyle name="SAPBEXstdItem 2 7 3 2 2" xfId="17847"/>
    <cellStyle name="SAPBEXstdItem 2 7 3 2 2 2" xfId="17848"/>
    <cellStyle name="SAPBEXstdItem 2 7 3 2 3" xfId="17849"/>
    <cellStyle name="SAPBEXstdItem 2 7 3 3" xfId="17850"/>
    <cellStyle name="SAPBEXstdItem 2 7 3 3 2" xfId="17851"/>
    <cellStyle name="SAPBEXstdItem 2 7 3 3 2 2" xfId="17852"/>
    <cellStyle name="SAPBEXstdItem 2 7 3 4" xfId="17853"/>
    <cellStyle name="SAPBEXstdItem 2 7 3 4 2" xfId="17854"/>
    <cellStyle name="SAPBEXstdItem 2 7 3 5" xfId="45554"/>
    <cellStyle name="SAPBEXstdItem 2 7 4" xfId="17855"/>
    <cellStyle name="SAPBEXstdItem 2 7 4 2" xfId="17856"/>
    <cellStyle name="SAPBEXstdItem 2 7 4 2 2" xfId="17857"/>
    <cellStyle name="SAPBEXstdItem 2 7 4 2 2 2" xfId="17858"/>
    <cellStyle name="SAPBEXstdItem 2 7 4 3" xfId="17859"/>
    <cellStyle name="SAPBEXstdItem 2 7 4 3 2" xfId="17860"/>
    <cellStyle name="SAPBEXstdItem 2 7 5" xfId="17861"/>
    <cellStyle name="SAPBEXstdItem 2 7 5 2" xfId="17862"/>
    <cellStyle name="SAPBEXstdItem 2 7 5 2 2" xfId="17863"/>
    <cellStyle name="SAPBEXstdItem 2 7 5 3" xfId="17864"/>
    <cellStyle name="SAPBEXstdItem 2 7 6" xfId="17865"/>
    <cellStyle name="SAPBEXstdItem 2 7 6 2" xfId="17866"/>
    <cellStyle name="SAPBEXstdItem 2 7 6 2 2" xfId="17867"/>
    <cellStyle name="SAPBEXstdItem 2 7 7" xfId="17868"/>
    <cellStyle name="SAPBEXstdItem 2 7 7 2" xfId="17869"/>
    <cellStyle name="SAPBEXstdItem 2 7 8" xfId="48867"/>
    <cellStyle name="SAPBEXstdItem 2 7 9" xfId="49481"/>
    <cellStyle name="SAPBEXstdItem 2 8" xfId="45555"/>
    <cellStyle name="SAPBEXstdItem 2 8 2" xfId="49521"/>
    <cellStyle name="SAPBEXstdItem 2 9" xfId="45556"/>
    <cellStyle name="SAPBEXstdItem 2_Data 2015" xfId="50061"/>
    <cellStyle name="SAPBEXstdItem 20" xfId="45557"/>
    <cellStyle name="SAPBEXstdItem 21" xfId="45558"/>
    <cellStyle name="SAPBEXstdItem 22" xfId="45559"/>
    <cellStyle name="SAPBEXstdItem 23" xfId="45560"/>
    <cellStyle name="SAPBEXstdItem 24" xfId="45561"/>
    <cellStyle name="SAPBEXstdItem 25" xfId="45562"/>
    <cellStyle name="SAPBEXstdItem 26" xfId="45563"/>
    <cellStyle name="SAPBEXstdItem 27" xfId="45564"/>
    <cellStyle name="SAPBEXstdItem 28" xfId="45565"/>
    <cellStyle name="SAPBEXstdItem 29" xfId="45566"/>
    <cellStyle name="SAPBEXstdItem 3" xfId="572"/>
    <cellStyle name="SAPBEXstdItem 3 10" xfId="45567"/>
    <cellStyle name="SAPBEXstdItem 3 11" xfId="45568"/>
    <cellStyle name="SAPBEXstdItem 3 12" xfId="45569"/>
    <cellStyle name="SAPBEXstdItem 3 13" xfId="45570"/>
    <cellStyle name="SAPBEXstdItem 3 14" xfId="45571"/>
    <cellStyle name="SAPBEXstdItem 3 15" xfId="45572"/>
    <cellStyle name="SAPBEXstdItem 3 16" xfId="45573"/>
    <cellStyle name="SAPBEXstdItem 3 17" xfId="45574"/>
    <cellStyle name="SAPBEXstdItem 3 18" xfId="45575"/>
    <cellStyle name="SAPBEXstdItem 3 19" xfId="45576"/>
    <cellStyle name="SAPBEXstdItem 3 2" xfId="1257"/>
    <cellStyle name="SAPBEXstdItem 3 2 10" xfId="45577"/>
    <cellStyle name="SAPBEXstdItem 3 2 11" xfId="45578"/>
    <cellStyle name="SAPBEXstdItem 3 2 12" xfId="45579"/>
    <cellStyle name="SAPBEXstdItem 3 2 13" xfId="45580"/>
    <cellStyle name="SAPBEXstdItem 3 2 14" xfId="45581"/>
    <cellStyle name="SAPBEXstdItem 3 2 15" xfId="45582"/>
    <cellStyle name="SAPBEXstdItem 3 2 16" xfId="45583"/>
    <cellStyle name="SAPBEXstdItem 3 2 17" xfId="45584"/>
    <cellStyle name="SAPBEXstdItem 3 2 18" xfId="45585"/>
    <cellStyle name="SAPBEXstdItem 3 2 19" xfId="45586"/>
    <cellStyle name="SAPBEXstdItem 3 2 2" xfId="2320"/>
    <cellStyle name="SAPBEXstdItem 3 2 2 2" xfId="17870"/>
    <cellStyle name="SAPBEXstdItem 3 2 2 2 2" xfId="17871"/>
    <cellStyle name="SAPBEXstdItem 3 2 2 2 2 2" xfId="17872"/>
    <cellStyle name="SAPBEXstdItem 3 2 2 2 2 2 2" xfId="17873"/>
    <cellStyle name="SAPBEXstdItem 3 2 2 2 2 3" xfId="17874"/>
    <cellStyle name="SAPBEXstdItem 3 2 2 2 3" xfId="17875"/>
    <cellStyle name="SAPBEXstdItem 3 2 2 2 3 2" xfId="17876"/>
    <cellStyle name="SAPBEXstdItem 3 2 2 2 3 2 2" xfId="17877"/>
    <cellStyle name="SAPBEXstdItem 3 2 2 2 4" xfId="17878"/>
    <cellStyle name="SAPBEXstdItem 3 2 2 2 4 2" xfId="17879"/>
    <cellStyle name="SAPBEXstdItem 3 2 2 3" xfId="17880"/>
    <cellStyle name="SAPBEXstdItem 3 2 2 3 2" xfId="17881"/>
    <cellStyle name="SAPBEXstdItem 3 2 2 3 2 2" xfId="17882"/>
    <cellStyle name="SAPBEXstdItem 3 2 2 3 3" xfId="17883"/>
    <cellStyle name="SAPBEXstdItem 3 2 2 4" xfId="17884"/>
    <cellStyle name="SAPBEXstdItem 3 2 2 4 2" xfId="17885"/>
    <cellStyle name="SAPBEXstdItem 3 2 2 4 2 2" xfId="17886"/>
    <cellStyle name="SAPBEXstdItem 3 2 2 5" xfId="17887"/>
    <cellStyle name="SAPBEXstdItem 3 2 2 5 2" xfId="17888"/>
    <cellStyle name="SAPBEXstdItem 3 2 2 6" xfId="45587"/>
    <cellStyle name="SAPBEXstdItem 3 2 2 7" xfId="45588"/>
    <cellStyle name="SAPBEXstdItem 3 2 2 8" xfId="50001"/>
    <cellStyle name="SAPBEXstdItem 3 2 20" xfId="45589"/>
    <cellStyle name="SAPBEXstdItem 3 2 21" xfId="45590"/>
    <cellStyle name="SAPBEXstdItem 3 2 22" xfId="45591"/>
    <cellStyle name="SAPBEXstdItem 3 2 23" xfId="45592"/>
    <cellStyle name="SAPBEXstdItem 3 2 24" xfId="45593"/>
    <cellStyle name="SAPBEXstdItem 3 2 25" xfId="45594"/>
    <cellStyle name="SAPBEXstdItem 3 2 26" xfId="45595"/>
    <cellStyle name="SAPBEXstdItem 3 2 27" xfId="45596"/>
    <cellStyle name="SAPBEXstdItem 3 2 28" xfId="48868"/>
    <cellStyle name="SAPBEXstdItem 3 2 29" xfId="49483"/>
    <cellStyle name="SAPBEXstdItem 3 2 3" xfId="45597"/>
    <cellStyle name="SAPBEXstdItem 3 2 4" xfId="45598"/>
    <cellStyle name="SAPBEXstdItem 3 2 5" xfId="45599"/>
    <cellStyle name="SAPBEXstdItem 3 2 6" xfId="45600"/>
    <cellStyle name="SAPBEXstdItem 3 2 7" xfId="45601"/>
    <cellStyle name="SAPBEXstdItem 3 2 8" xfId="45602"/>
    <cellStyle name="SAPBEXstdItem 3 2 9" xfId="45603"/>
    <cellStyle name="SAPBEXstdItem 3 20" xfId="45604"/>
    <cellStyle name="SAPBEXstdItem 3 21" xfId="45605"/>
    <cellStyle name="SAPBEXstdItem 3 22" xfId="45606"/>
    <cellStyle name="SAPBEXstdItem 3 23" xfId="45607"/>
    <cellStyle name="SAPBEXstdItem 3 24" xfId="45608"/>
    <cellStyle name="SAPBEXstdItem 3 25" xfId="45609"/>
    <cellStyle name="SAPBEXstdItem 3 26" xfId="45610"/>
    <cellStyle name="SAPBEXstdItem 3 27" xfId="45611"/>
    <cellStyle name="SAPBEXstdItem 3 28" xfId="45612"/>
    <cellStyle name="SAPBEXstdItem 3 29" xfId="45613"/>
    <cellStyle name="SAPBEXstdItem 3 3" xfId="1258"/>
    <cellStyle name="SAPBEXstdItem 3 3 10" xfId="45614"/>
    <cellStyle name="SAPBEXstdItem 3 3 11" xfId="45615"/>
    <cellStyle name="SAPBEXstdItem 3 3 12" xfId="45616"/>
    <cellStyle name="SAPBEXstdItem 3 3 13" xfId="45617"/>
    <cellStyle name="SAPBEXstdItem 3 3 14" xfId="45618"/>
    <cellStyle name="SAPBEXstdItem 3 3 15" xfId="45619"/>
    <cellStyle name="SAPBEXstdItem 3 3 16" xfId="45620"/>
    <cellStyle name="SAPBEXstdItem 3 3 17" xfId="45621"/>
    <cellStyle name="SAPBEXstdItem 3 3 18" xfId="45622"/>
    <cellStyle name="SAPBEXstdItem 3 3 19" xfId="45623"/>
    <cellStyle name="SAPBEXstdItem 3 3 2" xfId="2321"/>
    <cellStyle name="SAPBEXstdItem 3 3 2 2" xfId="17889"/>
    <cellStyle name="SAPBEXstdItem 3 3 2 2 2" xfId="17890"/>
    <cellStyle name="SAPBEXstdItem 3 3 2 2 2 2" xfId="17891"/>
    <cellStyle name="SAPBEXstdItem 3 3 2 2 2 2 2" xfId="17892"/>
    <cellStyle name="SAPBEXstdItem 3 3 2 2 2 3" xfId="17893"/>
    <cellStyle name="SAPBEXstdItem 3 3 2 2 3" xfId="17894"/>
    <cellStyle name="SAPBEXstdItem 3 3 2 2 3 2" xfId="17895"/>
    <cellStyle name="SAPBEXstdItem 3 3 2 2 3 2 2" xfId="17896"/>
    <cellStyle name="SAPBEXstdItem 3 3 2 2 4" xfId="17897"/>
    <cellStyle name="SAPBEXstdItem 3 3 2 2 4 2" xfId="17898"/>
    <cellStyle name="SAPBEXstdItem 3 3 2 3" xfId="17899"/>
    <cellStyle name="SAPBEXstdItem 3 3 2 3 2" xfId="17900"/>
    <cellStyle name="SAPBEXstdItem 3 3 2 3 2 2" xfId="17901"/>
    <cellStyle name="SAPBEXstdItem 3 3 2 3 3" xfId="17902"/>
    <cellStyle name="SAPBEXstdItem 3 3 2 4" xfId="17903"/>
    <cellStyle name="SAPBEXstdItem 3 3 2 4 2" xfId="17904"/>
    <cellStyle name="SAPBEXstdItem 3 3 2 4 2 2" xfId="17905"/>
    <cellStyle name="SAPBEXstdItem 3 3 2 5" xfId="17906"/>
    <cellStyle name="SAPBEXstdItem 3 3 2 5 2" xfId="17907"/>
    <cellStyle name="SAPBEXstdItem 3 3 2 6" xfId="45624"/>
    <cellStyle name="SAPBEXstdItem 3 3 2 7" xfId="45625"/>
    <cellStyle name="SAPBEXstdItem 3 3 2 8" xfId="50002"/>
    <cellStyle name="SAPBEXstdItem 3 3 20" xfId="45626"/>
    <cellStyle name="SAPBEXstdItem 3 3 21" xfId="45627"/>
    <cellStyle name="SAPBEXstdItem 3 3 22" xfId="45628"/>
    <cellStyle name="SAPBEXstdItem 3 3 23" xfId="45629"/>
    <cellStyle name="SAPBEXstdItem 3 3 24" xfId="45630"/>
    <cellStyle name="SAPBEXstdItem 3 3 25" xfId="45631"/>
    <cellStyle name="SAPBEXstdItem 3 3 26" xfId="45632"/>
    <cellStyle name="SAPBEXstdItem 3 3 27" xfId="45633"/>
    <cellStyle name="SAPBEXstdItem 3 3 28" xfId="48869"/>
    <cellStyle name="SAPBEXstdItem 3 3 29" xfId="49484"/>
    <cellStyle name="SAPBEXstdItem 3 3 3" xfId="45634"/>
    <cellStyle name="SAPBEXstdItem 3 3 4" xfId="45635"/>
    <cellStyle name="SAPBEXstdItem 3 3 5" xfId="45636"/>
    <cellStyle name="SAPBEXstdItem 3 3 6" xfId="45637"/>
    <cellStyle name="SAPBEXstdItem 3 3 7" xfId="45638"/>
    <cellStyle name="SAPBEXstdItem 3 3 8" xfId="45639"/>
    <cellStyle name="SAPBEXstdItem 3 3 9" xfId="45640"/>
    <cellStyle name="SAPBEXstdItem 3 30" xfId="45641"/>
    <cellStyle name="SAPBEXstdItem 3 31" xfId="45642"/>
    <cellStyle name="SAPBEXstdItem 3 32" xfId="45643"/>
    <cellStyle name="SAPBEXstdItem 3 33" xfId="48870"/>
    <cellStyle name="SAPBEXstdItem 3 34" xfId="49482"/>
    <cellStyle name="SAPBEXstdItem 3 4" xfId="1259"/>
    <cellStyle name="SAPBEXstdItem 3 4 10" xfId="45644"/>
    <cellStyle name="SAPBEXstdItem 3 4 11" xfId="45645"/>
    <cellStyle name="SAPBEXstdItem 3 4 12" xfId="45646"/>
    <cellStyle name="SAPBEXstdItem 3 4 13" xfId="45647"/>
    <cellStyle name="SAPBEXstdItem 3 4 14" xfId="45648"/>
    <cellStyle name="SAPBEXstdItem 3 4 15" xfId="45649"/>
    <cellStyle name="SAPBEXstdItem 3 4 16" xfId="45650"/>
    <cellStyle name="SAPBEXstdItem 3 4 17" xfId="45651"/>
    <cellStyle name="SAPBEXstdItem 3 4 18" xfId="45652"/>
    <cellStyle name="SAPBEXstdItem 3 4 19" xfId="45653"/>
    <cellStyle name="SAPBEXstdItem 3 4 2" xfId="2322"/>
    <cellStyle name="SAPBEXstdItem 3 4 2 2" xfId="17908"/>
    <cellStyle name="SAPBEXstdItem 3 4 2 2 2" xfId="17909"/>
    <cellStyle name="SAPBEXstdItem 3 4 2 2 2 2" xfId="17910"/>
    <cellStyle name="SAPBEXstdItem 3 4 2 2 2 2 2" xfId="17911"/>
    <cellStyle name="SAPBEXstdItem 3 4 2 2 2 3" xfId="17912"/>
    <cellStyle name="SAPBEXstdItem 3 4 2 2 3" xfId="17913"/>
    <cellStyle name="SAPBEXstdItem 3 4 2 2 3 2" xfId="17914"/>
    <cellStyle name="SAPBEXstdItem 3 4 2 2 3 2 2" xfId="17915"/>
    <cellStyle name="SAPBEXstdItem 3 4 2 2 4" xfId="17916"/>
    <cellStyle name="SAPBEXstdItem 3 4 2 2 4 2" xfId="17917"/>
    <cellStyle name="SAPBEXstdItem 3 4 2 3" xfId="17918"/>
    <cellStyle name="SAPBEXstdItem 3 4 2 3 2" xfId="17919"/>
    <cellStyle name="SAPBEXstdItem 3 4 2 3 2 2" xfId="17920"/>
    <cellStyle name="SAPBEXstdItem 3 4 2 3 3" xfId="17921"/>
    <cellStyle name="SAPBEXstdItem 3 4 2 4" xfId="17922"/>
    <cellStyle name="SAPBEXstdItem 3 4 2 4 2" xfId="17923"/>
    <cellStyle name="SAPBEXstdItem 3 4 2 4 2 2" xfId="17924"/>
    <cellStyle name="SAPBEXstdItem 3 4 2 5" xfId="17925"/>
    <cellStyle name="SAPBEXstdItem 3 4 2 5 2" xfId="17926"/>
    <cellStyle name="SAPBEXstdItem 3 4 2 6" xfId="45654"/>
    <cellStyle name="SAPBEXstdItem 3 4 2 7" xfId="45655"/>
    <cellStyle name="SAPBEXstdItem 3 4 2 8" xfId="50003"/>
    <cellStyle name="SAPBEXstdItem 3 4 20" xfId="45656"/>
    <cellStyle name="SAPBEXstdItem 3 4 21" xfId="45657"/>
    <cellStyle name="SAPBEXstdItem 3 4 22" xfId="45658"/>
    <cellStyle name="SAPBEXstdItem 3 4 23" xfId="45659"/>
    <cellStyle name="SAPBEXstdItem 3 4 24" xfId="45660"/>
    <cellStyle name="SAPBEXstdItem 3 4 25" xfId="45661"/>
    <cellStyle name="SAPBEXstdItem 3 4 26" xfId="45662"/>
    <cellStyle name="SAPBEXstdItem 3 4 27" xfId="45663"/>
    <cellStyle name="SAPBEXstdItem 3 4 28" xfId="48871"/>
    <cellStyle name="SAPBEXstdItem 3 4 29" xfId="49485"/>
    <cellStyle name="SAPBEXstdItem 3 4 3" xfId="45664"/>
    <cellStyle name="SAPBEXstdItem 3 4 4" xfId="45665"/>
    <cellStyle name="SAPBEXstdItem 3 4 5" xfId="45666"/>
    <cellStyle name="SAPBEXstdItem 3 4 6" xfId="45667"/>
    <cellStyle name="SAPBEXstdItem 3 4 7" xfId="45668"/>
    <cellStyle name="SAPBEXstdItem 3 4 8" xfId="45669"/>
    <cellStyle name="SAPBEXstdItem 3 4 9" xfId="45670"/>
    <cellStyle name="SAPBEXstdItem 3 5" xfId="1260"/>
    <cellStyle name="SAPBEXstdItem 3 5 10" xfId="45671"/>
    <cellStyle name="SAPBEXstdItem 3 5 11" xfId="45672"/>
    <cellStyle name="SAPBEXstdItem 3 5 12" xfId="45673"/>
    <cellStyle name="SAPBEXstdItem 3 5 13" xfId="45674"/>
    <cellStyle name="SAPBEXstdItem 3 5 14" xfId="45675"/>
    <cellStyle name="SAPBEXstdItem 3 5 15" xfId="45676"/>
    <cellStyle name="SAPBEXstdItem 3 5 16" xfId="45677"/>
    <cellStyle name="SAPBEXstdItem 3 5 17" xfId="45678"/>
    <cellStyle name="SAPBEXstdItem 3 5 18" xfId="45679"/>
    <cellStyle name="SAPBEXstdItem 3 5 19" xfId="45680"/>
    <cellStyle name="SAPBEXstdItem 3 5 2" xfId="2323"/>
    <cellStyle name="SAPBEXstdItem 3 5 2 2" xfId="17927"/>
    <cellStyle name="SAPBEXstdItem 3 5 2 2 2" xfId="17928"/>
    <cellStyle name="SAPBEXstdItem 3 5 2 2 2 2" xfId="17929"/>
    <cellStyle name="SAPBEXstdItem 3 5 2 2 2 2 2" xfId="17930"/>
    <cellStyle name="SAPBEXstdItem 3 5 2 2 2 3" xfId="17931"/>
    <cellStyle name="SAPBEXstdItem 3 5 2 2 3" xfId="17932"/>
    <cellStyle name="SAPBEXstdItem 3 5 2 2 3 2" xfId="17933"/>
    <cellStyle name="SAPBEXstdItem 3 5 2 2 3 2 2" xfId="17934"/>
    <cellStyle name="SAPBEXstdItem 3 5 2 2 4" xfId="17935"/>
    <cellStyle name="SAPBEXstdItem 3 5 2 2 4 2" xfId="17936"/>
    <cellStyle name="SAPBEXstdItem 3 5 2 3" xfId="17937"/>
    <cellStyle name="SAPBEXstdItem 3 5 2 3 2" xfId="17938"/>
    <cellStyle name="SAPBEXstdItem 3 5 2 3 2 2" xfId="17939"/>
    <cellStyle name="SAPBEXstdItem 3 5 2 3 3" xfId="17940"/>
    <cellStyle name="SAPBEXstdItem 3 5 2 4" xfId="17941"/>
    <cellStyle name="SAPBEXstdItem 3 5 2 4 2" xfId="17942"/>
    <cellStyle name="SAPBEXstdItem 3 5 2 4 2 2" xfId="17943"/>
    <cellStyle name="SAPBEXstdItem 3 5 2 5" xfId="17944"/>
    <cellStyle name="SAPBEXstdItem 3 5 2 5 2" xfId="17945"/>
    <cellStyle name="SAPBEXstdItem 3 5 2 6" xfId="45681"/>
    <cellStyle name="SAPBEXstdItem 3 5 2 7" xfId="45682"/>
    <cellStyle name="SAPBEXstdItem 3 5 2 8" xfId="50004"/>
    <cellStyle name="SAPBEXstdItem 3 5 20" xfId="45683"/>
    <cellStyle name="SAPBEXstdItem 3 5 21" xfId="45684"/>
    <cellStyle name="SAPBEXstdItem 3 5 22" xfId="45685"/>
    <cellStyle name="SAPBEXstdItem 3 5 23" xfId="45686"/>
    <cellStyle name="SAPBEXstdItem 3 5 24" xfId="45687"/>
    <cellStyle name="SAPBEXstdItem 3 5 25" xfId="45688"/>
    <cellStyle name="SAPBEXstdItem 3 5 26" xfId="45689"/>
    <cellStyle name="SAPBEXstdItem 3 5 27" xfId="45690"/>
    <cellStyle name="SAPBEXstdItem 3 5 28" xfId="48872"/>
    <cellStyle name="SAPBEXstdItem 3 5 29" xfId="49486"/>
    <cellStyle name="SAPBEXstdItem 3 5 3" xfId="45691"/>
    <cellStyle name="SAPBEXstdItem 3 5 4" xfId="45692"/>
    <cellStyle name="SAPBEXstdItem 3 5 5" xfId="45693"/>
    <cellStyle name="SAPBEXstdItem 3 5 6" xfId="45694"/>
    <cellStyle name="SAPBEXstdItem 3 5 7" xfId="45695"/>
    <cellStyle name="SAPBEXstdItem 3 5 8" xfId="45696"/>
    <cellStyle name="SAPBEXstdItem 3 5 9" xfId="45697"/>
    <cellStyle name="SAPBEXstdItem 3 6" xfId="1261"/>
    <cellStyle name="SAPBEXstdItem 3 6 10" xfId="45698"/>
    <cellStyle name="SAPBEXstdItem 3 6 11" xfId="45699"/>
    <cellStyle name="SAPBEXstdItem 3 6 12" xfId="45700"/>
    <cellStyle name="SAPBEXstdItem 3 6 13" xfId="45701"/>
    <cellStyle name="SAPBEXstdItem 3 6 14" xfId="45702"/>
    <cellStyle name="SAPBEXstdItem 3 6 15" xfId="45703"/>
    <cellStyle name="SAPBEXstdItem 3 6 16" xfId="45704"/>
    <cellStyle name="SAPBEXstdItem 3 6 17" xfId="45705"/>
    <cellStyle name="SAPBEXstdItem 3 6 18" xfId="45706"/>
    <cellStyle name="SAPBEXstdItem 3 6 19" xfId="45707"/>
    <cellStyle name="SAPBEXstdItem 3 6 2" xfId="2324"/>
    <cellStyle name="SAPBEXstdItem 3 6 2 2" xfId="17946"/>
    <cellStyle name="SAPBEXstdItem 3 6 2 2 2" xfId="17947"/>
    <cellStyle name="SAPBEXstdItem 3 6 2 2 2 2" xfId="17948"/>
    <cellStyle name="SAPBEXstdItem 3 6 2 2 2 2 2" xfId="17949"/>
    <cellStyle name="SAPBEXstdItem 3 6 2 2 2 3" xfId="17950"/>
    <cellStyle name="SAPBEXstdItem 3 6 2 2 3" xfId="17951"/>
    <cellStyle name="SAPBEXstdItem 3 6 2 2 3 2" xfId="17952"/>
    <cellStyle name="SAPBEXstdItem 3 6 2 2 3 2 2" xfId="17953"/>
    <cellStyle name="SAPBEXstdItem 3 6 2 2 4" xfId="17954"/>
    <cellStyle name="SAPBEXstdItem 3 6 2 2 4 2" xfId="17955"/>
    <cellStyle name="SAPBEXstdItem 3 6 2 3" xfId="17956"/>
    <cellStyle name="SAPBEXstdItem 3 6 2 3 2" xfId="17957"/>
    <cellStyle name="SAPBEXstdItem 3 6 2 3 2 2" xfId="17958"/>
    <cellStyle name="SAPBEXstdItem 3 6 2 3 3" xfId="17959"/>
    <cellStyle name="SAPBEXstdItem 3 6 2 4" xfId="17960"/>
    <cellStyle name="SAPBEXstdItem 3 6 2 4 2" xfId="17961"/>
    <cellStyle name="SAPBEXstdItem 3 6 2 4 2 2" xfId="17962"/>
    <cellStyle name="SAPBEXstdItem 3 6 2 5" xfId="17963"/>
    <cellStyle name="SAPBEXstdItem 3 6 2 5 2" xfId="17964"/>
    <cellStyle name="SAPBEXstdItem 3 6 2 6" xfId="45708"/>
    <cellStyle name="SAPBEXstdItem 3 6 2 7" xfId="45709"/>
    <cellStyle name="SAPBEXstdItem 3 6 2 8" xfId="50005"/>
    <cellStyle name="SAPBEXstdItem 3 6 20" xfId="45710"/>
    <cellStyle name="SAPBEXstdItem 3 6 21" xfId="45711"/>
    <cellStyle name="SAPBEXstdItem 3 6 22" xfId="45712"/>
    <cellStyle name="SAPBEXstdItem 3 6 23" xfId="45713"/>
    <cellStyle name="SAPBEXstdItem 3 6 24" xfId="45714"/>
    <cellStyle name="SAPBEXstdItem 3 6 25" xfId="45715"/>
    <cellStyle name="SAPBEXstdItem 3 6 26" xfId="45716"/>
    <cellStyle name="SAPBEXstdItem 3 6 27" xfId="45717"/>
    <cellStyle name="SAPBEXstdItem 3 6 28" xfId="48873"/>
    <cellStyle name="SAPBEXstdItem 3 6 29" xfId="49487"/>
    <cellStyle name="SAPBEXstdItem 3 6 3" xfId="45718"/>
    <cellStyle name="SAPBEXstdItem 3 6 4" xfId="45719"/>
    <cellStyle name="SAPBEXstdItem 3 6 5" xfId="45720"/>
    <cellStyle name="SAPBEXstdItem 3 6 6" xfId="45721"/>
    <cellStyle name="SAPBEXstdItem 3 6 7" xfId="45722"/>
    <cellStyle name="SAPBEXstdItem 3 6 8" xfId="45723"/>
    <cellStyle name="SAPBEXstdItem 3 6 9" xfId="45724"/>
    <cellStyle name="SAPBEXstdItem 3 7" xfId="2325"/>
    <cellStyle name="SAPBEXstdItem 3 7 2" xfId="17965"/>
    <cellStyle name="SAPBEXstdItem 3 7 2 2" xfId="17966"/>
    <cellStyle name="SAPBEXstdItem 3 7 2 2 2" xfId="17967"/>
    <cellStyle name="SAPBEXstdItem 3 7 2 2 2 2" xfId="17968"/>
    <cellStyle name="SAPBEXstdItem 3 7 2 2 3" xfId="17969"/>
    <cellStyle name="SAPBEXstdItem 3 7 2 3" xfId="17970"/>
    <cellStyle name="SAPBEXstdItem 3 7 2 3 2" xfId="17971"/>
    <cellStyle name="SAPBEXstdItem 3 7 2 3 2 2" xfId="17972"/>
    <cellStyle name="SAPBEXstdItem 3 7 2 4" xfId="17973"/>
    <cellStyle name="SAPBEXstdItem 3 7 2 4 2" xfId="17974"/>
    <cellStyle name="SAPBEXstdItem 3 7 3" xfId="17975"/>
    <cellStyle name="SAPBEXstdItem 3 7 3 2" xfId="17976"/>
    <cellStyle name="SAPBEXstdItem 3 7 3 2 2" xfId="17977"/>
    <cellStyle name="SAPBEXstdItem 3 7 3 3" xfId="17978"/>
    <cellStyle name="SAPBEXstdItem 3 7 4" xfId="17979"/>
    <cellStyle name="SAPBEXstdItem 3 7 4 2" xfId="17980"/>
    <cellStyle name="SAPBEXstdItem 3 7 4 2 2" xfId="17981"/>
    <cellStyle name="SAPBEXstdItem 3 7 5" xfId="17982"/>
    <cellStyle name="SAPBEXstdItem 3 7 5 2" xfId="17983"/>
    <cellStyle name="SAPBEXstdItem 3 7 6" xfId="45725"/>
    <cellStyle name="SAPBEXstdItem 3 7 7" xfId="45726"/>
    <cellStyle name="SAPBEXstdItem 3 7 8" xfId="50000"/>
    <cellStyle name="SAPBEXstdItem 3 8" xfId="45727"/>
    <cellStyle name="SAPBEXstdItem 3 9" xfId="45728"/>
    <cellStyle name="SAPBEXstdItem 3_Data 2015" xfId="50062"/>
    <cellStyle name="SAPBEXstdItem 30" xfId="45729"/>
    <cellStyle name="SAPBEXstdItem 31" xfId="45730"/>
    <cellStyle name="SAPBEXstdItem 32" xfId="45731"/>
    <cellStyle name="SAPBEXstdItem 33" xfId="45732"/>
    <cellStyle name="SAPBEXstdItem 34" xfId="45733"/>
    <cellStyle name="SAPBEXstdItem 35" xfId="48874"/>
    <cellStyle name="SAPBEXstdItem 36" xfId="48958"/>
    <cellStyle name="SAPBEXstdItem 4" xfId="573"/>
    <cellStyle name="SAPBEXstdItem 4 10" xfId="45734"/>
    <cellStyle name="SAPBEXstdItem 4 11" xfId="45735"/>
    <cellStyle name="SAPBEXstdItem 4 12" xfId="45736"/>
    <cellStyle name="SAPBEXstdItem 4 13" xfId="45737"/>
    <cellStyle name="SAPBEXstdItem 4 14" xfId="45738"/>
    <cellStyle name="SAPBEXstdItem 4 15" xfId="45739"/>
    <cellStyle name="SAPBEXstdItem 4 16" xfId="45740"/>
    <cellStyle name="SAPBEXstdItem 4 17" xfId="45741"/>
    <cellStyle name="SAPBEXstdItem 4 18" xfId="45742"/>
    <cellStyle name="SAPBEXstdItem 4 19" xfId="45743"/>
    <cellStyle name="SAPBEXstdItem 4 2" xfId="2326"/>
    <cellStyle name="SAPBEXstdItem 4 2 2" xfId="17984"/>
    <cellStyle name="SAPBEXstdItem 4 2 2 2" xfId="17985"/>
    <cellStyle name="SAPBEXstdItem 4 2 2 2 2" xfId="17986"/>
    <cellStyle name="SAPBEXstdItem 4 2 2 2 2 2" xfId="17987"/>
    <cellStyle name="SAPBEXstdItem 4 2 2 2 3" xfId="17988"/>
    <cellStyle name="SAPBEXstdItem 4 2 2 3" xfId="17989"/>
    <cellStyle name="SAPBEXstdItem 4 2 2 3 2" xfId="17990"/>
    <cellStyle name="SAPBEXstdItem 4 2 2 3 2 2" xfId="17991"/>
    <cellStyle name="SAPBEXstdItem 4 2 2 4" xfId="17992"/>
    <cellStyle name="SAPBEXstdItem 4 2 2 4 2" xfId="17993"/>
    <cellStyle name="SAPBEXstdItem 4 2 3" xfId="17994"/>
    <cellStyle name="SAPBEXstdItem 4 2 3 2" xfId="17995"/>
    <cellStyle name="SAPBEXstdItem 4 2 3 2 2" xfId="17996"/>
    <cellStyle name="SAPBEXstdItem 4 2 3 3" xfId="17997"/>
    <cellStyle name="SAPBEXstdItem 4 2 4" xfId="17998"/>
    <cellStyle name="SAPBEXstdItem 4 2 4 2" xfId="17999"/>
    <cellStyle name="SAPBEXstdItem 4 2 4 2 2" xfId="18000"/>
    <cellStyle name="SAPBEXstdItem 4 2 5" xfId="18001"/>
    <cellStyle name="SAPBEXstdItem 4 2 5 2" xfId="18002"/>
    <cellStyle name="SAPBEXstdItem 4 2 6" xfId="45744"/>
    <cellStyle name="SAPBEXstdItem 4 2 7" xfId="45745"/>
    <cellStyle name="SAPBEXstdItem 4 2 8" xfId="50006"/>
    <cellStyle name="SAPBEXstdItem 4 20" xfId="45746"/>
    <cellStyle name="SAPBEXstdItem 4 21" xfId="45747"/>
    <cellStyle name="SAPBEXstdItem 4 22" xfId="45748"/>
    <cellStyle name="SAPBEXstdItem 4 23" xfId="45749"/>
    <cellStyle name="SAPBEXstdItem 4 24" xfId="45750"/>
    <cellStyle name="SAPBEXstdItem 4 25" xfId="45751"/>
    <cellStyle name="SAPBEXstdItem 4 26" xfId="45752"/>
    <cellStyle name="SAPBEXstdItem 4 27" xfId="45753"/>
    <cellStyle name="SAPBEXstdItem 4 28" xfId="48875"/>
    <cellStyle name="SAPBEXstdItem 4 29" xfId="49488"/>
    <cellStyle name="SAPBEXstdItem 4 3" xfId="45754"/>
    <cellStyle name="SAPBEXstdItem 4 4" xfId="45755"/>
    <cellStyle name="SAPBEXstdItem 4 5" xfId="45756"/>
    <cellStyle name="SAPBEXstdItem 4 6" xfId="45757"/>
    <cellStyle name="SAPBEXstdItem 4 7" xfId="45758"/>
    <cellStyle name="SAPBEXstdItem 4 8" xfId="45759"/>
    <cellStyle name="SAPBEXstdItem 4 9" xfId="45760"/>
    <cellStyle name="SAPBEXstdItem 5" xfId="1262"/>
    <cellStyle name="SAPBEXstdItem 5 10" xfId="45761"/>
    <cellStyle name="SAPBEXstdItem 5 11" xfId="45762"/>
    <cellStyle name="SAPBEXstdItem 5 12" xfId="45763"/>
    <cellStyle name="SAPBEXstdItem 5 13" xfId="45764"/>
    <cellStyle name="SAPBEXstdItem 5 14" xfId="45765"/>
    <cellStyle name="SAPBEXstdItem 5 15" xfId="45766"/>
    <cellStyle name="SAPBEXstdItem 5 16" xfId="45767"/>
    <cellStyle name="SAPBEXstdItem 5 17" xfId="45768"/>
    <cellStyle name="SAPBEXstdItem 5 18" xfId="45769"/>
    <cellStyle name="SAPBEXstdItem 5 19" xfId="45770"/>
    <cellStyle name="SAPBEXstdItem 5 2" xfId="2327"/>
    <cellStyle name="SAPBEXstdItem 5 2 2" xfId="18003"/>
    <cellStyle name="SAPBEXstdItem 5 2 2 2" xfId="18004"/>
    <cellStyle name="SAPBEXstdItem 5 2 2 2 2" xfId="18005"/>
    <cellStyle name="SAPBEXstdItem 5 2 2 2 2 2" xfId="18006"/>
    <cellStyle name="SAPBEXstdItem 5 2 2 2 3" xfId="18007"/>
    <cellStyle name="SAPBEXstdItem 5 2 2 3" xfId="18008"/>
    <cellStyle name="SAPBEXstdItem 5 2 2 3 2" xfId="18009"/>
    <cellStyle name="SAPBEXstdItem 5 2 2 3 2 2" xfId="18010"/>
    <cellStyle name="SAPBEXstdItem 5 2 2 4" xfId="18011"/>
    <cellStyle name="SAPBEXstdItem 5 2 2 4 2" xfId="18012"/>
    <cellStyle name="SAPBEXstdItem 5 2 3" xfId="18013"/>
    <cellStyle name="SAPBEXstdItem 5 2 3 2" xfId="18014"/>
    <cellStyle name="SAPBEXstdItem 5 2 3 2 2" xfId="18015"/>
    <cellStyle name="SAPBEXstdItem 5 2 3 3" xfId="18016"/>
    <cellStyle name="SAPBEXstdItem 5 2 4" xfId="18017"/>
    <cellStyle name="SAPBEXstdItem 5 2 4 2" xfId="18018"/>
    <cellStyle name="SAPBEXstdItem 5 2 4 2 2" xfId="18019"/>
    <cellStyle name="SAPBEXstdItem 5 2 5" xfId="18020"/>
    <cellStyle name="SAPBEXstdItem 5 2 5 2" xfId="18021"/>
    <cellStyle name="SAPBEXstdItem 5 2 6" xfId="45771"/>
    <cellStyle name="SAPBEXstdItem 5 2 7" xfId="45772"/>
    <cellStyle name="SAPBEXstdItem 5 2 8" xfId="50007"/>
    <cellStyle name="SAPBEXstdItem 5 20" xfId="45773"/>
    <cellStyle name="SAPBEXstdItem 5 21" xfId="45774"/>
    <cellStyle name="SAPBEXstdItem 5 22" xfId="45775"/>
    <cellStyle name="SAPBEXstdItem 5 23" xfId="45776"/>
    <cellStyle name="SAPBEXstdItem 5 24" xfId="45777"/>
    <cellStyle name="SAPBEXstdItem 5 25" xfId="45778"/>
    <cellStyle name="SAPBEXstdItem 5 26" xfId="45779"/>
    <cellStyle name="SAPBEXstdItem 5 27" xfId="45780"/>
    <cellStyle name="SAPBEXstdItem 5 28" xfId="48876"/>
    <cellStyle name="SAPBEXstdItem 5 29" xfId="49489"/>
    <cellStyle name="SAPBEXstdItem 5 3" xfId="45781"/>
    <cellStyle name="SAPBEXstdItem 5 4" xfId="45782"/>
    <cellStyle name="SAPBEXstdItem 5 5" xfId="45783"/>
    <cellStyle name="SAPBEXstdItem 5 6" xfId="45784"/>
    <cellStyle name="SAPBEXstdItem 5 7" xfId="45785"/>
    <cellStyle name="SAPBEXstdItem 5 8" xfId="45786"/>
    <cellStyle name="SAPBEXstdItem 5 9" xfId="45787"/>
    <cellStyle name="SAPBEXstdItem 6" xfId="1263"/>
    <cellStyle name="SAPBEXstdItem 6 10" xfId="45788"/>
    <cellStyle name="SAPBEXstdItem 6 11" xfId="45789"/>
    <cellStyle name="SAPBEXstdItem 6 12" xfId="45790"/>
    <cellStyle name="SAPBEXstdItem 6 13" xfId="45791"/>
    <cellStyle name="SAPBEXstdItem 6 14" xfId="45792"/>
    <cellStyle name="SAPBEXstdItem 6 15" xfId="45793"/>
    <cellStyle name="SAPBEXstdItem 6 16" xfId="45794"/>
    <cellStyle name="SAPBEXstdItem 6 17" xfId="45795"/>
    <cellStyle name="SAPBEXstdItem 6 18" xfId="45796"/>
    <cellStyle name="SAPBEXstdItem 6 19" xfId="45797"/>
    <cellStyle name="SAPBEXstdItem 6 2" xfId="2328"/>
    <cellStyle name="SAPBEXstdItem 6 2 2" xfId="18022"/>
    <cellStyle name="SAPBEXstdItem 6 2 2 2" xfId="18023"/>
    <cellStyle name="SAPBEXstdItem 6 2 2 2 2" xfId="18024"/>
    <cellStyle name="SAPBEXstdItem 6 2 2 2 2 2" xfId="18025"/>
    <cellStyle name="SAPBEXstdItem 6 2 2 2 3" xfId="18026"/>
    <cellStyle name="SAPBEXstdItem 6 2 2 3" xfId="18027"/>
    <cellStyle name="SAPBEXstdItem 6 2 2 3 2" xfId="18028"/>
    <cellStyle name="SAPBEXstdItem 6 2 2 3 2 2" xfId="18029"/>
    <cellStyle name="SAPBEXstdItem 6 2 2 4" xfId="18030"/>
    <cellStyle name="SAPBEXstdItem 6 2 2 4 2" xfId="18031"/>
    <cellStyle name="SAPBEXstdItem 6 2 3" xfId="18032"/>
    <cellStyle name="SAPBEXstdItem 6 2 3 2" xfId="18033"/>
    <cellStyle name="SAPBEXstdItem 6 2 3 2 2" xfId="18034"/>
    <cellStyle name="SAPBEXstdItem 6 2 3 3" xfId="18035"/>
    <cellStyle name="SAPBEXstdItem 6 2 4" xfId="18036"/>
    <cellStyle name="SAPBEXstdItem 6 2 4 2" xfId="18037"/>
    <cellStyle name="SAPBEXstdItem 6 2 4 2 2" xfId="18038"/>
    <cellStyle name="SAPBEXstdItem 6 2 5" xfId="18039"/>
    <cellStyle name="SAPBEXstdItem 6 2 5 2" xfId="18040"/>
    <cellStyle name="SAPBEXstdItem 6 2 6" xfId="45798"/>
    <cellStyle name="SAPBEXstdItem 6 2 7" xfId="45799"/>
    <cellStyle name="SAPBEXstdItem 6 2 8" xfId="50008"/>
    <cellStyle name="SAPBEXstdItem 6 20" xfId="45800"/>
    <cellStyle name="SAPBEXstdItem 6 21" xfId="45801"/>
    <cellStyle name="SAPBEXstdItem 6 22" xfId="45802"/>
    <cellStyle name="SAPBEXstdItem 6 23" xfId="45803"/>
    <cellStyle name="SAPBEXstdItem 6 24" xfId="45804"/>
    <cellStyle name="SAPBEXstdItem 6 25" xfId="45805"/>
    <cellStyle name="SAPBEXstdItem 6 26" xfId="45806"/>
    <cellStyle name="SAPBEXstdItem 6 27" xfId="45807"/>
    <cellStyle name="SAPBEXstdItem 6 28" xfId="48877"/>
    <cellStyle name="SAPBEXstdItem 6 29" xfId="49490"/>
    <cellStyle name="SAPBEXstdItem 6 3" xfId="45808"/>
    <cellStyle name="SAPBEXstdItem 6 4" xfId="45809"/>
    <cellStyle name="SAPBEXstdItem 6 5" xfId="45810"/>
    <cellStyle name="SAPBEXstdItem 6 6" xfId="45811"/>
    <cellStyle name="SAPBEXstdItem 6 7" xfId="45812"/>
    <cellStyle name="SAPBEXstdItem 6 8" xfId="45813"/>
    <cellStyle name="SAPBEXstdItem 6 9" xfId="45814"/>
    <cellStyle name="SAPBEXstdItem 7" xfId="1264"/>
    <cellStyle name="SAPBEXstdItem 7 10" xfId="45815"/>
    <cellStyle name="SAPBEXstdItem 7 11" xfId="45816"/>
    <cellStyle name="SAPBEXstdItem 7 12" xfId="45817"/>
    <cellStyle name="SAPBEXstdItem 7 13" xfId="45818"/>
    <cellStyle name="SAPBEXstdItem 7 14" xfId="45819"/>
    <cellStyle name="SAPBEXstdItem 7 15" xfId="45820"/>
    <cellStyle name="SAPBEXstdItem 7 16" xfId="45821"/>
    <cellStyle name="SAPBEXstdItem 7 17" xfId="45822"/>
    <cellStyle name="SAPBEXstdItem 7 18" xfId="45823"/>
    <cellStyle name="SAPBEXstdItem 7 19" xfId="45824"/>
    <cellStyle name="SAPBEXstdItem 7 2" xfId="2329"/>
    <cellStyle name="SAPBEXstdItem 7 2 2" xfId="18041"/>
    <cellStyle name="SAPBEXstdItem 7 2 2 2" xfId="18042"/>
    <cellStyle name="SAPBEXstdItem 7 2 2 2 2" xfId="18043"/>
    <cellStyle name="SAPBEXstdItem 7 2 2 2 2 2" xfId="18044"/>
    <cellStyle name="SAPBEXstdItem 7 2 2 2 3" xfId="18045"/>
    <cellStyle name="SAPBEXstdItem 7 2 2 3" xfId="18046"/>
    <cellStyle name="SAPBEXstdItem 7 2 2 3 2" xfId="18047"/>
    <cellStyle name="SAPBEXstdItem 7 2 2 3 2 2" xfId="18048"/>
    <cellStyle name="SAPBEXstdItem 7 2 2 4" xfId="18049"/>
    <cellStyle name="SAPBEXstdItem 7 2 2 4 2" xfId="18050"/>
    <cellStyle name="SAPBEXstdItem 7 2 3" xfId="18051"/>
    <cellStyle name="SAPBEXstdItem 7 2 3 2" xfId="18052"/>
    <cellStyle name="SAPBEXstdItem 7 2 3 2 2" xfId="18053"/>
    <cellStyle name="SAPBEXstdItem 7 2 3 3" xfId="18054"/>
    <cellStyle name="SAPBEXstdItem 7 2 4" xfId="18055"/>
    <cellStyle name="SAPBEXstdItem 7 2 4 2" xfId="18056"/>
    <cellStyle name="SAPBEXstdItem 7 2 4 2 2" xfId="18057"/>
    <cellStyle name="SAPBEXstdItem 7 2 5" xfId="18058"/>
    <cellStyle name="SAPBEXstdItem 7 2 5 2" xfId="18059"/>
    <cellStyle name="SAPBEXstdItem 7 2 6" xfId="45825"/>
    <cellStyle name="SAPBEXstdItem 7 2 7" xfId="45826"/>
    <cellStyle name="SAPBEXstdItem 7 2 8" xfId="50009"/>
    <cellStyle name="SAPBEXstdItem 7 20" xfId="45827"/>
    <cellStyle name="SAPBEXstdItem 7 21" xfId="45828"/>
    <cellStyle name="SAPBEXstdItem 7 22" xfId="45829"/>
    <cellStyle name="SAPBEXstdItem 7 23" xfId="45830"/>
    <cellStyle name="SAPBEXstdItem 7 24" xfId="45831"/>
    <cellStyle name="SAPBEXstdItem 7 25" xfId="45832"/>
    <cellStyle name="SAPBEXstdItem 7 26" xfId="45833"/>
    <cellStyle name="SAPBEXstdItem 7 27" xfId="45834"/>
    <cellStyle name="SAPBEXstdItem 7 28" xfId="48878"/>
    <cellStyle name="SAPBEXstdItem 7 29" xfId="49491"/>
    <cellStyle name="SAPBEXstdItem 7 3" xfId="45835"/>
    <cellStyle name="SAPBEXstdItem 7 4" xfId="45836"/>
    <cellStyle name="SAPBEXstdItem 7 5" xfId="45837"/>
    <cellStyle name="SAPBEXstdItem 7 6" xfId="45838"/>
    <cellStyle name="SAPBEXstdItem 7 7" xfId="45839"/>
    <cellStyle name="SAPBEXstdItem 7 8" xfId="45840"/>
    <cellStyle name="SAPBEXstdItem 7 9" xfId="45841"/>
    <cellStyle name="SAPBEXstdItem 8" xfId="1248"/>
    <cellStyle name="SAPBEXstdItem 8 10" xfId="45842"/>
    <cellStyle name="SAPBEXstdItem 8 11" xfId="45843"/>
    <cellStyle name="SAPBEXstdItem 8 12" xfId="45844"/>
    <cellStyle name="SAPBEXstdItem 8 13" xfId="45845"/>
    <cellStyle name="SAPBEXstdItem 8 14" xfId="45846"/>
    <cellStyle name="SAPBEXstdItem 8 15" xfId="45847"/>
    <cellStyle name="SAPBEXstdItem 8 16" xfId="45848"/>
    <cellStyle name="SAPBEXstdItem 8 17" xfId="45849"/>
    <cellStyle name="SAPBEXstdItem 8 18" xfId="45850"/>
    <cellStyle name="SAPBEXstdItem 8 19" xfId="45851"/>
    <cellStyle name="SAPBEXstdItem 8 2" xfId="2330"/>
    <cellStyle name="SAPBEXstdItem 8 2 2" xfId="18060"/>
    <cellStyle name="SAPBEXstdItem 8 2 2 2" xfId="18061"/>
    <cellStyle name="SAPBEXstdItem 8 2 2 2 2" xfId="18062"/>
    <cellStyle name="SAPBEXstdItem 8 2 2 2 2 2" xfId="18063"/>
    <cellStyle name="SAPBEXstdItem 8 2 2 2 3" xfId="18064"/>
    <cellStyle name="SAPBEXstdItem 8 2 2 3" xfId="18065"/>
    <cellStyle name="SAPBEXstdItem 8 2 2 3 2" xfId="18066"/>
    <cellStyle name="SAPBEXstdItem 8 2 2 3 2 2" xfId="18067"/>
    <cellStyle name="SAPBEXstdItem 8 2 2 4" xfId="18068"/>
    <cellStyle name="SAPBEXstdItem 8 2 2 4 2" xfId="18069"/>
    <cellStyle name="SAPBEXstdItem 8 2 3" xfId="18070"/>
    <cellStyle name="SAPBEXstdItem 8 2 3 2" xfId="18071"/>
    <cellStyle name="SAPBEXstdItem 8 2 3 2 2" xfId="18072"/>
    <cellStyle name="SAPBEXstdItem 8 2 3 3" xfId="18073"/>
    <cellStyle name="SAPBEXstdItem 8 2 4" xfId="18074"/>
    <cellStyle name="SAPBEXstdItem 8 2 4 2" xfId="18075"/>
    <cellStyle name="SAPBEXstdItem 8 2 4 2 2" xfId="18076"/>
    <cellStyle name="SAPBEXstdItem 8 2 5" xfId="18077"/>
    <cellStyle name="SAPBEXstdItem 8 2 5 2" xfId="18078"/>
    <cellStyle name="SAPBEXstdItem 8 2 6" xfId="45852"/>
    <cellStyle name="SAPBEXstdItem 8 2 7" xfId="45853"/>
    <cellStyle name="SAPBEXstdItem 8 20" xfId="45854"/>
    <cellStyle name="SAPBEXstdItem 8 21" xfId="45855"/>
    <cellStyle name="SAPBEXstdItem 8 22" xfId="45856"/>
    <cellStyle name="SAPBEXstdItem 8 23" xfId="45857"/>
    <cellStyle name="SAPBEXstdItem 8 24" xfId="45858"/>
    <cellStyle name="SAPBEXstdItem 8 25" xfId="45859"/>
    <cellStyle name="SAPBEXstdItem 8 26" xfId="45860"/>
    <cellStyle name="SAPBEXstdItem 8 27" xfId="48879"/>
    <cellStyle name="SAPBEXstdItem 8 3" xfId="18079"/>
    <cellStyle name="SAPBEXstdItem 8 4" xfId="45861"/>
    <cellStyle name="SAPBEXstdItem 8 5" xfId="45862"/>
    <cellStyle name="SAPBEXstdItem 8 6" xfId="45863"/>
    <cellStyle name="SAPBEXstdItem 8 7" xfId="45864"/>
    <cellStyle name="SAPBEXstdItem 8 8" xfId="45865"/>
    <cellStyle name="SAPBEXstdItem 8 9" xfId="45866"/>
    <cellStyle name="SAPBEXstdItem 9" xfId="2331"/>
    <cellStyle name="SAPBEXstdItem 9 2" xfId="2332"/>
    <cellStyle name="SAPBEXstdItem 9 2 2" xfId="18080"/>
    <cellStyle name="SAPBEXstdItem 9 2 2 2" xfId="18081"/>
    <cellStyle name="SAPBEXstdItem 9 2 2 2 2" xfId="18082"/>
    <cellStyle name="SAPBEXstdItem 9 2 2 3" xfId="18083"/>
    <cellStyle name="SAPBEXstdItem 9 2 3" xfId="18084"/>
    <cellStyle name="SAPBEXstdItem 9 2 3 2" xfId="18085"/>
    <cellStyle name="SAPBEXstdItem 9 2 3 2 2" xfId="18086"/>
    <cellStyle name="SAPBEXstdItem 9 2 4" xfId="18087"/>
    <cellStyle name="SAPBEXstdItem 9 2 4 2" xfId="18088"/>
    <cellStyle name="SAPBEXstdItem 9 2 5" xfId="50010"/>
    <cellStyle name="SAPBEXstdItem 9 3" xfId="18089"/>
    <cellStyle name="SAPBEXstdItem 9 3 2" xfId="18090"/>
    <cellStyle name="SAPBEXstdItem 9 3 2 2" xfId="18091"/>
    <cellStyle name="SAPBEXstdItem 9 3 2 2 2" xfId="18092"/>
    <cellStyle name="SAPBEXstdItem 9 3 2 3" xfId="18093"/>
    <cellStyle name="SAPBEXstdItem 9 3 3" xfId="18094"/>
    <cellStyle name="SAPBEXstdItem 9 3 3 2" xfId="18095"/>
    <cellStyle name="SAPBEXstdItem 9 3 3 2 2" xfId="18096"/>
    <cellStyle name="SAPBEXstdItem 9 3 4" xfId="18097"/>
    <cellStyle name="SAPBEXstdItem 9 3 4 2" xfId="18098"/>
    <cellStyle name="SAPBEXstdItem 9 3 5" xfId="45867"/>
    <cellStyle name="SAPBEXstdItem 9 4" xfId="18099"/>
    <cellStyle name="SAPBEXstdItem 9 4 2" xfId="18100"/>
    <cellStyle name="SAPBEXstdItem 9 4 2 2" xfId="18101"/>
    <cellStyle name="SAPBEXstdItem 9 4 2 2 2" xfId="18102"/>
    <cellStyle name="SAPBEXstdItem 9 4 3" xfId="18103"/>
    <cellStyle name="SAPBEXstdItem 9 4 3 2" xfId="18104"/>
    <cellStyle name="SAPBEXstdItem 9 5" xfId="18105"/>
    <cellStyle name="SAPBEXstdItem 9 5 2" xfId="18106"/>
    <cellStyle name="SAPBEXstdItem 9 5 2 2" xfId="18107"/>
    <cellStyle name="SAPBEXstdItem 9 5 3" xfId="18108"/>
    <cellStyle name="SAPBEXstdItem 9 6" xfId="18109"/>
    <cellStyle name="SAPBEXstdItem 9 6 2" xfId="18110"/>
    <cellStyle name="SAPBEXstdItem 9 6 2 2" xfId="18111"/>
    <cellStyle name="SAPBEXstdItem 9 7" xfId="18112"/>
    <cellStyle name="SAPBEXstdItem 9 7 2" xfId="18113"/>
    <cellStyle name="SAPBEXstdItem 9 8" xfId="48880"/>
    <cellStyle name="SAPBEXstdItem 9 9" xfId="49492"/>
    <cellStyle name="SAPBEXstdItem_20120921_SF-grote-ronde-Liesbethdump2" xfId="460"/>
    <cellStyle name="SAPBEXstdItemX" xfId="164"/>
    <cellStyle name="SAPBEXstdItemX 10" xfId="45868"/>
    <cellStyle name="SAPBEXstdItemX 11" xfId="45869"/>
    <cellStyle name="SAPBEXstdItemX 12" xfId="45870"/>
    <cellStyle name="SAPBEXstdItemX 13" xfId="45871"/>
    <cellStyle name="SAPBEXstdItemX 14" xfId="45872"/>
    <cellStyle name="SAPBEXstdItemX 15" xfId="45873"/>
    <cellStyle name="SAPBEXstdItemX 16" xfId="45874"/>
    <cellStyle name="SAPBEXstdItemX 17" xfId="45875"/>
    <cellStyle name="SAPBEXstdItemX 18" xfId="45876"/>
    <cellStyle name="SAPBEXstdItemX 19" xfId="45877"/>
    <cellStyle name="SAPBEXstdItemX 2" xfId="574"/>
    <cellStyle name="SAPBEXstdItemX 2 10" xfId="45878"/>
    <cellStyle name="SAPBEXstdItemX 2 11" xfId="45879"/>
    <cellStyle name="SAPBEXstdItemX 2 12" xfId="45880"/>
    <cellStyle name="SAPBEXstdItemX 2 13" xfId="45881"/>
    <cellStyle name="SAPBEXstdItemX 2 14" xfId="45882"/>
    <cellStyle name="SAPBEXstdItemX 2 15" xfId="45883"/>
    <cellStyle name="SAPBEXstdItemX 2 16" xfId="45884"/>
    <cellStyle name="SAPBEXstdItemX 2 17" xfId="45885"/>
    <cellStyle name="SAPBEXstdItemX 2 18" xfId="45886"/>
    <cellStyle name="SAPBEXstdItemX 2 19" xfId="45887"/>
    <cellStyle name="SAPBEXstdItemX 2 2" xfId="1266"/>
    <cellStyle name="SAPBEXstdItemX 2 2 10" xfId="45888"/>
    <cellStyle name="SAPBEXstdItemX 2 2 11" xfId="45889"/>
    <cellStyle name="SAPBEXstdItemX 2 2 12" xfId="45890"/>
    <cellStyle name="SAPBEXstdItemX 2 2 13" xfId="45891"/>
    <cellStyle name="SAPBEXstdItemX 2 2 14" xfId="45892"/>
    <cellStyle name="SAPBEXstdItemX 2 2 15" xfId="45893"/>
    <cellStyle name="SAPBEXstdItemX 2 2 16" xfId="45894"/>
    <cellStyle name="SAPBEXstdItemX 2 2 17" xfId="45895"/>
    <cellStyle name="SAPBEXstdItemX 2 2 18" xfId="45896"/>
    <cellStyle name="SAPBEXstdItemX 2 2 19" xfId="45897"/>
    <cellStyle name="SAPBEXstdItemX 2 2 2" xfId="2333"/>
    <cellStyle name="SAPBEXstdItemX 2 2 2 2" xfId="18114"/>
    <cellStyle name="SAPBEXstdItemX 2 2 2 2 2" xfId="18115"/>
    <cellStyle name="SAPBEXstdItemX 2 2 2 2 2 2" xfId="18116"/>
    <cellStyle name="SAPBEXstdItemX 2 2 2 2 2 2 2" xfId="18117"/>
    <cellStyle name="SAPBEXstdItemX 2 2 2 2 2 3" xfId="18118"/>
    <cellStyle name="SAPBEXstdItemX 2 2 2 2 3" xfId="18119"/>
    <cellStyle name="SAPBEXstdItemX 2 2 2 2 3 2" xfId="18120"/>
    <cellStyle name="SAPBEXstdItemX 2 2 2 2 3 2 2" xfId="18121"/>
    <cellStyle name="SAPBEXstdItemX 2 2 2 2 4" xfId="18122"/>
    <cellStyle name="SAPBEXstdItemX 2 2 2 2 4 2" xfId="18123"/>
    <cellStyle name="SAPBEXstdItemX 2 2 2 3" xfId="18124"/>
    <cellStyle name="SAPBEXstdItemX 2 2 2 3 2" xfId="18125"/>
    <cellStyle name="SAPBEXstdItemX 2 2 2 3 2 2" xfId="18126"/>
    <cellStyle name="SAPBEXstdItemX 2 2 2 3 3" xfId="18127"/>
    <cellStyle name="SAPBEXstdItemX 2 2 2 4" xfId="18128"/>
    <cellStyle name="SAPBEXstdItemX 2 2 2 4 2" xfId="18129"/>
    <cellStyle name="SAPBEXstdItemX 2 2 2 4 2 2" xfId="18130"/>
    <cellStyle name="SAPBEXstdItemX 2 2 2 5" xfId="18131"/>
    <cellStyle name="SAPBEXstdItemX 2 2 2 5 2" xfId="18132"/>
    <cellStyle name="SAPBEXstdItemX 2 2 2 6" xfId="45898"/>
    <cellStyle name="SAPBEXstdItemX 2 2 2 7" xfId="45899"/>
    <cellStyle name="SAPBEXstdItemX 2 2 20" xfId="45900"/>
    <cellStyle name="SAPBEXstdItemX 2 2 21" xfId="45901"/>
    <cellStyle name="SAPBEXstdItemX 2 2 22" xfId="45902"/>
    <cellStyle name="SAPBEXstdItemX 2 2 23" xfId="45903"/>
    <cellStyle name="SAPBEXstdItemX 2 2 24" xfId="45904"/>
    <cellStyle name="SAPBEXstdItemX 2 2 25" xfId="45905"/>
    <cellStyle name="SAPBEXstdItemX 2 2 26" xfId="45906"/>
    <cellStyle name="SAPBEXstdItemX 2 2 27" xfId="48881"/>
    <cellStyle name="SAPBEXstdItemX 2 2 3" xfId="45907"/>
    <cellStyle name="SAPBEXstdItemX 2 2 4" xfId="45908"/>
    <cellStyle name="SAPBEXstdItemX 2 2 5" xfId="45909"/>
    <cellStyle name="SAPBEXstdItemX 2 2 6" xfId="45910"/>
    <cellStyle name="SAPBEXstdItemX 2 2 7" xfId="45911"/>
    <cellStyle name="SAPBEXstdItemX 2 2 8" xfId="45912"/>
    <cellStyle name="SAPBEXstdItemX 2 2 9" xfId="45913"/>
    <cellStyle name="SAPBEXstdItemX 2 20" xfId="45914"/>
    <cellStyle name="SAPBEXstdItemX 2 21" xfId="45915"/>
    <cellStyle name="SAPBEXstdItemX 2 22" xfId="45916"/>
    <cellStyle name="SAPBEXstdItemX 2 23" xfId="45917"/>
    <cellStyle name="SAPBEXstdItemX 2 24" xfId="45918"/>
    <cellStyle name="SAPBEXstdItemX 2 25" xfId="45919"/>
    <cellStyle name="SAPBEXstdItemX 2 26" xfId="45920"/>
    <cellStyle name="SAPBEXstdItemX 2 27" xfId="45921"/>
    <cellStyle name="SAPBEXstdItemX 2 28" xfId="45922"/>
    <cellStyle name="SAPBEXstdItemX 2 29" xfId="45923"/>
    <cellStyle name="SAPBEXstdItemX 2 3" xfId="1267"/>
    <cellStyle name="SAPBEXstdItemX 2 3 10" xfId="45924"/>
    <cellStyle name="SAPBEXstdItemX 2 3 11" xfId="45925"/>
    <cellStyle name="SAPBEXstdItemX 2 3 12" xfId="45926"/>
    <cellStyle name="SAPBEXstdItemX 2 3 13" xfId="45927"/>
    <cellStyle name="SAPBEXstdItemX 2 3 14" xfId="45928"/>
    <cellStyle name="SAPBEXstdItemX 2 3 15" xfId="45929"/>
    <cellStyle name="SAPBEXstdItemX 2 3 16" xfId="45930"/>
    <cellStyle name="SAPBEXstdItemX 2 3 17" xfId="45931"/>
    <cellStyle name="SAPBEXstdItemX 2 3 18" xfId="45932"/>
    <cellStyle name="SAPBEXstdItemX 2 3 19" xfId="45933"/>
    <cellStyle name="SAPBEXstdItemX 2 3 2" xfId="2334"/>
    <cellStyle name="SAPBEXstdItemX 2 3 2 2" xfId="18133"/>
    <cellStyle name="SAPBEXstdItemX 2 3 2 2 2" xfId="18134"/>
    <cellStyle name="SAPBEXstdItemX 2 3 2 2 2 2" xfId="18135"/>
    <cellStyle name="SAPBEXstdItemX 2 3 2 2 2 2 2" xfId="18136"/>
    <cellStyle name="SAPBEXstdItemX 2 3 2 2 2 3" xfId="18137"/>
    <cellStyle name="SAPBEXstdItemX 2 3 2 2 3" xfId="18138"/>
    <cellStyle name="SAPBEXstdItemX 2 3 2 2 3 2" xfId="18139"/>
    <cellStyle name="SAPBEXstdItemX 2 3 2 2 3 2 2" xfId="18140"/>
    <cellStyle name="SAPBEXstdItemX 2 3 2 2 4" xfId="18141"/>
    <cellStyle name="SAPBEXstdItemX 2 3 2 2 4 2" xfId="18142"/>
    <cellStyle name="SAPBEXstdItemX 2 3 2 3" xfId="18143"/>
    <cellStyle name="SAPBEXstdItemX 2 3 2 3 2" xfId="18144"/>
    <cellStyle name="SAPBEXstdItemX 2 3 2 3 2 2" xfId="18145"/>
    <cellStyle name="SAPBEXstdItemX 2 3 2 3 3" xfId="18146"/>
    <cellStyle name="SAPBEXstdItemX 2 3 2 4" xfId="18147"/>
    <cellStyle name="SAPBEXstdItemX 2 3 2 4 2" xfId="18148"/>
    <cellStyle name="SAPBEXstdItemX 2 3 2 4 2 2" xfId="18149"/>
    <cellStyle name="SAPBEXstdItemX 2 3 2 5" xfId="18150"/>
    <cellStyle name="SAPBEXstdItemX 2 3 2 5 2" xfId="18151"/>
    <cellStyle name="SAPBEXstdItemX 2 3 2 6" xfId="45934"/>
    <cellStyle name="SAPBEXstdItemX 2 3 2 7" xfId="45935"/>
    <cellStyle name="SAPBEXstdItemX 2 3 20" xfId="45936"/>
    <cellStyle name="SAPBEXstdItemX 2 3 21" xfId="45937"/>
    <cellStyle name="SAPBEXstdItemX 2 3 22" xfId="45938"/>
    <cellStyle name="SAPBEXstdItemX 2 3 23" xfId="45939"/>
    <cellStyle name="SAPBEXstdItemX 2 3 24" xfId="45940"/>
    <cellStyle name="SAPBEXstdItemX 2 3 25" xfId="45941"/>
    <cellStyle name="SAPBEXstdItemX 2 3 26" xfId="45942"/>
    <cellStyle name="SAPBEXstdItemX 2 3 27" xfId="48882"/>
    <cellStyle name="SAPBEXstdItemX 2 3 3" xfId="45943"/>
    <cellStyle name="SAPBEXstdItemX 2 3 4" xfId="45944"/>
    <cellStyle name="SAPBEXstdItemX 2 3 5" xfId="45945"/>
    <cellStyle name="SAPBEXstdItemX 2 3 6" xfId="45946"/>
    <cellStyle name="SAPBEXstdItemX 2 3 7" xfId="45947"/>
    <cellStyle name="SAPBEXstdItemX 2 3 8" xfId="45948"/>
    <cellStyle name="SAPBEXstdItemX 2 3 9" xfId="45949"/>
    <cellStyle name="SAPBEXstdItemX 2 30" xfId="45950"/>
    <cellStyle name="SAPBEXstdItemX 2 31" xfId="45951"/>
    <cellStyle name="SAPBEXstdItemX 2 32" xfId="48883"/>
    <cellStyle name="SAPBEXstdItemX 2 4" xfId="1268"/>
    <cellStyle name="SAPBEXstdItemX 2 4 10" xfId="45952"/>
    <cellStyle name="SAPBEXstdItemX 2 4 11" xfId="45953"/>
    <cellStyle name="SAPBEXstdItemX 2 4 12" xfId="45954"/>
    <cellStyle name="SAPBEXstdItemX 2 4 13" xfId="45955"/>
    <cellStyle name="SAPBEXstdItemX 2 4 14" xfId="45956"/>
    <cellStyle name="SAPBEXstdItemX 2 4 15" xfId="45957"/>
    <cellStyle name="SAPBEXstdItemX 2 4 16" xfId="45958"/>
    <cellStyle name="SAPBEXstdItemX 2 4 17" xfId="45959"/>
    <cellStyle name="SAPBEXstdItemX 2 4 18" xfId="45960"/>
    <cellStyle name="SAPBEXstdItemX 2 4 19" xfId="45961"/>
    <cellStyle name="SAPBEXstdItemX 2 4 2" xfId="2335"/>
    <cellStyle name="SAPBEXstdItemX 2 4 2 2" xfId="18152"/>
    <cellStyle name="SAPBEXstdItemX 2 4 2 2 2" xfId="18153"/>
    <cellStyle name="SAPBEXstdItemX 2 4 2 2 2 2" xfId="18154"/>
    <cellStyle name="SAPBEXstdItemX 2 4 2 2 2 2 2" xfId="18155"/>
    <cellStyle name="SAPBEXstdItemX 2 4 2 2 2 3" xfId="18156"/>
    <cellStyle name="SAPBEXstdItemX 2 4 2 2 3" xfId="18157"/>
    <cellStyle name="SAPBEXstdItemX 2 4 2 2 3 2" xfId="18158"/>
    <cellStyle name="SAPBEXstdItemX 2 4 2 2 3 2 2" xfId="18159"/>
    <cellStyle name="SAPBEXstdItemX 2 4 2 2 4" xfId="18160"/>
    <cellStyle name="SAPBEXstdItemX 2 4 2 2 4 2" xfId="18161"/>
    <cellStyle name="SAPBEXstdItemX 2 4 2 3" xfId="18162"/>
    <cellStyle name="SAPBEXstdItemX 2 4 2 3 2" xfId="18163"/>
    <cellStyle name="SAPBEXstdItemX 2 4 2 3 2 2" xfId="18164"/>
    <cellStyle name="SAPBEXstdItemX 2 4 2 3 3" xfId="18165"/>
    <cellStyle name="SAPBEXstdItemX 2 4 2 4" xfId="18166"/>
    <cellStyle name="SAPBEXstdItemX 2 4 2 4 2" xfId="18167"/>
    <cellStyle name="SAPBEXstdItemX 2 4 2 4 2 2" xfId="18168"/>
    <cellStyle name="SAPBEXstdItemX 2 4 2 5" xfId="18169"/>
    <cellStyle name="SAPBEXstdItemX 2 4 2 5 2" xfId="18170"/>
    <cellStyle name="SAPBEXstdItemX 2 4 2 6" xfId="45962"/>
    <cellStyle name="SAPBEXstdItemX 2 4 2 7" xfId="45963"/>
    <cellStyle name="SAPBEXstdItemX 2 4 20" xfId="45964"/>
    <cellStyle name="SAPBEXstdItemX 2 4 21" xfId="45965"/>
    <cellStyle name="SAPBEXstdItemX 2 4 22" xfId="45966"/>
    <cellStyle name="SAPBEXstdItemX 2 4 23" xfId="45967"/>
    <cellStyle name="SAPBEXstdItemX 2 4 24" xfId="45968"/>
    <cellStyle name="SAPBEXstdItemX 2 4 25" xfId="45969"/>
    <cellStyle name="SAPBEXstdItemX 2 4 26" xfId="45970"/>
    <cellStyle name="SAPBEXstdItemX 2 4 27" xfId="48884"/>
    <cellStyle name="SAPBEXstdItemX 2 4 3" xfId="45971"/>
    <cellStyle name="SAPBEXstdItemX 2 4 4" xfId="45972"/>
    <cellStyle name="SAPBEXstdItemX 2 4 5" xfId="45973"/>
    <cellStyle name="SAPBEXstdItemX 2 4 6" xfId="45974"/>
    <cellStyle name="SAPBEXstdItemX 2 4 7" xfId="45975"/>
    <cellStyle name="SAPBEXstdItemX 2 4 8" xfId="45976"/>
    <cellStyle name="SAPBEXstdItemX 2 4 9" xfId="45977"/>
    <cellStyle name="SAPBEXstdItemX 2 5" xfId="1269"/>
    <cellStyle name="SAPBEXstdItemX 2 5 10" xfId="45978"/>
    <cellStyle name="SAPBEXstdItemX 2 5 11" xfId="45979"/>
    <cellStyle name="SAPBEXstdItemX 2 5 12" xfId="45980"/>
    <cellStyle name="SAPBEXstdItemX 2 5 13" xfId="45981"/>
    <cellStyle name="SAPBEXstdItemX 2 5 14" xfId="45982"/>
    <cellStyle name="SAPBEXstdItemX 2 5 15" xfId="45983"/>
    <cellStyle name="SAPBEXstdItemX 2 5 16" xfId="45984"/>
    <cellStyle name="SAPBEXstdItemX 2 5 17" xfId="45985"/>
    <cellStyle name="SAPBEXstdItemX 2 5 18" xfId="45986"/>
    <cellStyle name="SAPBEXstdItemX 2 5 19" xfId="45987"/>
    <cellStyle name="SAPBEXstdItemX 2 5 2" xfId="2336"/>
    <cellStyle name="SAPBEXstdItemX 2 5 2 2" xfId="18171"/>
    <cellStyle name="SAPBEXstdItemX 2 5 2 2 2" xfId="18172"/>
    <cellStyle name="SAPBEXstdItemX 2 5 2 2 2 2" xfId="18173"/>
    <cellStyle name="SAPBEXstdItemX 2 5 2 2 2 2 2" xfId="18174"/>
    <cellStyle name="SAPBEXstdItemX 2 5 2 2 2 3" xfId="18175"/>
    <cellStyle name="SAPBEXstdItemX 2 5 2 2 3" xfId="18176"/>
    <cellStyle name="SAPBEXstdItemX 2 5 2 2 3 2" xfId="18177"/>
    <cellStyle name="SAPBEXstdItemX 2 5 2 2 3 2 2" xfId="18178"/>
    <cellStyle name="SAPBEXstdItemX 2 5 2 2 4" xfId="18179"/>
    <cellStyle name="SAPBEXstdItemX 2 5 2 2 4 2" xfId="18180"/>
    <cellStyle name="SAPBEXstdItemX 2 5 2 3" xfId="18181"/>
    <cellStyle name="SAPBEXstdItemX 2 5 2 3 2" xfId="18182"/>
    <cellStyle name="SAPBEXstdItemX 2 5 2 3 2 2" xfId="18183"/>
    <cellStyle name="SAPBEXstdItemX 2 5 2 3 3" xfId="18184"/>
    <cellStyle name="SAPBEXstdItemX 2 5 2 4" xfId="18185"/>
    <cellStyle name="SAPBEXstdItemX 2 5 2 4 2" xfId="18186"/>
    <cellStyle name="SAPBEXstdItemX 2 5 2 4 2 2" xfId="18187"/>
    <cellStyle name="SAPBEXstdItemX 2 5 2 5" xfId="18188"/>
    <cellStyle name="SAPBEXstdItemX 2 5 2 5 2" xfId="18189"/>
    <cellStyle name="SAPBEXstdItemX 2 5 2 6" xfId="45988"/>
    <cellStyle name="SAPBEXstdItemX 2 5 2 7" xfId="45989"/>
    <cellStyle name="SAPBEXstdItemX 2 5 20" xfId="45990"/>
    <cellStyle name="SAPBEXstdItemX 2 5 21" xfId="45991"/>
    <cellStyle name="SAPBEXstdItemX 2 5 22" xfId="45992"/>
    <cellStyle name="SAPBEXstdItemX 2 5 23" xfId="45993"/>
    <cellStyle name="SAPBEXstdItemX 2 5 24" xfId="45994"/>
    <cellStyle name="SAPBEXstdItemX 2 5 25" xfId="45995"/>
    <cellStyle name="SAPBEXstdItemX 2 5 26" xfId="45996"/>
    <cellStyle name="SAPBEXstdItemX 2 5 27" xfId="48885"/>
    <cellStyle name="SAPBEXstdItemX 2 5 3" xfId="45997"/>
    <cellStyle name="SAPBEXstdItemX 2 5 4" xfId="45998"/>
    <cellStyle name="SAPBEXstdItemX 2 5 5" xfId="45999"/>
    <cellStyle name="SAPBEXstdItemX 2 5 6" xfId="46000"/>
    <cellStyle name="SAPBEXstdItemX 2 5 7" xfId="46001"/>
    <cellStyle name="SAPBEXstdItemX 2 5 8" xfId="46002"/>
    <cellStyle name="SAPBEXstdItemX 2 5 9" xfId="46003"/>
    <cellStyle name="SAPBEXstdItemX 2 6" xfId="1270"/>
    <cellStyle name="SAPBEXstdItemX 2 6 10" xfId="46004"/>
    <cellStyle name="SAPBEXstdItemX 2 6 11" xfId="46005"/>
    <cellStyle name="SAPBEXstdItemX 2 6 12" xfId="46006"/>
    <cellStyle name="SAPBEXstdItemX 2 6 13" xfId="46007"/>
    <cellStyle name="SAPBEXstdItemX 2 6 14" xfId="46008"/>
    <cellStyle name="SAPBEXstdItemX 2 6 15" xfId="46009"/>
    <cellStyle name="SAPBEXstdItemX 2 6 16" xfId="46010"/>
    <cellStyle name="SAPBEXstdItemX 2 6 17" xfId="46011"/>
    <cellStyle name="SAPBEXstdItemX 2 6 18" xfId="46012"/>
    <cellStyle name="SAPBEXstdItemX 2 6 19" xfId="46013"/>
    <cellStyle name="SAPBEXstdItemX 2 6 2" xfId="2337"/>
    <cellStyle name="SAPBEXstdItemX 2 6 2 2" xfId="18190"/>
    <cellStyle name="SAPBEXstdItemX 2 6 2 2 2" xfId="18191"/>
    <cellStyle name="SAPBEXstdItemX 2 6 2 2 2 2" xfId="18192"/>
    <cellStyle name="SAPBEXstdItemX 2 6 2 2 2 2 2" xfId="18193"/>
    <cellStyle name="SAPBEXstdItemX 2 6 2 2 2 3" xfId="18194"/>
    <cellStyle name="SAPBEXstdItemX 2 6 2 2 3" xfId="18195"/>
    <cellStyle name="SAPBEXstdItemX 2 6 2 2 3 2" xfId="18196"/>
    <cellStyle name="SAPBEXstdItemX 2 6 2 2 3 2 2" xfId="18197"/>
    <cellStyle name="SAPBEXstdItemX 2 6 2 2 4" xfId="18198"/>
    <cellStyle name="SAPBEXstdItemX 2 6 2 2 4 2" xfId="18199"/>
    <cellStyle name="SAPBEXstdItemX 2 6 2 3" xfId="18200"/>
    <cellStyle name="SAPBEXstdItemX 2 6 2 3 2" xfId="18201"/>
    <cellStyle name="SAPBEXstdItemX 2 6 2 3 2 2" xfId="18202"/>
    <cellStyle name="SAPBEXstdItemX 2 6 2 3 3" xfId="18203"/>
    <cellStyle name="SAPBEXstdItemX 2 6 2 4" xfId="18204"/>
    <cellStyle name="SAPBEXstdItemX 2 6 2 4 2" xfId="18205"/>
    <cellStyle name="SAPBEXstdItemX 2 6 2 4 2 2" xfId="18206"/>
    <cellStyle name="SAPBEXstdItemX 2 6 2 5" xfId="18207"/>
    <cellStyle name="SAPBEXstdItemX 2 6 2 5 2" xfId="18208"/>
    <cellStyle name="SAPBEXstdItemX 2 6 2 6" xfId="46014"/>
    <cellStyle name="SAPBEXstdItemX 2 6 2 7" xfId="46015"/>
    <cellStyle name="SAPBEXstdItemX 2 6 20" xfId="46016"/>
    <cellStyle name="SAPBEXstdItemX 2 6 21" xfId="46017"/>
    <cellStyle name="SAPBEXstdItemX 2 6 22" xfId="46018"/>
    <cellStyle name="SAPBEXstdItemX 2 6 23" xfId="46019"/>
    <cellStyle name="SAPBEXstdItemX 2 6 24" xfId="46020"/>
    <cellStyle name="SAPBEXstdItemX 2 6 25" xfId="46021"/>
    <cellStyle name="SAPBEXstdItemX 2 6 26" xfId="46022"/>
    <cellStyle name="SAPBEXstdItemX 2 6 27" xfId="48886"/>
    <cellStyle name="SAPBEXstdItemX 2 6 3" xfId="46023"/>
    <cellStyle name="SAPBEXstdItemX 2 6 4" xfId="46024"/>
    <cellStyle name="SAPBEXstdItemX 2 6 5" xfId="46025"/>
    <cellStyle name="SAPBEXstdItemX 2 6 6" xfId="46026"/>
    <cellStyle name="SAPBEXstdItemX 2 6 7" xfId="46027"/>
    <cellStyle name="SAPBEXstdItemX 2 6 8" xfId="46028"/>
    <cellStyle name="SAPBEXstdItemX 2 6 9" xfId="46029"/>
    <cellStyle name="SAPBEXstdItemX 2 7" xfId="2338"/>
    <cellStyle name="SAPBEXstdItemX 2 7 2" xfId="18209"/>
    <cellStyle name="SAPBEXstdItemX 2 7 2 2" xfId="18210"/>
    <cellStyle name="SAPBEXstdItemX 2 7 2 2 2" xfId="18211"/>
    <cellStyle name="SAPBEXstdItemX 2 7 2 2 2 2" xfId="18212"/>
    <cellStyle name="SAPBEXstdItemX 2 7 2 2 3" xfId="18213"/>
    <cellStyle name="SAPBEXstdItemX 2 7 2 3" xfId="18214"/>
    <cellStyle name="SAPBEXstdItemX 2 7 2 3 2" xfId="18215"/>
    <cellStyle name="SAPBEXstdItemX 2 7 2 3 2 2" xfId="18216"/>
    <cellStyle name="SAPBEXstdItemX 2 7 2 4" xfId="18217"/>
    <cellStyle name="SAPBEXstdItemX 2 7 2 4 2" xfId="18218"/>
    <cellStyle name="SAPBEXstdItemX 2 7 3" xfId="18219"/>
    <cellStyle name="SAPBEXstdItemX 2 7 3 2" xfId="18220"/>
    <cellStyle name="SAPBEXstdItemX 2 7 3 2 2" xfId="18221"/>
    <cellStyle name="SAPBEXstdItemX 2 7 3 3" xfId="18222"/>
    <cellStyle name="SAPBEXstdItemX 2 7 4" xfId="18223"/>
    <cellStyle name="SAPBEXstdItemX 2 7 4 2" xfId="18224"/>
    <cellStyle name="SAPBEXstdItemX 2 7 4 2 2" xfId="18225"/>
    <cellStyle name="SAPBEXstdItemX 2 7 5" xfId="18226"/>
    <cellStyle name="SAPBEXstdItemX 2 7 5 2" xfId="18227"/>
    <cellStyle name="SAPBEXstdItemX 2 7 6" xfId="46030"/>
    <cellStyle name="SAPBEXstdItemX 2 7 7" xfId="46031"/>
    <cellStyle name="SAPBEXstdItemX 2 8" xfId="46032"/>
    <cellStyle name="SAPBEXstdItemX 2 9" xfId="46033"/>
    <cellStyle name="SAPBEXstdItemX 2_Data 2015" xfId="50063"/>
    <cellStyle name="SAPBEXstdItemX 20" xfId="46034"/>
    <cellStyle name="SAPBEXstdItemX 21" xfId="46035"/>
    <cellStyle name="SAPBEXstdItemX 22" xfId="46036"/>
    <cellStyle name="SAPBEXstdItemX 23" xfId="46037"/>
    <cellStyle name="SAPBEXstdItemX 24" xfId="46038"/>
    <cellStyle name="SAPBEXstdItemX 25" xfId="46039"/>
    <cellStyle name="SAPBEXstdItemX 26" xfId="46040"/>
    <cellStyle name="SAPBEXstdItemX 27" xfId="46041"/>
    <cellStyle name="SAPBEXstdItemX 28" xfId="46042"/>
    <cellStyle name="SAPBEXstdItemX 29" xfId="46043"/>
    <cellStyle name="SAPBEXstdItemX 3" xfId="1271"/>
    <cellStyle name="SAPBEXstdItemX 3 10" xfId="46044"/>
    <cellStyle name="SAPBEXstdItemX 3 11" xfId="46045"/>
    <cellStyle name="SAPBEXstdItemX 3 12" xfId="46046"/>
    <cellStyle name="SAPBEXstdItemX 3 13" xfId="46047"/>
    <cellStyle name="SAPBEXstdItemX 3 14" xfId="46048"/>
    <cellStyle name="SAPBEXstdItemX 3 15" xfId="46049"/>
    <cellStyle name="SAPBEXstdItemX 3 16" xfId="46050"/>
    <cellStyle name="SAPBEXstdItemX 3 17" xfId="46051"/>
    <cellStyle name="SAPBEXstdItemX 3 18" xfId="46052"/>
    <cellStyle name="SAPBEXstdItemX 3 19" xfId="46053"/>
    <cellStyle name="SAPBEXstdItemX 3 2" xfId="2339"/>
    <cellStyle name="SAPBEXstdItemX 3 2 2" xfId="18228"/>
    <cellStyle name="SAPBEXstdItemX 3 2 2 2" xfId="18229"/>
    <cellStyle name="SAPBEXstdItemX 3 2 2 2 2" xfId="18230"/>
    <cellStyle name="SAPBEXstdItemX 3 2 2 2 2 2" xfId="18231"/>
    <cellStyle name="SAPBEXstdItemX 3 2 2 2 3" xfId="18232"/>
    <cellStyle name="SAPBEXstdItemX 3 2 2 3" xfId="18233"/>
    <cellStyle name="SAPBEXstdItemX 3 2 2 3 2" xfId="18234"/>
    <cellStyle name="SAPBEXstdItemX 3 2 2 3 2 2" xfId="18235"/>
    <cellStyle name="SAPBEXstdItemX 3 2 2 4" xfId="18236"/>
    <cellStyle name="SAPBEXstdItemX 3 2 2 4 2" xfId="18237"/>
    <cellStyle name="SAPBEXstdItemX 3 2 3" xfId="18238"/>
    <cellStyle name="SAPBEXstdItemX 3 2 3 2" xfId="18239"/>
    <cellStyle name="SAPBEXstdItemX 3 2 3 2 2" xfId="18240"/>
    <cellStyle name="SAPBEXstdItemX 3 2 3 3" xfId="18241"/>
    <cellStyle name="SAPBEXstdItemX 3 2 4" xfId="18242"/>
    <cellStyle name="SAPBEXstdItemX 3 2 4 2" xfId="18243"/>
    <cellStyle name="SAPBEXstdItemX 3 2 4 2 2" xfId="18244"/>
    <cellStyle name="SAPBEXstdItemX 3 2 5" xfId="18245"/>
    <cellStyle name="SAPBEXstdItemX 3 2 5 2" xfId="18246"/>
    <cellStyle name="SAPBEXstdItemX 3 2 6" xfId="46054"/>
    <cellStyle name="SAPBEXstdItemX 3 2 7" xfId="46055"/>
    <cellStyle name="SAPBEXstdItemX 3 20" xfId="46056"/>
    <cellStyle name="SAPBEXstdItemX 3 21" xfId="46057"/>
    <cellStyle name="SAPBEXstdItemX 3 22" xfId="46058"/>
    <cellStyle name="SAPBEXstdItemX 3 23" xfId="46059"/>
    <cellStyle name="SAPBEXstdItemX 3 24" xfId="46060"/>
    <cellStyle name="SAPBEXstdItemX 3 25" xfId="46061"/>
    <cellStyle name="SAPBEXstdItemX 3 26" xfId="46062"/>
    <cellStyle name="SAPBEXstdItemX 3 27" xfId="48887"/>
    <cellStyle name="SAPBEXstdItemX 3 3" xfId="46063"/>
    <cellStyle name="SAPBEXstdItemX 3 4" xfId="46064"/>
    <cellStyle name="SAPBEXstdItemX 3 5" xfId="46065"/>
    <cellStyle name="SAPBEXstdItemX 3 6" xfId="46066"/>
    <cellStyle name="SAPBEXstdItemX 3 7" xfId="46067"/>
    <cellStyle name="SAPBEXstdItemX 3 8" xfId="46068"/>
    <cellStyle name="SAPBEXstdItemX 3 9" xfId="46069"/>
    <cellStyle name="SAPBEXstdItemX 3_Data 2015" xfId="50064"/>
    <cellStyle name="SAPBEXstdItemX 30" xfId="46070"/>
    <cellStyle name="SAPBEXstdItemX 31" xfId="46071"/>
    <cellStyle name="SAPBEXstdItemX 32" xfId="46072"/>
    <cellStyle name="SAPBEXstdItemX 33" xfId="46073"/>
    <cellStyle name="SAPBEXstdItemX 34" xfId="48888"/>
    <cellStyle name="SAPBEXstdItemX 4" xfId="1272"/>
    <cellStyle name="SAPBEXstdItemX 4 10" xfId="46074"/>
    <cellStyle name="SAPBEXstdItemX 4 11" xfId="46075"/>
    <cellStyle name="SAPBEXstdItemX 4 12" xfId="46076"/>
    <cellStyle name="SAPBEXstdItemX 4 13" xfId="46077"/>
    <cellStyle name="SAPBEXstdItemX 4 14" xfId="46078"/>
    <cellStyle name="SAPBEXstdItemX 4 15" xfId="46079"/>
    <cellStyle name="SAPBEXstdItemX 4 16" xfId="46080"/>
    <cellStyle name="SAPBEXstdItemX 4 17" xfId="46081"/>
    <cellStyle name="SAPBEXstdItemX 4 18" xfId="46082"/>
    <cellStyle name="SAPBEXstdItemX 4 19" xfId="46083"/>
    <cellStyle name="SAPBEXstdItemX 4 2" xfId="2340"/>
    <cellStyle name="SAPBEXstdItemX 4 2 2" xfId="18247"/>
    <cellStyle name="SAPBEXstdItemX 4 2 2 2" xfId="18248"/>
    <cellStyle name="SAPBEXstdItemX 4 2 2 2 2" xfId="18249"/>
    <cellStyle name="SAPBEXstdItemX 4 2 2 2 2 2" xfId="18250"/>
    <cellStyle name="SAPBEXstdItemX 4 2 2 2 3" xfId="18251"/>
    <cellStyle name="SAPBEXstdItemX 4 2 2 3" xfId="18252"/>
    <cellStyle name="SAPBEXstdItemX 4 2 2 3 2" xfId="18253"/>
    <cellStyle name="SAPBEXstdItemX 4 2 2 3 2 2" xfId="18254"/>
    <cellStyle name="SAPBEXstdItemX 4 2 2 4" xfId="18255"/>
    <cellStyle name="SAPBEXstdItemX 4 2 2 4 2" xfId="18256"/>
    <cellStyle name="SAPBEXstdItemX 4 2 3" xfId="18257"/>
    <cellStyle name="SAPBEXstdItemX 4 2 3 2" xfId="18258"/>
    <cellStyle name="SAPBEXstdItemX 4 2 3 2 2" xfId="18259"/>
    <cellStyle name="SAPBEXstdItemX 4 2 3 3" xfId="18260"/>
    <cellStyle name="SAPBEXstdItemX 4 2 4" xfId="18261"/>
    <cellStyle name="SAPBEXstdItemX 4 2 4 2" xfId="18262"/>
    <cellStyle name="SAPBEXstdItemX 4 2 4 2 2" xfId="18263"/>
    <cellStyle name="SAPBEXstdItemX 4 2 5" xfId="18264"/>
    <cellStyle name="SAPBEXstdItemX 4 2 5 2" xfId="18265"/>
    <cellStyle name="SAPBEXstdItemX 4 2 6" xfId="46084"/>
    <cellStyle name="SAPBEXstdItemX 4 2 7" xfId="46085"/>
    <cellStyle name="SAPBEXstdItemX 4 20" xfId="46086"/>
    <cellStyle name="SAPBEXstdItemX 4 21" xfId="46087"/>
    <cellStyle name="SAPBEXstdItemX 4 22" xfId="46088"/>
    <cellStyle name="SAPBEXstdItemX 4 23" xfId="46089"/>
    <cellStyle name="SAPBEXstdItemX 4 24" xfId="46090"/>
    <cellStyle name="SAPBEXstdItemX 4 25" xfId="46091"/>
    <cellStyle name="SAPBEXstdItemX 4 26" xfId="46092"/>
    <cellStyle name="SAPBEXstdItemX 4 27" xfId="48889"/>
    <cellStyle name="SAPBEXstdItemX 4 3" xfId="46093"/>
    <cellStyle name="SAPBEXstdItemX 4 4" xfId="46094"/>
    <cellStyle name="SAPBEXstdItemX 4 5" xfId="46095"/>
    <cellStyle name="SAPBEXstdItemX 4 6" xfId="46096"/>
    <cellStyle name="SAPBEXstdItemX 4 7" xfId="46097"/>
    <cellStyle name="SAPBEXstdItemX 4 8" xfId="46098"/>
    <cellStyle name="SAPBEXstdItemX 4 9" xfId="46099"/>
    <cellStyle name="SAPBEXstdItemX 5" xfId="1273"/>
    <cellStyle name="SAPBEXstdItemX 5 10" xfId="46100"/>
    <cellStyle name="SAPBEXstdItemX 5 11" xfId="46101"/>
    <cellStyle name="SAPBEXstdItemX 5 12" xfId="46102"/>
    <cellStyle name="SAPBEXstdItemX 5 13" xfId="46103"/>
    <cellStyle name="SAPBEXstdItemX 5 14" xfId="46104"/>
    <cellStyle name="SAPBEXstdItemX 5 15" xfId="46105"/>
    <cellStyle name="SAPBEXstdItemX 5 16" xfId="46106"/>
    <cellStyle name="SAPBEXstdItemX 5 17" xfId="46107"/>
    <cellStyle name="SAPBEXstdItemX 5 18" xfId="46108"/>
    <cellStyle name="SAPBEXstdItemX 5 19" xfId="46109"/>
    <cellStyle name="SAPBEXstdItemX 5 2" xfId="2341"/>
    <cellStyle name="SAPBEXstdItemX 5 2 2" xfId="18266"/>
    <cellStyle name="SAPBEXstdItemX 5 2 2 2" xfId="18267"/>
    <cellStyle name="SAPBEXstdItemX 5 2 2 2 2" xfId="18268"/>
    <cellStyle name="SAPBEXstdItemX 5 2 2 2 2 2" xfId="18269"/>
    <cellStyle name="SAPBEXstdItemX 5 2 2 2 3" xfId="18270"/>
    <cellStyle name="SAPBEXstdItemX 5 2 2 3" xfId="18271"/>
    <cellStyle name="SAPBEXstdItemX 5 2 2 3 2" xfId="18272"/>
    <cellStyle name="SAPBEXstdItemX 5 2 2 3 2 2" xfId="18273"/>
    <cellStyle name="SAPBEXstdItemX 5 2 2 4" xfId="18274"/>
    <cellStyle name="SAPBEXstdItemX 5 2 2 4 2" xfId="18275"/>
    <cellStyle name="SAPBEXstdItemX 5 2 3" xfId="18276"/>
    <cellStyle name="SAPBEXstdItemX 5 2 3 2" xfId="18277"/>
    <cellStyle name="SAPBEXstdItemX 5 2 3 2 2" xfId="18278"/>
    <cellStyle name="SAPBEXstdItemX 5 2 3 3" xfId="18279"/>
    <cellStyle name="SAPBEXstdItemX 5 2 4" xfId="18280"/>
    <cellStyle name="SAPBEXstdItemX 5 2 4 2" xfId="18281"/>
    <cellStyle name="SAPBEXstdItemX 5 2 4 2 2" xfId="18282"/>
    <cellStyle name="SAPBEXstdItemX 5 2 5" xfId="18283"/>
    <cellStyle name="SAPBEXstdItemX 5 2 5 2" xfId="18284"/>
    <cellStyle name="SAPBEXstdItemX 5 2 6" xfId="46110"/>
    <cellStyle name="SAPBEXstdItemX 5 2 7" xfId="46111"/>
    <cellStyle name="SAPBEXstdItemX 5 20" xfId="46112"/>
    <cellStyle name="SAPBEXstdItemX 5 21" xfId="46113"/>
    <cellStyle name="SAPBEXstdItemX 5 22" xfId="46114"/>
    <cellStyle name="SAPBEXstdItemX 5 23" xfId="46115"/>
    <cellStyle name="SAPBEXstdItemX 5 24" xfId="46116"/>
    <cellStyle name="SAPBEXstdItemX 5 25" xfId="46117"/>
    <cellStyle name="SAPBEXstdItemX 5 26" xfId="46118"/>
    <cellStyle name="SAPBEXstdItemX 5 27" xfId="48890"/>
    <cellStyle name="SAPBEXstdItemX 5 3" xfId="46119"/>
    <cellStyle name="SAPBEXstdItemX 5 4" xfId="46120"/>
    <cellStyle name="SAPBEXstdItemX 5 5" xfId="46121"/>
    <cellStyle name="SAPBEXstdItemX 5 6" xfId="46122"/>
    <cellStyle name="SAPBEXstdItemX 5 7" xfId="46123"/>
    <cellStyle name="SAPBEXstdItemX 5 8" xfId="46124"/>
    <cellStyle name="SAPBEXstdItemX 5 9" xfId="46125"/>
    <cellStyle name="SAPBEXstdItemX 6" xfId="1274"/>
    <cellStyle name="SAPBEXstdItemX 6 10" xfId="46126"/>
    <cellStyle name="SAPBEXstdItemX 6 11" xfId="46127"/>
    <cellStyle name="SAPBEXstdItemX 6 12" xfId="46128"/>
    <cellStyle name="SAPBEXstdItemX 6 13" xfId="46129"/>
    <cellStyle name="SAPBEXstdItemX 6 14" xfId="46130"/>
    <cellStyle name="SAPBEXstdItemX 6 15" xfId="46131"/>
    <cellStyle name="SAPBEXstdItemX 6 16" xfId="46132"/>
    <cellStyle name="SAPBEXstdItemX 6 17" xfId="46133"/>
    <cellStyle name="SAPBEXstdItemX 6 18" xfId="46134"/>
    <cellStyle name="SAPBEXstdItemX 6 19" xfId="46135"/>
    <cellStyle name="SAPBEXstdItemX 6 2" xfId="2342"/>
    <cellStyle name="SAPBEXstdItemX 6 2 2" xfId="18285"/>
    <cellStyle name="SAPBEXstdItemX 6 2 2 2" xfId="18286"/>
    <cellStyle name="SAPBEXstdItemX 6 2 2 2 2" xfId="18287"/>
    <cellStyle name="SAPBEXstdItemX 6 2 2 2 2 2" xfId="18288"/>
    <cellStyle name="SAPBEXstdItemX 6 2 2 2 3" xfId="18289"/>
    <cellStyle name="SAPBEXstdItemX 6 2 2 3" xfId="18290"/>
    <cellStyle name="SAPBEXstdItemX 6 2 2 3 2" xfId="18291"/>
    <cellStyle name="SAPBEXstdItemX 6 2 2 3 2 2" xfId="18292"/>
    <cellStyle name="SAPBEXstdItemX 6 2 2 4" xfId="18293"/>
    <cellStyle name="SAPBEXstdItemX 6 2 2 4 2" xfId="18294"/>
    <cellStyle name="SAPBEXstdItemX 6 2 3" xfId="18295"/>
    <cellStyle name="SAPBEXstdItemX 6 2 3 2" xfId="18296"/>
    <cellStyle name="SAPBEXstdItemX 6 2 3 2 2" xfId="18297"/>
    <cellStyle name="SAPBEXstdItemX 6 2 3 3" xfId="18298"/>
    <cellStyle name="SAPBEXstdItemX 6 2 4" xfId="18299"/>
    <cellStyle name="SAPBEXstdItemX 6 2 4 2" xfId="18300"/>
    <cellStyle name="SAPBEXstdItemX 6 2 4 2 2" xfId="18301"/>
    <cellStyle name="SAPBEXstdItemX 6 2 5" xfId="18302"/>
    <cellStyle name="SAPBEXstdItemX 6 2 5 2" xfId="18303"/>
    <cellStyle name="SAPBEXstdItemX 6 2 6" xfId="46136"/>
    <cellStyle name="SAPBEXstdItemX 6 2 7" xfId="46137"/>
    <cellStyle name="SAPBEXstdItemX 6 20" xfId="46138"/>
    <cellStyle name="SAPBEXstdItemX 6 21" xfId="46139"/>
    <cellStyle name="SAPBEXstdItemX 6 22" xfId="46140"/>
    <cellStyle name="SAPBEXstdItemX 6 23" xfId="46141"/>
    <cellStyle name="SAPBEXstdItemX 6 24" xfId="46142"/>
    <cellStyle name="SAPBEXstdItemX 6 25" xfId="46143"/>
    <cellStyle name="SAPBEXstdItemX 6 26" xfId="46144"/>
    <cellStyle name="SAPBEXstdItemX 6 27" xfId="48891"/>
    <cellStyle name="SAPBEXstdItemX 6 3" xfId="46145"/>
    <cellStyle name="SAPBEXstdItemX 6 4" xfId="46146"/>
    <cellStyle name="SAPBEXstdItemX 6 5" xfId="46147"/>
    <cellStyle name="SAPBEXstdItemX 6 6" xfId="46148"/>
    <cellStyle name="SAPBEXstdItemX 6 7" xfId="46149"/>
    <cellStyle name="SAPBEXstdItemX 6 8" xfId="46150"/>
    <cellStyle name="SAPBEXstdItemX 6 9" xfId="46151"/>
    <cellStyle name="SAPBEXstdItemX 7" xfId="1275"/>
    <cellStyle name="SAPBEXstdItemX 7 10" xfId="46152"/>
    <cellStyle name="SAPBEXstdItemX 7 11" xfId="46153"/>
    <cellStyle name="SAPBEXstdItemX 7 12" xfId="46154"/>
    <cellStyle name="SAPBEXstdItemX 7 13" xfId="46155"/>
    <cellStyle name="SAPBEXstdItemX 7 14" xfId="46156"/>
    <cellStyle name="SAPBEXstdItemX 7 15" xfId="46157"/>
    <cellStyle name="SAPBEXstdItemX 7 16" xfId="46158"/>
    <cellStyle name="SAPBEXstdItemX 7 17" xfId="46159"/>
    <cellStyle name="SAPBEXstdItemX 7 18" xfId="46160"/>
    <cellStyle name="SAPBEXstdItemX 7 19" xfId="46161"/>
    <cellStyle name="SAPBEXstdItemX 7 2" xfId="2343"/>
    <cellStyle name="SAPBEXstdItemX 7 2 2" xfId="18304"/>
    <cellStyle name="SAPBEXstdItemX 7 2 2 2" xfId="18305"/>
    <cellStyle name="SAPBEXstdItemX 7 2 2 2 2" xfId="18306"/>
    <cellStyle name="SAPBEXstdItemX 7 2 2 2 2 2" xfId="18307"/>
    <cellStyle name="SAPBEXstdItemX 7 2 2 2 3" xfId="18308"/>
    <cellStyle name="SAPBEXstdItemX 7 2 2 3" xfId="18309"/>
    <cellStyle name="SAPBEXstdItemX 7 2 2 3 2" xfId="18310"/>
    <cellStyle name="SAPBEXstdItemX 7 2 2 3 2 2" xfId="18311"/>
    <cellStyle name="SAPBEXstdItemX 7 2 2 4" xfId="18312"/>
    <cellStyle name="SAPBEXstdItemX 7 2 2 4 2" xfId="18313"/>
    <cellStyle name="SAPBEXstdItemX 7 2 3" xfId="18314"/>
    <cellStyle name="SAPBEXstdItemX 7 2 3 2" xfId="18315"/>
    <cellStyle name="SAPBEXstdItemX 7 2 3 2 2" xfId="18316"/>
    <cellStyle name="SAPBEXstdItemX 7 2 3 3" xfId="18317"/>
    <cellStyle name="SAPBEXstdItemX 7 2 4" xfId="18318"/>
    <cellStyle name="SAPBEXstdItemX 7 2 4 2" xfId="18319"/>
    <cellStyle name="SAPBEXstdItemX 7 2 4 2 2" xfId="18320"/>
    <cellStyle name="SAPBEXstdItemX 7 2 5" xfId="18321"/>
    <cellStyle name="SAPBEXstdItemX 7 2 5 2" xfId="18322"/>
    <cellStyle name="SAPBEXstdItemX 7 2 6" xfId="46162"/>
    <cellStyle name="SAPBEXstdItemX 7 2 7" xfId="46163"/>
    <cellStyle name="SAPBEXstdItemX 7 20" xfId="46164"/>
    <cellStyle name="SAPBEXstdItemX 7 21" xfId="46165"/>
    <cellStyle name="SAPBEXstdItemX 7 22" xfId="46166"/>
    <cellStyle name="SAPBEXstdItemX 7 23" xfId="46167"/>
    <cellStyle name="SAPBEXstdItemX 7 24" xfId="46168"/>
    <cellStyle name="SAPBEXstdItemX 7 25" xfId="46169"/>
    <cellStyle name="SAPBEXstdItemX 7 26" xfId="46170"/>
    <cellStyle name="SAPBEXstdItemX 7 27" xfId="48892"/>
    <cellStyle name="SAPBEXstdItemX 7 3" xfId="46171"/>
    <cellStyle name="SAPBEXstdItemX 7 4" xfId="46172"/>
    <cellStyle name="SAPBEXstdItemX 7 5" xfId="46173"/>
    <cellStyle name="SAPBEXstdItemX 7 6" xfId="46174"/>
    <cellStyle name="SAPBEXstdItemX 7 7" xfId="46175"/>
    <cellStyle name="SAPBEXstdItemX 7 8" xfId="46176"/>
    <cellStyle name="SAPBEXstdItemX 7 9" xfId="46177"/>
    <cellStyle name="SAPBEXstdItemX 8" xfId="1265"/>
    <cellStyle name="SAPBEXstdItemX 8 10" xfId="46178"/>
    <cellStyle name="SAPBEXstdItemX 8 11" xfId="46179"/>
    <cellStyle name="SAPBEXstdItemX 8 12" xfId="46180"/>
    <cellStyle name="SAPBEXstdItemX 8 13" xfId="46181"/>
    <cellStyle name="SAPBEXstdItemX 8 14" xfId="46182"/>
    <cellStyle name="SAPBEXstdItemX 8 15" xfId="46183"/>
    <cellStyle name="SAPBEXstdItemX 8 16" xfId="46184"/>
    <cellStyle name="SAPBEXstdItemX 8 17" xfId="46185"/>
    <cellStyle name="SAPBEXstdItemX 8 18" xfId="46186"/>
    <cellStyle name="SAPBEXstdItemX 8 19" xfId="46187"/>
    <cellStyle name="SAPBEXstdItemX 8 2" xfId="2344"/>
    <cellStyle name="SAPBEXstdItemX 8 2 2" xfId="18323"/>
    <cellStyle name="SAPBEXstdItemX 8 2 2 2" xfId="18324"/>
    <cellStyle name="SAPBEXstdItemX 8 2 2 2 2" xfId="18325"/>
    <cellStyle name="SAPBEXstdItemX 8 2 2 2 2 2" xfId="18326"/>
    <cellStyle name="SAPBEXstdItemX 8 2 2 2 3" xfId="18327"/>
    <cellStyle name="SAPBEXstdItemX 8 2 2 3" xfId="18328"/>
    <cellStyle name="SAPBEXstdItemX 8 2 2 3 2" xfId="18329"/>
    <cellStyle name="SAPBEXstdItemX 8 2 2 3 2 2" xfId="18330"/>
    <cellStyle name="SAPBEXstdItemX 8 2 2 4" xfId="18331"/>
    <cellStyle name="SAPBEXstdItemX 8 2 2 4 2" xfId="18332"/>
    <cellStyle name="SAPBEXstdItemX 8 2 3" xfId="18333"/>
    <cellStyle name="SAPBEXstdItemX 8 2 3 2" xfId="18334"/>
    <cellStyle name="SAPBEXstdItemX 8 2 3 2 2" xfId="18335"/>
    <cellStyle name="SAPBEXstdItemX 8 2 3 3" xfId="18336"/>
    <cellStyle name="SAPBEXstdItemX 8 2 4" xfId="18337"/>
    <cellStyle name="SAPBEXstdItemX 8 2 4 2" xfId="18338"/>
    <cellStyle name="SAPBEXstdItemX 8 2 4 2 2" xfId="18339"/>
    <cellStyle name="SAPBEXstdItemX 8 2 5" xfId="18340"/>
    <cellStyle name="SAPBEXstdItemX 8 2 5 2" xfId="18341"/>
    <cellStyle name="SAPBEXstdItemX 8 2 6" xfId="46188"/>
    <cellStyle name="SAPBEXstdItemX 8 2 7" xfId="46189"/>
    <cellStyle name="SAPBEXstdItemX 8 20" xfId="46190"/>
    <cellStyle name="SAPBEXstdItemX 8 21" xfId="46191"/>
    <cellStyle name="SAPBEXstdItemX 8 22" xfId="46192"/>
    <cellStyle name="SAPBEXstdItemX 8 23" xfId="46193"/>
    <cellStyle name="SAPBEXstdItemX 8 24" xfId="46194"/>
    <cellStyle name="SAPBEXstdItemX 8 25" xfId="46195"/>
    <cellStyle name="SAPBEXstdItemX 8 26" xfId="46196"/>
    <cellStyle name="SAPBEXstdItemX 8 27" xfId="48893"/>
    <cellStyle name="SAPBEXstdItemX 8 3" xfId="18342"/>
    <cellStyle name="SAPBEXstdItemX 8 4" xfId="46197"/>
    <cellStyle name="SAPBEXstdItemX 8 5" xfId="46198"/>
    <cellStyle name="SAPBEXstdItemX 8 6" xfId="46199"/>
    <cellStyle name="SAPBEXstdItemX 8 7" xfId="46200"/>
    <cellStyle name="SAPBEXstdItemX 8 8" xfId="46201"/>
    <cellStyle name="SAPBEXstdItemX 8 9" xfId="46202"/>
    <cellStyle name="SAPBEXstdItemX 9" xfId="2345"/>
    <cellStyle name="SAPBEXstdItemX 9 2" xfId="2346"/>
    <cellStyle name="SAPBEXstdItemX 9 2 2" xfId="18343"/>
    <cellStyle name="SAPBEXstdItemX 9 2 2 2" xfId="18344"/>
    <cellStyle name="SAPBEXstdItemX 9 2 2 2 2" xfId="18345"/>
    <cellStyle name="SAPBEXstdItemX 9 2 2 3" xfId="18346"/>
    <cellStyle name="SAPBEXstdItemX 9 2 3" xfId="18347"/>
    <cellStyle name="SAPBEXstdItemX 9 2 3 2" xfId="18348"/>
    <cellStyle name="SAPBEXstdItemX 9 2 3 2 2" xfId="18349"/>
    <cellStyle name="SAPBEXstdItemX 9 2 4" xfId="18350"/>
    <cellStyle name="SAPBEXstdItemX 9 2 4 2" xfId="18351"/>
    <cellStyle name="SAPBEXstdItemX 9 3" xfId="18352"/>
    <cellStyle name="SAPBEXstdItemX 9 3 2" xfId="18353"/>
    <cellStyle name="SAPBEXstdItemX 9 3 2 2" xfId="18354"/>
    <cellStyle name="SAPBEXstdItemX 9 3 2 2 2" xfId="18355"/>
    <cellStyle name="SAPBEXstdItemX 9 3 2 3" xfId="18356"/>
    <cellStyle name="SAPBEXstdItemX 9 3 3" xfId="18357"/>
    <cellStyle name="SAPBEXstdItemX 9 3 3 2" xfId="18358"/>
    <cellStyle name="SAPBEXstdItemX 9 3 3 2 2" xfId="18359"/>
    <cellStyle name="SAPBEXstdItemX 9 3 4" xfId="18360"/>
    <cellStyle name="SAPBEXstdItemX 9 3 4 2" xfId="18361"/>
    <cellStyle name="SAPBEXstdItemX 9 3 5" xfId="46203"/>
    <cellStyle name="SAPBEXstdItemX 9 4" xfId="18362"/>
    <cellStyle name="SAPBEXstdItemX 9 5" xfId="18363"/>
    <cellStyle name="SAPBEXstdItemX 9 5 2" xfId="18364"/>
    <cellStyle name="SAPBEXstdItemX 9 5 2 2" xfId="18365"/>
    <cellStyle name="SAPBEXstdItemX 9 5 3" xfId="18366"/>
    <cellStyle name="SAPBEXstdItemX 9 6" xfId="18367"/>
    <cellStyle name="SAPBEXstdItemX 9 6 2" xfId="18368"/>
    <cellStyle name="SAPBEXstdItemX 9 6 2 2" xfId="18369"/>
    <cellStyle name="SAPBEXstdItemX 9 7" xfId="18370"/>
    <cellStyle name="SAPBEXstdItemX 9 7 2" xfId="18371"/>
    <cellStyle name="SAPBEXstdItemX 9 8" xfId="48894"/>
    <cellStyle name="SAPBEXtitle" xfId="165"/>
    <cellStyle name="SAPBEXtitle 10" xfId="46204"/>
    <cellStyle name="SAPBEXtitle 11" xfId="46205"/>
    <cellStyle name="SAPBEXtitle 12" xfId="46206"/>
    <cellStyle name="SAPBEXtitle 13" xfId="46207"/>
    <cellStyle name="SAPBEXtitle 14" xfId="46208"/>
    <cellStyle name="SAPBEXtitle 15" xfId="46209"/>
    <cellStyle name="SAPBEXtitle 16" xfId="46210"/>
    <cellStyle name="SAPBEXtitle 17" xfId="46211"/>
    <cellStyle name="SAPBEXtitle 18" xfId="46212"/>
    <cellStyle name="SAPBEXtitle 19" xfId="46213"/>
    <cellStyle name="SAPBEXtitle 2" xfId="575"/>
    <cellStyle name="SAPBEXtitle 2 10" xfId="46214"/>
    <cellStyle name="SAPBEXtitle 2 11" xfId="46215"/>
    <cellStyle name="SAPBEXtitle 2 12" xfId="46216"/>
    <cellStyle name="SAPBEXtitle 2 13" xfId="46217"/>
    <cellStyle name="SAPBEXtitle 2 14" xfId="46218"/>
    <cellStyle name="SAPBEXtitle 2 15" xfId="46219"/>
    <cellStyle name="SAPBEXtitle 2 16" xfId="46220"/>
    <cellStyle name="SAPBEXtitle 2 17" xfId="46221"/>
    <cellStyle name="SAPBEXtitle 2 18" xfId="46222"/>
    <cellStyle name="SAPBEXtitle 2 19" xfId="46223"/>
    <cellStyle name="SAPBEXtitle 2 2" xfId="1277"/>
    <cellStyle name="SAPBEXtitle 2 2 10" xfId="46224"/>
    <cellStyle name="SAPBEXtitle 2 2 11" xfId="46225"/>
    <cellStyle name="SAPBEXtitle 2 2 12" xfId="46226"/>
    <cellStyle name="SAPBEXtitle 2 2 13" xfId="46227"/>
    <cellStyle name="SAPBEXtitle 2 2 14" xfId="46228"/>
    <cellStyle name="SAPBEXtitle 2 2 15" xfId="46229"/>
    <cellStyle name="SAPBEXtitle 2 2 16" xfId="46230"/>
    <cellStyle name="SAPBEXtitle 2 2 17" xfId="46231"/>
    <cellStyle name="SAPBEXtitle 2 2 18" xfId="46232"/>
    <cellStyle name="SAPBEXtitle 2 2 19" xfId="46233"/>
    <cellStyle name="SAPBEXtitle 2 2 2" xfId="2347"/>
    <cellStyle name="SAPBEXtitle 2 2 2 2" xfId="18372"/>
    <cellStyle name="SAPBEXtitle 2 2 2 2 2" xfId="18373"/>
    <cellStyle name="SAPBEXtitle 2 2 2 2 2 2" xfId="18374"/>
    <cellStyle name="SAPBEXtitle 2 2 2 2 2 2 2" xfId="18375"/>
    <cellStyle name="SAPBEXtitle 2 2 2 2 2 3" xfId="18376"/>
    <cellStyle name="SAPBEXtitle 2 2 2 2 3" xfId="18377"/>
    <cellStyle name="SAPBEXtitle 2 2 2 2 3 2" xfId="18378"/>
    <cellStyle name="SAPBEXtitle 2 2 2 2 3 2 2" xfId="18379"/>
    <cellStyle name="SAPBEXtitle 2 2 2 2 4" xfId="18380"/>
    <cellStyle name="SAPBEXtitle 2 2 2 2 4 2" xfId="18381"/>
    <cellStyle name="SAPBEXtitle 2 2 2 3" xfId="18382"/>
    <cellStyle name="SAPBEXtitle 2 2 2 3 2" xfId="18383"/>
    <cellStyle name="SAPBEXtitle 2 2 2 3 2 2" xfId="18384"/>
    <cellStyle name="SAPBEXtitle 2 2 2 3 3" xfId="18385"/>
    <cellStyle name="SAPBEXtitle 2 2 2 4" xfId="18386"/>
    <cellStyle name="SAPBEXtitle 2 2 2 4 2" xfId="18387"/>
    <cellStyle name="SAPBEXtitle 2 2 2 4 2 2" xfId="18388"/>
    <cellStyle name="SAPBEXtitle 2 2 2 5" xfId="18389"/>
    <cellStyle name="SAPBEXtitle 2 2 2 5 2" xfId="18390"/>
    <cellStyle name="SAPBEXtitle 2 2 2 6" xfId="46234"/>
    <cellStyle name="SAPBEXtitle 2 2 2 7" xfId="46235"/>
    <cellStyle name="SAPBEXtitle 2 2 20" xfId="46236"/>
    <cellStyle name="SAPBEXtitle 2 2 21" xfId="46237"/>
    <cellStyle name="SAPBEXtitle 2 2 22" xfId="46238"/>
    <cellStyle name="SAPBEXtitle 2 2 23" xfId="46239"/>
    <cellStyle name="SAPBEXtitle 2 2 24" xfId="46240"/>
    <cellStyle name="SAPBEXtitle 2 2 25" xfId="46241"/>
    <cellStyle name="SAPBEXtitle 2 2 26" xfId="46242"/>
    <cellStyle name="SAPBEXtitle 2 2 27" xfId="46243"/>
    <cellStyle name="SAPBEXtitle 2 2 28" xfId="48895"/>
    <cellStyle name="SAPBEXtitle 2 2 3" xfId="46244"/>
    <cellStyle name="SAPBEXtitle 2 2 4" xfId="46245"/>
    <cellStyle name="SAPBEXtitle 2 2 5" xfId="46246"/>
    <cellStyle name="SAPBEXtitle 2 2 6" xfId="46247"/>
    <cellStyle name="SAPBEXtitle 2 2 7" xfId="46248"/>
    <cellStyle name="SAPBEXtitle 2 2 8" xfId="46249"/>
    <cellStyle name="SAPBEXtitle 2 2 9" xfId="46250"/>
    <cellStyle name="SAPBEXtitle 2 20" xfId="46251"/>
    <cellStyle name="SAPBEXtitle 2 21" xfId="46252"/>
    <cellStyle name="SAPBEXtitle 2 22" xfId="46253"/>
    <cellStyle name="SAPBEXtitle 2 23" xfId="46254"/>
    <cellStyle name="SAPBEXtitle 2 24" xfId="46255"/>
    <cellStyle name="SAPBEXtitle 2 25" xfId="46256"/>
    <cellStyle name="SAPBEXtitle 2 26" xfId="46257"/>
    <cellStyle name="SAPBEXtitle 2 27" xfId="46258"/>
    <cellStyle name="SAPBEXtitle 2 28" xfId="46259"/>
    <cellStyle name="SAPBEXtitle 2 29" xfId="46260"/>
    <cellStyle name="SAPBEXtitle 2 3" xfId="1278"/>
    <cellStyle name="SAPBEXtitle 2 3 10" xfId="46261"/>
    <cellStyle name="SAPBEXtitle 2 3 11" xfId="46262"/>
    <cellStyle name="SAPBEXtitle 2 3 12" xfId="46263"/>
    <cellStyle name="SAPBEXtitle 2 3 13" xfId="46264"/>
    <cellStyle name="SAPBEXtitle 2 3 14" xfId="46265"/>
    <cellStyle name="SAPBEXtitle 2 3 15" xfId="46266"/>
    <cellStyle name="SAPBEXtitle 2 3 16" xfId="46267"/>
    <cellStyle name="SAPBEXtitle 2 3 17" xfId="46268"/>
    <cellStyle name="SAPBEXtitle 2 3 18" xfId="46269"/>
    <cellStyle name="SAPBEXtitle 2 3 19" xfId="46270"/>
    <cellStyle name="SAPBEXtitle 2 3 2" xfId="2348"/>
    <cellStyle name="SAPBEXtitle 2 3 2 2" xfId="18391"/>
    <cellStyle name="SAPBEXtitle 2 3 2 2 2" xfId="18392"/>
    <cellStyle name="SAPBEXtitle 2 3 2 2 2 2" xfId="18393"/>
    <cellStyle name="SAPBEXtitle 2 3 2 2 2 2 2" xfId="18394"/>
    <cellStyle name="SAPBEXtitle 2 3 2 2 2 3" xfId="18395"/>
    <cellStyle name="SAPBEXtitle 2 3 2 2 3" xfId="18396"/>
    <cellStyle name="SAPBEXtitle 2 3 2 2 3 2" xfId="18397"/>
    <cellStyle name="SAPBEXtitle 2 3 2 2 3 2 2" xfId="18398"/>
    <cellStyle name="SAPBEXtitle 2 3 2 2 4" xfId="18399"/>
    <cellStyle name="SAPBEXtitle 2 3 2 2 4 2" xfId="18400"/>
    <cellStyle name="SAPBEXtitle 2 3 2 3" xfId="18401"/>
    <cellStyle name="SAPBEXtitle 2 3 2 3 2" xfId="18402"/>
    <cellStyle name="SAPBEXtitle 2 3 2 3 2 2" xfId="18403"/>
    <cellStyle name="SAPBEXtitle 2 3 2 3 3" xfId="18404"/>
    <cellStyle name="SAPBEXtitle 2 3 2 4" xfId="18405"/>
    <cellStyle name="SAPBEXtitle 2 3 2 4 2" xfId="18406"/>
    <cellStyle name="SAPBEXtitle 2 3 2 4 2 2" xfId="18407"/>
    <cellStyle name="SAPBEXtitle 2 3 2 5" xfId="18408"/>
    <cellStyle name="SAPBEXtitle 2 3 2 5 2" xfId="18409"/>
    <cellStyle name="SAPBEXtitle 2 3 2 6" xfId="46271"/>
    <cellStyle name="SAPBEXtitle 2 3 2 7" xfId="46272"/>
    <cellStyle name="SAPBEXtitle 2 3 20" xfId="46273"/>
    <cellStyle name="SAPBEXtitle 2 3 21" xfId="46274"/>
    <cellStyle name="SAPBEXtitle 2 3 22" xfId="46275"/>
    <cellStyle name="SAPBEXtitle 2 3 23" xfId="46276"/>
    <cellStyle name="SAPBEXtitle 2 3 24" xfId="46277"/>
    <cellStyle name="SAPBEXtitle 2 3 25" xfId="46278"/>
    <cellStyle name="SAPBEXtitle 2 3 26" xfId="46279"/>
    <cellStyle name="SAPBEXtitle 2 3 27" xfId="46280"/>
    <cellStyle name="SAPBEXtitle 2 3 28" xfId="48896"/>
    <cellStyle name="SAPBEXtitle 2 3 3" xfId="46281"/>
    <cellStyle name="SAPBEXtitle 2 3 4" xfId="46282"/>
    <cellStyle name="SAPBEXtitle 2 3 5" xfId="46283"/>
    <cellStyle name="SAPBEXtitle 2 3 6" xfId="46284"/>
    <cellStyle name="SAPBEXtitle 2 3 7" xfId="46285"/>
    <cellStyle name="SAPBEXtitle 2 3 8" xfId="46286"/>
    <cellStyle name="SAPBEXtitle 2 3 9" xfId="46287"/>
    <cellStyle name="SAPBEXtitle 2 30" xfId="46288"/>
    <cellStyle name="SAPBEXtitle 2 31" xfId="46289"/>
    <cellStyle name="SAPBEXtitle 2 32" xfId="46290"/>
    <cellStyle name="SAPBEXtitle 2 33" xfId="48897"/>
    <cellStyle name="SAPBEXtitle 2 4" xfId="1279"/>
    <cellStyle name="SAPBEXtitle 2 4 10" xfId="46291"/>
    <cellStyle name="SAPBEXtitle 2 4 11" xfId="46292"/>
    <cellStyle name="SAPBEXtitle 2 4 12" xfId="46293"/>
    <cellStyle name="SAPBEXtitle 2 4 13" xfId="46294"/>
    <cellStyle name="SAPBEXtitle 2 4 14" xfId="46295"/>
    <cellStyle name="SAPBEXtitle 2 4 15" xfId="46296"/>
    <cellStyle name="SAPBEXtitle 2 4 16" xfId="46297"/>
    <cellStyle name="SAPBEXtitle 2 4 17" xfId="46298"/>
    <cellStyle name="SAPBEXtitle 2 4 18" xfId="46299"/>
    <cellStyle name="SAPBEXtitle 2 4 19" xfId="46300"/>
    <cellStyle name="SAPBEXtitle 2 4 2" xfId="2349"/>
    <cellStyle name="SAPBEXtitle 2 4 2 2" xfId="18410"/>
    <cellStyle name="SAPBEXtitle 2 4 2 2 2" xfId="18411"/>
    <cellStyle name="SAPBEXtitle 2 4 2 2 2 2" xfId="18412"/>
    <cellStyle name="SAPBEXtitle 2 4 2 2 2 2 2" xfId="18413"/>
    <cellStyle name="SAPBEXtitle 2 4 2 2 2 3" xfId="18414"/>
    <cellStyle name="SAPBEXtitle 2 4 2 2 3" xfId="18415"/>
    <cellStyle name="SAPBEXtitle 2 4 2 2 3 2" xfId="18416"/>
    <cellStyle name="SAPBEXtitle 2 4 2 2 3 2 2" xfId="18417"/>
    <cellStyle name="SAPBEXtitle 2 4 2 2 4" xfId="18418"/>
    <cellStyle name="SAPBEXtitle 2 4 2 2 4 2" xfId="18419"/>
    <cellStyle name="SAPBEXtitle 2 4 2 3" xfId="18420"/>
    <cellStyle name="SAPBEXtitle 2 4 2 3 2" xfId="18421"/>
    <cellStyle name="SAPBEXtitle 2 4 2 3 2 2" xfId="18422"/>
    <cellStyle name="SAPBEXtitle 2 4 2 3 3" xfId="18423"/>
    <cellStyle name="SAPBEXtitle 2 4 2 4" xfId="18424"/>
    <cellStyle name="SAPBEXtitle 2 4 2 4 2" xfId="18425"/>
    <cellStyle name="SAPBEXtitle 2 4 2 4 2 2" xfId="18426"/>
    <cellStyle name="SAPBEXtitle 2 4 2 5" xfId="18427"/>
    <cellStyle name="SAPBEXtitle 2 4 2 5 2" xfId="18428"/>
    <cellStyle name="SAPBEXtitle 2 4 2 6" xfId="46301"/>
    <cellStyle name="SAPBEXtitle 2 4 2 7" xfId="46302"/>
    <cellStyle name="SAPBEXtitle 2 4 20" xfId="46303"/>
    <cellStyle name="SAPBEXtitle 2 4 21" xfId="46304"/>
    <cellStyle name="SAPBEXtitle 2 4 22" xfId="46305"/>
    <cellStyle name="SAPBEXtitle 2 4 23" xfId="46306"/>
    <cellStyle name="SAPBEXtitle 2 4 24" xfId="46307"/>
    <cellStyle name="SAPBEXtitle 2 4 25" xfId="46308"/>
    <cellStyle name="SAPBEXtitle 2 4 26" xfId="46309"/>
    <cellStyle name="SAPBEXtitle 2 4 27" xfId="46310"/>
    <cellStyle name="SAPBEXtitle 2 4 28" xfId="48898"/>
    <cellStyle name="SAPBEXtitle 2 4 3" xfId="46311"/>
    <cellStyle name="SAPBEXtitle 2 4 4" xfId="46312"/>
    <cellStyle name="SAPBEXtitle 2 4 5" xfId="46313"/>
    <cellStyle name="SAPBEXtitle 2 4 6" xfId="46314"/>
    <cellStyle name="SAPBEXtitle 2 4 7" xfId="46315"/>
    <cellStyle name="SAPBEXtitle 2 4 8" xfId="46316"/>
    <cellStyle name="SAPBEXtitle 2 4 9" xfId="46317"/>
    <cellStyle name="SAPBEXtitle 2 5" xfId="1280"/>
    <cellStyle name="SAPBEXtitle 2 5 10" xfId="46318"/>
    <cellStyle name="SAPBEXtitle 2 5 11" xfId="46319"/>
    <cellStyle name="SAPBEXtitle 2 5 12" xfId="46320"/>
    <cellStyle name="SAPBEXtitle 2 5 13" xfId="46321"/>
    <cellStyle name="SAPBEXtitle 2 5 14" xfId="46322"/>
    <cellStyle name="SAPBEXtitle 2 5 15" xfId="46323"/>
    <cellStyle name="SAPBEXtitle 2 5 16" xfId="46324"/>
    <cellStyle name="SAPBEXtitle 2 5 17" xfId="46325"/>
    <cellStyle name="SAPBEXtitle 2 5 18" xfId="46326"/>
    <cellStyle name="SAPBEXtitle 2 5 19" xfId="46327"/>
    <cellStyle name="SAPBEXtitle 2 5 2" xfId="2350"/>
    <cellStyle name="SAPBEXtitle 2 5 2 2" xfId="18429"/>
    <cellStyle name="SAPBEXtitle 2 5 2 2 2" xfId="18430"/>
    <cellStyle name="SAPBEXtitle 2 5 2 2 2 2" xfId="18431"/>
    <cellStyle name="SAPBEXtitle 2 5 2 2 2 2 2" xfId="18432"/>
    <cellStyle name="SAPBEXtitle 2 5 2 2 2 3" xfId="18433"/>
    <cellStyle name="SAPBEXtitle 2 5 2 2 3" xfId="18434"/>
    <cellStyle name="SAPBEXtitle 2 5 2 2 3 2" xfId="18435"/>
    <cellStyle name="SAPBEXtitle 2 5 2 2 3 2 2" xfId="18436"/>
    <cellStyle name="SAPBEXtitle 2 5 2 2 4" xfId="18437"/>
    <cellStyle name="SAPBEXtitle 2 5 2 2 4 2" xfId="18438"/>
    <cellStyle name="SAPBEXtitle 2 5 2 3" xfId="18439"/>
    <cellStyle name="SAPBEXtitle 2 5 2 3 2" xfId="18440"/>
    <cellStyle name="SAPBEXtitle 2 5 2 3 2 2" xfId="18441"/>
    <cellStyle name="SAPBEXtitle 2 5 2 3 3" xfId="18442"/>
    <cellStyle name="SAPBEXtitle 2 5 2 4" xfId="18443"/>
    <cellStyle name="SAPBEXtitle 2 5 2 4 2" xfId="18444"/>
    <cellStyle name="SAPBEXtitle 2 5 2 4 2 2" xfId="18445"/>
    <cellStyle name="SAPBEXtitle 2 5 2 5" xfId="18446"/>
    <cellStyle name="SAPBEXtitle 2 5 2 5 2" xfId="18447"/>
    <cellStyle name="SAPBEXtitle 2 5 2 6" xfId="46328"/>
    <cellStyle name="SAPBEXtitle 2 5 2 7" xfId="46329"/>
    <cellStyle name="SAPBEXtitle 2 5 20" xfId="46330"/>
    <cellStyle name="SAPBEXtitle 2 5 21" xfId="46331"/>
    <cellStyle name="SAPBEXtitle 2 5 22" xfId="46332"/>
    <cellStyle name="SAPBEXtitle 2 5 23" xfId="46333"/>
    <cellStyle name="SAPBEXtitle 2 5 24" xfId="46334"/>
    <cellStyle name="SAPBEXtitle 2 5 25" xfId="46335"/>
    <cellStyle name="SAPBEXtitle 2 5 26" xfId="46336"/>
    <cellStyle name="SAPBEXtitle 2 5 27" xfId="46337"/>
    <cellStyle name="SAPBEXtitle 2 5 28" xfId="48899"/>
    <cellStyle name="SAPBEXtitle 2 5 3" xfId="46338"/>
    <cellStyle name="SAPBEXtitle 2 5 4" xfId="46339"/>
    <cellStyle name="SAPBEXtitle 2 5 5" xfId="46340"/>
    <cellStyle name="SAPBEXtitle 2 5 6" xfId="46341"/>
    <cellStyle name="SAPBEXtitle 2 5 7" xfId="46342"/>
    <cellStyle name="SAPBEXtitle 2 5 8" xfId="46343"/>
    <cellStyle name="SAPBEXtitle 2 5 9" xfId="46344"/>
    <cellStyle name="SAPBEXtitle 2 6" xfId="1281"/>
    <cellStyle name="SAPBEXtitle 2 6 10" xfId="46345"/>
    <cellStyle name="SAPBEXtitle 2 6 11" xfId="46346"/>
    <cellStyle name="SAPBEXtitle 2 6 12" xfId="46347"/>
    <cellStyle name="SAPBEXtitle 2 6 13" xfId="46348"/>
    <cellStyle name="SAPBEXtitle 2 6 14" xfId="46349"/>
    <cellStyle name="SAPBEXtitle 2 6 15" xfId="46350"/>
    <cellStyle name="SAPBEXtitle 2 6 16" xfId="46351"/>
    <cellStyle name="SAPBEXtitle 2 6 17" xfId="46352"/>
    <cellStyle name="SAPBEXtitle 2 6 18" xfId="46353"/>
    <cellStyle name="SAPBEXtitle 2 6 19" xfId="46354"/>
    <cellStyle name="SAPBEXtitle 2 6 2" xfId="2351"/>
    <cellStyle name="SAPBEXtitle 2 6 2 2" xfId="18448"/>
    <cellStyle name="SAPBEXtitle 2 6 2 2 2" xfId="18449"/>
    <cellStyle name="SAPBEXtitle 2 6 2 2 2 2" xfId="18450"/>
    <cellStyle name="SAPBEXtitle 2 6 2 2 2 2 2" xfId="18451"/>
    <cellStyle name="SAPBEXtitle 2 6 2 2 2 3" xfId="18452"/>
    <cellStyle name="SAPBEXtitle 2 6 2 2 3" xfId="18453"/>
    <cellStyle name="SAPBEXtitle 2 6 2 2 3 2" xfId="18454"/>
    <cellStyle name="SAPBEXtitle 2 6 2 2 3 2 2" xfId="18455"/>
    <cellStyle name="SAPBEXtitle 2 6 2 2 4" xfId="18456"/>
    <cellStyle name="SAPBEXtitle 2 6 2 2 4 2" xfId="18457"/>
    <cellStyle name="SAPBEXtitle 2 6 2 3" xfId="18458"/>
    <cellStyle name="SAPBEXtitle 2 6 2 3 2" xfId="18459"/>
    <cellStyle name="SAPBEXtitle 2 6 2 3 2 2" xfId="18460"/>
    <cellStyle name="SAPBEXtitle 2 6 2 3 3" xfId="18461"/>
    <cellStyle name="SAPBEXtitle 2 6 2 4" xfId="18462"/>
    <cellStyle name="SAPBEXtitle 2 6 2 4 2" xfId="18463"/>
    <cellStyle name="SAPBEXtitle 2 6 2 4 2 2" xfId="18464"/>
    <cellStyle name="SAPBEXtitle 2 6 2 5" xfId="18465"/>
    <cellStyle name="SAPBEXtitle 2 6 2 5 2" xfId="18466"/>
    <cellStyle name="SAPBEXtitle 2 6 2 6" xfId="46355"/>
    <cellStyle name="SAPBEXtitle 2 6 2 7" xfId="46356"/>
    <cellStyle name="SAPBEXtitle 2 6 20" xfId="46357"/>
    <cellStyle name="SAPBEXtitle 2 6 21" xfId="46358"/>
    <cellStyle name="SAPBEXtitle 2 6 22" xfId="46359"/>
    <cellStyle name="SAPBEXtitle 2 6 23" xfId="46360"/>
    <cellStyle name="SAPBEXtitle 2 6 24" xfId="46361"/>
    <cellStyle name="SAPBEXtitle 2 6 25" xfId="46362"/>
    <cellStyle name="SAPBEXtitle 2 6 26" xfId="46363"/>
    <cellStyle name="SAPBEXtitle 2 6 27" xfId="46364"/>
    <cellStyle name="SAPBEXtitle 2 6 28" xfId="48900"/>
    <cellStyle name="SAPBEXtitle 2 6 3" xfId="46365"/>
    <cellStyle name="SAPBEXtitle 2 6 4" xfId="46366"/>
    <cellStyle name="SAPBEXtitle 2 6 5" xfId="46367"/>
    <cellStyle name="SAPBEXtitle 2 6 6" xfId="46368"/>
    <cellStyle name="SAPBEXtitle 2 6 7" xfId="46369"/>
    <cellStyle name="SAPBEXtitle 2 6 8" xfId="46370"/>
    <cellStyle name="SAPBEXtitle 2 6 9" xfId="46371"/>
    <cellStyle name="SAPBEXtitle 2 7" xfId="2352"/>
    <cellStyle name="SAPBEXtitle 2 7 2" xfId="18467"/>
    <cellStyle name="SAPBEXtitle 2 7 2 2" xfId="18468"/>
    <cellStyle name="SAPBEXtitle 2 7 2 2 2" xfId="18469"/>
    <cellStyle name="SAPBEXtitle 2 7 2 2 2 2" xfId="18470"/>
    <cellStyle name="SAPBEXtitle 2 7 2 2 3" xfId="18471"/>
    <cellStyle name="SAPBEXtitle 2 7 2 3" xfId="18472"/>
    <cellStyle name="SAPBEXtitle 2 7 2 3 2" xfId="18473"/>
    <cellStyle name="SAPBEXtitle 2 7 2 3 2 2" xfId="18474"/>
    <cellStyle name="SAPBEXtitle 2 7 2 4" xfId="18475"/>
    <cellStyle name="SAPBEXtitle 2 7 2 4 2" xfId="18476"/>
    <cellStyle name="SAPBEXtitle 2 7 3" xfId="18477"/>
    <cellStyle name="SAPBEXtitle 2 7 3 2" xfId="18478"/>
    <cellStyle name="SAPBEXtitle 2 7 3 2 2" xfId="18479"/>
    <cellStyle name="SAPBEXtitle 2 7 3 3" xfId="18480"/>
    <cellStyle name="SAPBEXtitle 2 7 4" xfId="18481"/>
    <cellStyle name="SAPBEXtitle 2 7 4 2" xfId="18482"/>
    <cellStyle name="SAPBEXtitle 2 7 4 2 2" xfId="18483"/>
    <cellStyle name="SAPBEXtitle 2 7 5" xfId="18484"/>
    <cellStyle name="SAPBEXtitle 2 7 5 2" xfId="18485"/>
    <cellStyle name="SAPBEXtitle 2 7 6" xfId="46372"/>
    <cellStyle name="SAPBEXtitle 2 7 7" xfId="46373"/>
    <cellStyle name="SAPBEXtitle 2 8" xfId="46374"/>
    <cellStyle name="SAPBEXtitle 2 9" xfId="46375"/>
    <cellStyle name="SAPBEXtitle 20" xfId="46376"/>
    <cellStyle name="SAPBEXtitle 21" xfId="46377"/>
    <cellStyle name="SAPBEXtitle 22" xfId="46378"/>
    <cellStyle name="SAPBEXtitle 23" xfId="46379"/>
    <cellStyle name="SAPBEXtitle 24" xfId="46380"/>
    <cellStyle name="SAPBEXtitle 25" xfId="46381"/>
    <cellStyle name="SAPBEXtitle 26" xfId="46382"/>
    <cellStyle name="SAPBEXtitle 27" xfId="46383"/>
    <cellStyle name="SAPBEXtitle 28" xfId="46384"/>
    <cellStyle name="SAPBEXtitle 29" xfId="46385"/>
    <cellStyle name="SAPBEXtitle 3" xfId="1282"/>
    <cellStyle name="SAPBEXtitle 3 10" xfId="46386"/>
    <cellStyle name="SAPBEXtitle 3 11" xfId="46387"/>
    <cellStyle name="SAPBEXtitle 3 12" xfId="46388"/>
    <cellStyle name="SAPBEXtitle 3 13" xfId="46389"/>
    <cellStyle name="SAPBEXtitle 3 14" xfId="46390"/>
    <cellStyle name="SAPBEXtitle 3 15" xfId="46391"/>
    <cellStyle name="SAPBEXtitle 3 16" xfId="46392"/>
    <cellStyle name="SAPBEXtitle 3 17" xfId="46393"/>
    <cellStyle name="SAPBEXtitle 3 18" xfId="46394"/>
    <cellStyle name="SAPBEXtitle 3 19" xfId="46395"/>
    <cellStyle name="SAPBEXtitle 3 2" xfId="2353"/>
    <cellStyle name="SAPBEXtitle 3 2 2" xfId="18486"/>
    <cellStyle name="SAPBEXtitle 3 2 2 2" xfId="18487"/>
    <cellStyle name="SAPBEXtitle 3 2 2 2 2" xfId="18488"/>
    <cellStyle name="SAPBEXtitle 3 2 2 2 2 2" xfId="18489"/>
    <cellStyle name="SAPBEXtitle 3 2 2 2 3" xfId="18490"/>
    <cellStyle name="SAPBEXtitle 3 2 2 3" xfId="18491"/>
    <cellStyle name="SAPBEXtitle 3 2 2 3 2" xfId="18492"/>
    <cellStyle name="SAPBEXtitle 3 2 2 3 2 2" xfId="18493"/>
    <cellStyle name="SAPBEXtitle 3 2 2 4" xfId="18494"/>
    <cellStyle name="SAPBEXtitle 3 2 2 4 2" xfId="18495"/>
    <cellStyle name="SAPBEXtitle 3 2 3" xfId="18496"/>
    <cellStyle name="SAPBEXtitle 3 2 3 2" xfId="18497"/>
    <cellStyle name="SAPBEXtitle 3 2 3 2 2" xfId="18498"/>
    <cellStyle name="SAPBEXtitle 3 2 3 3" xfId="18499"/>
    <cellStyle name="SAPBEXtitle 3 2 4" xfId="18500"/>
    <cellStyle name="SAPBEXtitle 3 2 4 2" xfId="18501"/>
    <cellStyle name="SAPBEXtitle 3 2 4 2 2" xfId="18502"/>
    <cellStyle name="SAPBEXtitle 3 2 5" xfId="18503"/>
    <cellStyle name="SAPBEXtitle 3 2 5 2" xfId="18504"/>
    <cellStyle name="SAPBEXtitle 3 2 6" xfId="46396"/>
    <cellStyle name="SAPBEXtitle 3 2 7" xfId="46397"/>
    <cellStyle name="SAPBEXtitle 3 20" xfId="46398"/>
    <cellStyle name="SAPBEXtitle 3 21" xfId="46399"/>
    <cellStyle name="SAPBEXtitle 3 22" xfId="46400"/>
    <cellStyle name="SAPBEXtitle 3 23" xfId="46401"/>
    <cellStyle name="SAPBEXtitle 3 24" xfId="46402"/>
    <cellStyle name="SAPBEXtitle 3 25" xfId="46403"/>
    <cellStyle name="SAPBEXtitle 3 26" xfId="46404"/>
    <cellStyle name="SAPBEXtitle 3 27" xfId="46405"/>
    <cellStyle name="SAPBEXtitle 3 28" xfId="48901"/>
    <cellStyle name="SAPBEXtitle 3 3" xfId="46406"/>
    <cellStyle name="SAPBEXtitle 3 4" xfId="46407"/>
    <cellStyle name="SAPBEXtitle 3 5" xfId="46408"/>
    <cellStyle name="SAPBEXtitle 3 6" xfId="46409"/>
    <cellStyle name="SAPBEXtitle 3 7" xfId="46410"/>
    <cellStyle name="SAPBEXtitle 3 8" xfId="46411"/>
    <cellStyle name="SAPBEXtitle 3 9" xfId="46412"/>
    <cellStyle name="SAPBEXtitle 30" xfId="46413"/>
    <cellStyle name="SAPBEXtitle 31" xfId="46414"/>
    <cellStyle name="SAPBEXtitle 32" xfId="46415"/>
    <cellStyle name="SAPBEXtitle 33" xfId="46416"/>
    <cellStyle name="SAPBEXtitle 34" xfId="46417"/>
    <cellStyle name="SAPBEXtitle 35" xfId="48902"/>
    <cellStyle name="SAPBEXtitle 4" xfId="1283"/>
    <cellStyle name="SAPBEXtitle 4 10" xfId="46418"/>
    <cellStyle name="SAPBEXtitle 4 11" xfId="46419"/>
    <cellStyle name="SAPBEXtitle 4 12" xfId="46420"/>
    <cellStyle name="SAPBEXtitle 4 13" xfId="46421"/>
    <cellStyle name="SAPBEXtitle 4 14" xfId="46422"/>
    <cellStyle name="SAPBEXtitle 4 15" xfId="46423"/>
    <cellStyle name="SAPBEXtitle 4 16" xfId="46424"/>
    <cellStyle name="SAPBEXtitle 4 17" xfId="46425"/>
    <cellStyle name="SAPBEXtitle 4 18" xfId="46426"/>
    <cellStyle name="SAPBEXtitle 4 19" xfId="46427"/>
    <cellStyle name="SAPBEXtitle 4 2" xfId="2354"/>
    <cellStyle name="SAPBEXtitle 4 2 2" xfId="18505"/>
    <cellStyle name="SAPBEXtitle 4 2 2 2" xfId="18506"/>
    <cellStyle name="SAPBEXtitle 4 2 2 2 2" xfId="18507"/>
    <cellStyle name="SAPBEXtitle 4 2 2 2 2 2" xfId="18508"/>
    <cellStyle name="SAPBEXtitle 4 2 2 2 3" xfId="18509"/>
    <cellStyle name="SAPBEXtitle 4 2 2 3" xfId="18510"/>
    <cellStyle name="SAPBEXtitle 4 2 2 3 2" xfId="18511"/>
    <cellStyle name="SAPBEXtitle 4 2 2 3 2 2" xfId="18512"/>
    <cellStyle name="SAPBEXtitle 4 2 2 4" xfId="18513"/>
    <cellStyle name="SAPBEXtitle 4 2 2 4 2" xfId="18514"/>
    <cellStyle name="SAPBEXtitle 4 2 3" xfId="18515"/>
    <cellStyle name="SAPBEXtitle 4 2 3 2" xfId="18516"/>
    <cellStyle name="SAPBEXtitle 4 2 3 2 2" xfId="18517"/>
    <cellStyle name="SAPBEXtitle 4 2 3 3" xfId="18518"/>
    <cellStyle name="SAPBEXtitle 4 2 4" xfId="18519"/>
    <cellStyle name="SAPBEXtitle 4 2 4 2" xfId="18520"/>
    <cellStyle name="SAPBEXtitle 4 2 4 2 2" xfId="18521"/>
    <cellStyle name="SAPBEXtitle 4 2 5" xfId="18522"/>
    <cellStyle name="SAPBEXtitle 4 2 5 2" xfId="18523"/>
    <cellStyle name="SAPBEXtitle 4 2 6" xfId="46428"/>
    <cellStyle name="SAPBEXtitle 4 2 7" xfId="46429"/>
    <cellStyle name="SAPBEXtitle 4 20" xfId="46430"/>
    <cellStyle name="SAPBEXtitle 4 21" xfId="46431"/>
    <cellStyle name="SAPBEXtitle 4 22" xfId="46432"/>
    <cellStyle name="SAPBEXtitle 4 23" xfId="46433"/>
    <cellStyle name="SAPBEXtitle 4 24" xfId="46434"/>
    <cellStyle name="SAPBEXtitle 4 25" xfId="46435"/>
    <cellStyle name="SAPBEXtitle 4 26" xfId="46436"/>
    <cellStyle name="SAPBEXtitle 4 27" xfId="46437"/>
    <cellStyle name="SAPBEXtitle 4 28" xfId="48903"/>
    <cellStyle name="SAPBEXtitle 4 3" xfId="46438"/>
    <cellStyle name="SAPBEXtitle 4 4" xfId="46439"/>
    <cellStyle name="SAPBEXtitle 4 5" xfId="46440"/>
    <cellStyle name="SAPBEXtitle 4 6" xfId="46441"/>
    <cellStyle name="SAPBEXtitle 4 7" xfId="46442"/>
    <cellStyle name="SAPBEXtitle 4 8" xfId="46443"/>
    <cellStyle name="SAPBEXtitle 4 9" xfId="46444"/>
    <cellStyle name="SAPBEXtitle 5" xfId="1284"/>
    <cellStyle name="SAPBEXtitle 5 10" xfId="46445"/>
    <cellStyle name="SAPBEXtitle 5 11" xfId="46446"/>
    <cellStyle name="SAPBEXtitle 5 12" xfId="46447"/>
    <cellStyle name="SAPBEXtitle 5 13" xfId="46448"/>
    <cellStyle name="SAPBEXtitle 5 14" xfId="46449"/>
    <cellStyle name="SAPBEXtitle 5 15" xfId="46450"/>
    <cellStyle name="SAPBEXtitle 5 16" xfId="46451"/>
    <cellStyle name="SAPBEXtitle 5 17" xfId="46452"/>
    <cellStyle name="SAPBEXtitle 5 18" xfId="46453"/>
    <cellStyle name="SAPBEXtitle 5 19" xfId="46454"/>
    <cellStyle name="SAPBEXtitle 5 2" xfId="2355"/>
    <cellStyle name="SAPBEXtitle 5 2 2" xfId="18524"/>
    <cellStyle name="SAPBEXtitle 5 2 2 2" xfId="18525"/>
    <cellStyle name="SAPBEXtitle 5 2 2 2 2" xfId="18526"/>
    <cellStyle name="SAPBEXtitle 5 2 2 2 2 2" xfId="18527"/>
    <cellStyle name="SAPBEXtitle 5 2 2 2 3" xfId="18528"/>
    <cellStyle name="SAPBEXtitle 5 2 2 3" xfId="18529"/>
    <cellStyle name="SAPBEXtitle 5 2 2 3 2" xfId="18530"/>
    <cellStyle name="SAPBEXtitle 5 2 2 3 2 2" xfId="18531"/>
    <cellStyle name="SAPBEXtitle 5 2 2 4" xfId="18532"/>
    <cellStyle name="SAPBEXtitle 5 2 2 4 2" xfId="18533"/>
    <cellStyle name="SAPBEXtitle 5 2 3" xfId="18534"/>
    <cellStyle name="SAPBEXtitle 5 2 3 2" xfId="18535"/>
    <cellStyle name="SAPBEXtitle 5 2 3 2 2" xfId="18536"/>
    <cellStyle name="SAPBEXtitle 5 2 3 3" xfId="18537"/>
    <cellStyle name="SAPBEXtitle 5 2 4" xfId="18538"/>
    <cellStyle name="SAPBEXtitle 5 2 4 2" xfId="18539"/>
    <cellStyle name="SAPBEXtitle 5 2 4 2 2" xfId="18540"/>
    <cellStyle name="SAPBEXtitle 5 2 5" xfId="18541"/>
    <cellStyle name="SAPBEXtitle 5 2 5 2" xfId="18542"/>
    <cellStyle name="SAPBEXtitle 5 2 6" xfId="46455"/>
    <cellStyle name="SAPBEXtitle 5 2 7" xfId="46456"/>
    <cellStyle name="SAPBEXtitle 5 20" xfId="46457"/>
    <cellStyle name="SAPBEXtitle 5 21" xfId="46458"/>
    <cellStyle name="SAPBEXtitle 5 22" xfId="46459"/>
    <cellStyle name="SAPBEXtitle 5 23" xfId="46460"/>
    <cellStyle name="SAPBEXtitle 5 24" xfId="46461"/>
    <cellStyle name="SAPBEXtitle 5 25" xfId="46462"/>
    <cellStyle name="SAPBEXtitle 5 26" xfId="46463"/>
    <cellStyle name="SAPBEXtitle 5 27" xfId="46464"/>
    <cellStyle name="SAPBEXtitle 5 28" xfId="48904"/>
    <cellStyle name="SAPBEXtitle 5 3" xfId="46465"/>
    <cellStyle name="SAPBEXtitle 5 4" xfId="46466"/>
    <cellStyle name="SAPBEXtitle 5 5" xfId="46467"/>
    <cellStyle name="SAPBEXtitle 5 6" xfId="46468"/>
    <cellStyle name="SAPBEXtitle 5 7" xfId="46469"/>
    <cellStyle name="SAPBEXtitle 5 8" xfId="46470"/>
    <cellStyle name="SAPBEXtitle 5 9" xfId="46471"/>
    <cellStyle name="SAPBEXtitle 6" xfId="1285"/>
    <cellStyle name="SAPBEXtitle 6 10" xfId="46472"/>
    <cellStyle name="SAPBEXtitle 6 11" xfId="46473"/>
    <cellStyle name="SAPBEXtitle 6 12" xfId="46474"/>
    <cellStyle name="SAPBEXtitle 6 13" xfId="46475"/>
    <cellStyle name="SAPBEXtitle 6 14" xfId="46476"/>
    <cellStyle name="SAPBEXtitle 6 15" xfId="46477"/>
    <cellStyle name="SAPBEXtitle 6 16" xfId="46478"/>
    <cellStyle name="SAPBEXtitle 6 17" xfId="46479"/>
    <cellStyle name="SAPBEXtitle 6 18" xfId="46480"/>
    <cellStyle name="SAPBEXtitle 6 19" xfId="46481"/>
    <cellStyle name="SAPBEXtitle 6 2" xfId="2356"/>
    <cellStyle name="SAPBEXtitle 6 2 2" xfId="18543"/>
    <cellStyle name="SAPBEXtitle 6 2 2 2" xfId="18544"/>
    <cellStyle name="SAPBEXtitle 6 2 2 2 2" xfId="18545"/>
    <cellStyle name="SAPBEXtitle 6 2 2 2 2 2" xfId="18546"/>
    <cellStyle name="SAPBEXtitle 6 2 2 2 3" xfId="18547"/>
    <cellStyle name="SAPBEXtitle 6 2 2 3" xfId="18548"/>
    <cellStyle name="SAPBEXtitle 6 2 2 3 2" xfId="18549"/>
    <cellStyle name="SAPBEXtitle 6 2 2 3 2 2" xfId="18550"/>
    <cellStyle name="SAPBEXtitle 6 2 2 4" xfId="18551"/>
    <cellStyle name="SAPBEXtitle 6 2 2 4 2" xfId="18552"/>
    <cellStyle name="SAPBEXtitle 6 2 3" xfId="18553"/>
    <cellStyle name="SAPBEXtitle 6 2 3 2" xfId="18554"/>
    <cellStyle name="SAPBEXtitle 6 2 3 2 2" xfId="18555"/>
    <cellStyle name="SAPBEXtitle 6 2 3 3" xfId="18556"/>
    <cellStyle name="SAPBEXtitle 6 2 4" xfId="18557"/>
    <cellStyle name="SAPBEXtitle 6 2 4 2" xfId="18558"/>
    <cellStyle name="SAPBEXtitle 6 2 4 2 2" xfId="18559"/>
    <cellStyle name="SAPBEXtitle 6 2 5" xfId="18560"/>
    <cellStyle name="SAPBEXtitle 6 2 5 2" xfId="18561"/>
    <cellStyle name="SAPBEXtitle 6 2 6" xfId="46482"/>
    <cellStyle name="SAPBEXtitle 6 2 7" xfId="46483"/>
    <cellStyle name="SAPBEXtitle 6 20" xfId="46484"/>
    <cellStyle name="SAPBEXtitle 6 21" xfId="46485"/>
    <cellStyle name="SAPBEXtitle 6 22" xfId="46486"/>
    <cellStyle name="SAPBEXtitle 6 23" xfId="46487"/>
    <cellStyle name="SAPBEXtitle 6 24" xfId="46488"/>
    <cellStyle name="SAPBEXtitle 6 25" xfId="46489"/>
    <cellStyle name="SAPBEXtitle 6 26" xfId="46490"/>
    <cellStyle name="SAPBEXtitle 6 27" xfId="46491"/>
    <cellStyle name="SAPBEXtitle 6 28" xfId="48905"/>
    <cellStyle name="SAPBEXtitle 6 3" xfId="46492"/>
    <cellStyle name="SAPBEXtitle 6 4" xfId="46493"/>
    <cellStyle name="SAPBEXtitle 6 5" xfId="46494"/>
    <cellStyle name="SAPBEXtitle 6 6" xfId="46495"/>
    <cellStyle name="SAPBEXtitle 6 7" xfId="46496"/>
    <cellStyle name="SAPBEXtitle 6 8" xfId="46497"/>
    <cellStyle name="SAPBEXtitle 6 9" xfId="46498"/>
    <cellStyle name="SAPBEXtitle 7" xfId="1286"/>
    <cellStyle name="SAPBEXtitle 7 10" xfId="46499"/>
    <cellStyle name="SAPBEXtitle 7 11" xfId="46500"/>
    <cellStyle name="SAPBEXtitle 7 12" xfId="46501"/>
    <cellStyle name="SAPBEXtitle 7 13" xfId="46502"/>
    <cellStyle name="SAPBEXtitle 7 14" xfId="46503"/>
    <cellStyle name="SAPBEXtitle 7 15" xfId="46504"/>
    <cellStyle name="SAPBEXtitle 7 16" xfId="46505"/>
    <cellStyle name="SAPBEXtitle 7 17" xfId="46506"/>
    <cellStyle name="SAPBEXtitle 7 18" xfId="46507"/>
    <cellStyle name="SAPBEXtitle 7 19" xfId="46508"/>
    <cellStyle name="SAPBEXtitle 7 2" xfId="2357"/>
    <cellStyle name="SAPBEXtitle 7 2 2" xfId="18562"/>
    <cellStyle name="SAPBEXtitle 7 2 2 2" xfId="18563"/>
    <cellStyle name="SAPBEXtitle 7 2 2 2 2" xfId="18564"/>
    <cellStyle name="SAPBEXtitle 7 2 2 2 2 2" xfId="18565"/>
    <cellStyle name="SAPBEXtitle 7 2 2 2 3" xfId="18566"/>
    <cellStyle name="SAPBEXtitle 7 2 2 3" xfId="18567"/>
    <cellStyle name="SAPBEXtitle 7 2 2 3 2" xfId="18568"/>
    <cellStyle name="SAPBEXtitle 7 2 2 3 2 2" xfId="18569"/>
    <cellStyle name="SAPBEXtitle 7 2 2 4" xfId="18570"/>
    <cellStyle name="SAPBEXtitle 7 2 2 4 2" xfId="18571"/>
    <cellStyle name="SAPBEXtitle 7 2 3" xfId="18572"/>
    <cellStyle name="SAPBEXtitle 7 2 3 2" xfId="18573"/>
    <cellStyle name="SAPBEXtitle 7 2 3 2 2" xfId="18574"/>
    <cellStyle name="SAPBEXtitle 7 2 3 3" xfId="18575"/>
    <cellStyle name="SAPBEXtitle 7 2 4" xfId="18576"/>
    <cellStyle name="SAPBEXtitle 7 2 4 2" xfId="18577"/>
    <cellStyle name="SAPBEXtitle 7 2 4 2 2" xfId="18578"/>
    <cellStyle name="SAPBEXtitle 7 2 5" xfId="18579"/>
    <cellStyle name="SAPBEXtitle 7 2 5 2" xfId="18580"/>
    <cellStyle name="SAPBEXtitle 7 2 6" xfId="46509"/>
    <cellStyle name="SAPBEXtitle 7 2 7" xfId="46510"/>
    <cellStyle name="SAPBEXtitle 7 20" xfId="46511"/>
    <cellStyle name="SAPBEXtitle 7 21" xfId="46512"/>
    <cellStyle name="SAPBEXtitle 7 22" xfId="46513"/>
    <cellStyle name="SAPBEXtitle 7 23" xfId="46514"/>
    <cellStyle name="SAPBEXtitle 7 24" xfId="46515"/>
    <cellStyle name="SAPBEXtitle 7 25" xfId="46516"/>
    <cellStyle name="SAPBEXtitle 7 26" xfId="46517"/>
    <cellStyle name="SAPBEXtitle 7 27" xfId="46518"/>
    <cellStyle name="SAPBEXtitle 7 28" xfId="48906"/>
    <cellStyle name="SAPBEXtitle 7 3" xfId="46519"/>
    <cellStyle name="SAPBEXtitle 7 4" xfId="46520"/>
    <cellStyle name="SAPBEXtitle 7 5" xfId="46521"/>
    <cellStyle name="SAPBEXtitle 7 6" xfId="46522"/>
    <cellStyle name="SAPBEXtitle 7 7" xfId="46523"/>
    <cellStyle name="SAPBEXtitle 7 8" xfId="46524"/>
    <cellStyle name="SAPBEXtitle 7 9" xfId="46525"/>
    <cellStyle name="SAPBEXtitle 8" xfId="1276"/>
    <cellStyle name="SAPBEXtitle 9" xfId="2358"/>
    <cellStyle name="SAPBEXtitle 9 2" xfId="2359"/>
    <cellStyle name="SAPBEXtitle 9 2 2" xfId="18581"/>
    <cellStyle name="SAPBEXtitle 9 2 2 2" xfId="18582"/>
    <cellStyle name="SAPBEXtitle 9 2 2 2 2" xfId="18583"/>
    <cellStyle name="SAPBEXtitle 9 2 2 3" xfId="18584"/>
    <cellStyle name="SAPBEXtitle 9 2 3" xfId="18585"/>
    <cellStyle name="SAPBEXtitle 9 2 3 2" xfId="18586"/>
    <cellStyle name="SAPBEXtitle 9 2 3 2 2" xfId="18587"/>
    <cellStyle name="SAPBEXtitle 9 2 4" xfId="18588"/>
    <cellStyle name="SAPBEXtitle 9 2 4 2" xfId="18589"/>
    <cellStyle name="SAPBEXtitle 9 2 5" xfId="50011"/>
    <cellStyle name="SAPBEXtitle 9 3" xfId="18590"/>
    <cellStyle name="SAPBEXtitle 9 3 2" xfId="18591"/>
    <cellStyle name="SAPBEXtitle 9 3 2 2" xfId="18592"/>
    <cellStyle name="SAPBEXtitle 9 3 2 2 2" xfId="18593"/>
    <cellStyle name="SAPBEXtitle 9 3 2 3" xfId="18594"/>
    <cellStyle name="SAPBEXtitle 9 3 3" xfId="18595"/>
    <cellStyle name="SAPBEXtitle 9 3 3 2" xfId="18596"/>
    <cellStyle name="SAPBEXtitle 9 3 3 2 2" xfId="18597"/>
    <cellStyle name="SAPBEXtitle 9 3 4" xfId="18598"/>
    <cellStyle name="SAPBEXtitle 9 3 4 2" xfId="18599"/>
    <cellStyle name="SAPBEXtitle 9 3 5" xfId="46526"/>
    <cellStyle name="SAPBEXtitle 9 4" xfId="18600"/>
    <cellStyle name="SAPBEXtitle 9 4 2" xfId="18601"/>
    <cellStyle name="SAPBEXtitle 9 4 2 2" xfId="18602"/>
    <cellStyle name="SAPBEXtitle 9 4 2 2 2" xfId="18603"/>
    <cellStyle name="SAPBEXtitle 9 4 3" xfId="18604"/>
    <cellStyle name="SAPBEXtitle 9 4 3 2" xfId="18605"/>
    <cellStyle name="SAPBEXtitle 9 5" xfId="18606"/>
    <cellStyle name="SAPBEXtitle 9 5 2" xfId="18607"/>
    <cellStyle name="SAPBEXtitle 9 5 2 2" xfId="18608"/>
    <cellStyle name="SAPBEXtitle 9 5 3" xfId="18609"/>
    <cellStyle name="SAPBEXtitle 9 6" xfId="18610"/>
    <cellStyle name="SAPBEXtitle 9 6 2" xfId="18611"/>
    <cellStyle name="SAPBEXtitle 9 6 2 2" xfId="18612"/>
    <cellStyle name="SAPBEXtitle 9 7" xfId="18613"/>
    <cellStyle name="SAPBEXtitle 9 7 2" xfId="18614"/>
    <cellStyle name="SAPBEXtitle 9 8" xfId="48907"/>
    <cellStyle name="SAPBEXunassignedItem" xfId="166"/>
    <cellStyle name="SAPBEXunassignedItem 2" xfId="461"/>
    <cellStyle name="SAPBEXunassignedItem 2 2" xfId="576"/>
    <cellStyle name="SAPBEXunassignedItem 2 2 2" xfId="1287"/>
    <cellStyle name="SAPBEXunassignedItem 2 2 2 2" xfId="2360"/>
    <cellStyle name="SAPBEXunassignedItem 2 2 3" xfId="1288"/>
    <cellStyle name="SAPBEXunassignedItem 2 2 3 2" xfId="2361"/>
    <cellStyle name="SAPBEXunassignedItem 2 2 4" xfId="1289"/>
    <cellStyle name="SAPBEXunassignedItem 2 2 4 2" xfId="2362"/>
    <cellStyle name="SAPBEXunassignedItem 2 2 5" xfId="1290"/>
    <cellStyle name="SAPBEXunassignedItem 2 2 5 2" xfId="2363"/>
    <cellStyle name="SAPBEXunassignedItem 2 2 6" xfId="1291"/>
    <cellStyle name="SAPBEXunassignedItem 2 2 6 2" xfId="2364"/>
    <cellStyle name="SAPBEXunassignedItem 2 2 7" xfId="2365"/>
    <cellStyle name="SAPBEXunassignedItem 2 3" xfId="1292"/>
    <cellStyle name="SAPBEXunassignedItem 2 3 2" xfId="2366"/>
    <cellStyle name="SAPBEXunassignedItem 2 4" xfId="2367"/>
    <cellStyle name="SAPBEXunassignedItem 3" xfId="577"/>
    <cellStyle name="SAPBEXunassignedItem 3 2" xfId="1293"/>
    <cellStyle name="SAPBEXunassignedItem 3 2 2" xfId="2368"/>
    <cellStyle name="SAPBEXunassignedItem 3 3" xfId="1294"/>
    <cellStyle name="SAPBEXunassignedItem 3 3 2" xfId="2369"/>
    <cellStyle name="SAPBEXunassignedItem 3 4" xfId="1295"/>
    <cellStyle name="SAPBEXunassignedItem 3 4 2" xfId="2370"/>
    <cellStyle name="SAPBEXunassignedItem 3 5" xfId="1296"/>
    <cellStyle name="SAPBEXunassignedItem 3 5 2" xfId="2371"/>
    <cellStyle name="SAPBEXunassignedItem 3 6" xfId="1297"/>
    <cellStyle name="SAPBEXunassignedItem 3 6 2" xfId="2372"/>
    <cellStyle name="SAPBEXunassignedItem 3 7" xfId="2373"/>
    <cellStyle name="SAPBEXunassignedItem 4" xfId="1298"/>
    <cellStyle name="SAPBEXunassignedItem 4 2" xfId="2374"/>
    <cellStyle name="SAPBEXunassignedItem 5" xfId="2375"/>
    <cellStyle name="SAPBEXunassignedItem_20120921_SF-grote-ronde-Liesbethdump2" xfId="462"/>
    <cellStyle name="SAPBEXundefined" xfId="167"/>
    <cellStyle name="SAPBEXundefined 10" xfId="46527"/>
    <cellStyle name="SAPBEXundefined 11" xfId="46528"/>
    <cellStyle name="SAPBEXundefined 12" xfId="46529"/>
    <cellStyle name="SAPBEXundefined 13" xfId="46530"/>
    <cellStyle name="SAPBEXundefined 14" xfId="46531"/>
    <cellStyle name="SAPBEXundefined 15" xfId="46532"/>
    <cellStyle name="SAPBEXundefined 16" xfId="46533"/>
    <cellStyle name="SAPBEXundefined 17" xfId="46534"/>
    <cellStyle name="SAPBEXundefined 18" xfId="46535"/>
    <cellStyle name="SAPBEXundefined 19" xfId="46536"/>
    <cellStyle name="SAPBEXundefined 2" xfId="578"/>
    <cellStyle name="SAPBEXundefined 2 10" xfId="46537"/>
    <cellStyle name="SAPBEXundefined 2 11" xfId="46538"/>
    <cellStyle name="SAPBEXundefined 2 12" xfId="46539"/>
    <cellStyle name="SAPBEXundefined 2 13" xfId="46540"/>
    <cellStyle name="SAPBEXundefined 2 14" xfId="46541"/>
    <cellStyle name="SAPBEXundefined 2 15" xfId="46542"/>
    <cellStyle name="SAPBEXundefined 2 16" xfId="46543"/>
    <cellStyle name="SAPBEXundefined 2 17" xfId="46544"/>
    <cellStyle name="SAPBEXundefined 2 18" xfId="46545"/>
    <cellStyle name="SAPBEXundefined 2 19" xfId="46546"/>
    <cellStyle name="SAPBEXundefined 2 2" xfId="1300"/>
    <cellStyle name="SAPBEXundefined 2 2 10" xfId="46547"/>
    <cellStyle name="SAPBEXundefined 2 2 11" xfId="46548"/>
    <cellStyle name="SAPBEXundefined 2 2 12" xfId="46549"/>
    <cellStyle name="SAPBEXundefined 2 2 13" xfId="46550"/>
    <cellStyle name="SAPBEXundefined 2 2 14" xfId="46551"/>
    <cellStyle name="SAPBEXundefined 2 2 15" xfId="46552"/>
    <cellStyle name="SAPBEXundefined 2 2 16" xfId="46553"/>
    <cellStyle name="SAPBEXundefined 2 2 17" xfId="46554"/>
    <cellStyle name="SAPBEXundefined 2 2 18" xfId="46555"/>
    <cellStyle name="SAPBEXundefined 2 2 19" xfId="46556"/>
    <cellStyle name="SAPBEXundefined 2 2 2" xfId="2376"/>
    <cellStyle name="SAPBEXundefined 2 2 2 2" xfId="18615"/>
    <cellStyle name="SAPBEXundefined 2 2 2 2 2" xfId="18616"/>
    <cellStyle name="SAPBEXundefined 2 2 2 2 2 2" xfId="18617"/>
    <cellStyle name="SAPBEXundefined 2 2 2 2 2 2 2" xfId="18618"/>
    <cellStyle name="SAPBEXundefined 2 2 2 2 2 3" xfId="18619"/>
    <cellStyle name="SAPBEXundefined 2 2 2 2 3" xfId="18620"/>
    <cellStyle name="SAPBEXundefined 2 2 2 2 3 2" xfId="18621"/>
    <cellStyle name="SAPBEXundefined 2 2 2 2 3 2 2" xfId="18622"/>
    <cellStyle name="SAPBEXundefined 2 2 2 2 4" xfId="18623"/>
    <cellStyle name="SAPBEXundefined 2 2 2 2 4 2" xfId="18624"/>
    <cellStyle name="SAPBEXundefined 2 2 2 3" xfId="18625"/>
    <cellStyle name="SAPBEXundefined 2 2 2 3 2" xfId="18626"/>
    <cellStyle name="SAPBEXundefined 2 2 2 3 2 2" xfId="18627"/>
    <cellStyle name="SAPBEXundefined 2 2 2 3 3" xfId="18628"/>
    <cellStyle name="SAPBEXundefined 2 2 2 4" xfId="18629"/>
    <cellStyle name="SAPBEXundefined 2 2 2 4 2" xfId="18630"/>
    <cellStyle name="SAPBEXundefined 2 2 2 4 2 2" xfId="18631"/>
    <cellStyle name="SAPBEXundefined 2 2 2 5" xfId="18632"/>
    <cellStyle name="SAPBEXundefined 2 2 2 5 2" xfId="18633"/>
    <cellStyle name="SAPBEXundefined 2 2 2 6" xfId="46557"/>
    <cellStyle name="SAPBEXundefined 2 2 2 7" xfId="46558"/>
    <cellStyle name="SAPBEXundefined 2 2 2 8" xfId="50014"/>
    <cellStyle name="SAPBEXundefined 2 2 20" xfId="46559"/>
    <cellStyle name="SAPBEXundefined 2 2 21" xfId="46560"/>
    <cellStyle name="SAPBEXundefined 2 2 22" xfId="46561"/>
    <cellStyle name="SAPBEXundefined 2 2 23" xfId="46562"/>
    <cellStyle name="SAPBEXundefined 2 2 24" xfId="46563"/>
    <cellStyle name="SAPBEXundefined 2 2 25" xfId="46564"/>
    <cellStyle name="SAPBEXundefined 2 2 26" xfId="46565"/>
    <cellStyle name="SAPBEXundefined 2 2 27" xfId="46566"/>
    <cellStyle name="SAPBEXundefined 2 2 28" xfId="48908"/>
    <cellStyle name="SAPBEXundefined 2 2 29" xfId="49495"/>
    <cellStyle name="SAPBEXundefined 2 2 3" xfId="46567"/>
    <cellStyle name="SAPBEXundefined 2 2 4" xfId="46568"/>
    <cellStyle name="SAPBEXundefined 2 2 5" xfId="46569"/>
    <cellStyle name="SAPBEXundefined 2 2 6" xfId="46570"/>
    <cellStyle name="SAPBEXundefined 2 2 7" xfId="46571"/>
    <cellStyle name="SAPBEXundefined 2 2 8" xfId="46572"/>
    <cellStyle name="SAPBEXundefined 2 2 9" xfId="46573"/>
    <cellStyle name="SAPBEXundefined 2 20" xfId="46574"/>
    <cellStyle name="SAPBEXundefined 2 21" xfId="46575"/>
    <cellStyle name="SAPBEXundefined 2 22" xfId="46576"/>
    <cellStyle name="SAPBEXundefined 2 23" xfId="46577"/>
    <cellStyle name="SAPBEXundefined 2 24" xfId="46578"/>
    <cellStyle name="SAPBEXundefined 2 25" xfId="46579"/>
    <cellStyle name="SAPBEXundefined 2 26" xfId="46580"/>
    <cellStyle name="SAPBEXundefined 2 27" xfId="46581"/>
    <cellStyle name="SAPBEXundefined 2 28" xfId="46582"/>
    <cellStyle name="SAPBEXundefined 2 29" xfId="46583"/>
    <cellStyle name="SAPBEXundefined 2 3" xfId="1301"/>
    <cellStyle name="SAPBEXundefined 2 3 10" xfId="46584"/>
    <cellStyle name="SAPBEXundefined 2 3 11" xfId="46585"/>
    <cellStyle name="SAPBEXundefined 2 3 12" xfId="46586"/>
    <cellStyle name="SAPBEXundefined 2 3 13" xfId="46587"/>
    <cellStyle name="SAPBEXundefined 2 3 14" xfId="46588"/>
    <cellStyle name="SAPBEXundefined 2 3 15" xfId="46589"/>
    <cellStyle name="SAPBEXundefined 2 3 16" xfId="46590"/>
    <cellStyle name="SAPBEXundefined 2 3 17" xfId="46591"/>
    <cellStyle name="SAPBEXundefined 2 3 18" xfId="46592"/>
    <cellStyle name="SAPBEXundefined 2 3 19" xfId="46593"/>
    <cellStyle name="SAPBEXundefined 2 3 2" xfId="2377"/>
    <cellStyle name="SAPBEXundefined 2 3 2 2" xfId="18634"/>
    <cellStyle name="SAPBEXundefined 2 3 2 2 2" xfId="18635"/>
    <cellStyle name="SAPBEXundefined 2 3 2 2 2 2" xfId="18636"/>
    <cellStyle name="SAPBEXundefined 2 3 2 2 2 2 2" xfId="18637"/>
    <cellStyle name="SAPBEXundefined 2 3 2 2 2 3" xfId="18638"/>
    <cellStyle name="SAPBEXundefined 2 3 2 2 3" xfId="18639"/>
    <cellStyle name="SAPBEXundefined 2 3 2 2 3 2" xfId="18640"/>
    <cellStyle name="SAPBEXundefined 2 3 2 2 3 2 2" xfId="18641"/>
    <cellStyle name="SAPBEXundefined 2 3 2 2 4" xfId="18642"/>
    <cellStyle name="SAPBEXundefined 2 3 2 2 4 2" xfId="18643"/>
    <cellStyle name="SAPBEXundefined 2 3 2 3" xfId="18644"/>
    <cellStyle name="SAPBEXundefined 2 3 2 3 2" xfId="18645"/>
    <cellStyle name="SAPBEXundefined 2 3 2 3 2 2" xfId="18646"/>
    <cellStyle name="SAPBEXundefined 2 3 2 3 3" xfId="18647"/>
    <cellStyle name="SAPBEXundefined 2 3 2 4" xfId="18648"/>
    <cellStyle name="SAPBEXundefined 2 3 2 4 2" xfId="18649"/>
    <cellStyle name="SAPBEXundefined 2 3 2 4 2 2" xfId="18650"/>
    <cellStyle name="SAPBEXundefined 2 3 2 5" xfId="18651"/>
    <cellStyle name="SAPBEXundefined 2 3 2 5 2" xfId="18652"/>
    <cellStyle name="SAPBEXundefined 2 3 2 6" xfId="46594"/>
    <cellStyle name="SAPBEXundefined 2 3 2 7" xfId="46595"/>
    <cellStyle name="SAPBEXundefined 2 3 2 8" xfId="50015"/>
    <cellStyle name="SAPBEXundefined 2 3 20" xfId="46596"/>
    <cellStyle name="SAPBEXundefined 2 3 21" xfId="46597"/>
    <cellStyle name="SAPBEXundefined 2 3 22" xfId="46598"/>
    <cellStyle name="SAPBEXundefined 2 3 23" xfId="46599"/>
    <cellStyle name="SAPBEXundefined 2 3 24" xfId="46600"/>
    <cellStyle name="SAPBEXundefined 2 3 25" xfId="46601"/>
    <cellStyle name="SAPBEXundefined 2 3 26" xfId="46602"/>
    <cellStyle name="SAPBEXundefined 2 3 27" xfId="46603"/>
    <cellStyle name="SAPBEXundefined 2 3 28" xfId="48909"/>
    <cellStyle name="SAPBEXundefined 2 3 29" xfId="49496"/>
    <cellStyle name="SAPBEXundefined 2 3 3" xfId="46604"/>
    <cellStyle name="SAPBEXundefined 2 3 4" xfId="46605"/>
    <cellStyle name="SAPBEXundefined 2 3 5" xfId="46606"/>
    <cellStyle name="SAPBEXundefined 2 3 6" xfId="46607"/>
    <cellStyle name="SAPBEXundefined 2 3 7" xfId="46608"/>
    <cellStyle name="SAPBEXundefined 2 3 8" xfId="46609"/>
    <cellStyle name="SAPBEXundefined 2 3 9" xfId="46610"/>
    <cellStyle name="SAPBEXundefined 2 30" xfId="46611"/>
    <cellStyle name="SAPBEXundefined 2 31" xfId="46612"/>
    <cellStyle name="SAPBEXundefined 2 32" xfId="46613"/>
    <cellStyle name="SAPBEXundefined 2 33" xfId="48910"/>
    <cellStyle name="SAPBEXundefined 2 34" xfId="49494"/>
    <cellStyle name="SAPBEXundefined 2 4" xfId="1302"/>
    <cellStyle name="SAPBEXundefined 2 4 10" xfId="46614"/>
    <cellStyle name="SAPBEXundefined 2 4 11" xfId="46615"/>
    <cellStyle name="SAPBEXundefined 2 4 12" xfId="46616"/>
    <cellStyle name="SAPBEXundefined 2 4 13" xfId="46617"/>
    <cellStyle name="SAPBEXundefined 2 4 14" xfId="46618"/>
    <cellStyle name="SAPBEXundefined 2 4 15" xfId="46619"/>
    <cellStyle name="SAPBEXundefined 2 4 16" xfId="46620"/>
    <cellStyle name="SAPBEXundefined 2 4 17" xfId="46621"/>
    <cellStyle name="SAPBEXundefined 2 4 18" xfId="46622"/>
    <cellStyle name="SAPBEXundefined 2 4 19" xfId="46623"/>
    <cellStyle name="SAPBEXundefined 2 4 2" xfId="2378"/>
    <cellStyle name="SAPBEXundefined 2 4 2 2" xfId="18653"/>
    <cellStyle name="SAPBEXundefined 2 4 2 2 2" xfId="18654"/>
    <cellStyle name="SAPBEXundefined 2 4 2 2 2 2" xfId="18655"/>
    <cellStyle name="SAPBEXundefined 2 4 2 2 2 2 2" xfId="18656"/>
    <cellStyle name="SAPBEXundefined 2 4 2 2 2 3" xfId="18657"/>
    <cellStyle name="SAPBEXundefined 2 4 2 2 3" xfId="18658"/>
    <cellStyle name="SAPBEXundefined 2 4 2 2 3 2" xfId="18659"/>
    <cellStyle name="SAPBEXundefined 2 4 2 2 3 2 2" xfId="18660"/>
    <cellStyle name="SAPBEXundefined 2 4 2 2 4" xfId="18661"/>
    <cellStyle name="SAPBEXundefined 2 4 2 2 4 2" xfId="18662"/>
    <cellStyle name="SAPBEXundefined 2 4 2 3" xfId="18663"/>
    <cellStyle name="SAPBEXundefined 2 4 2 3 2" xfId="18664"/>
    <cellStyle name="SAPBEXundefined 2 4 2 3 2 2" xfId="18665"/>
    <cellStyle name="SAPBEXundefined 2 4 2 3 3" xfId="18666"/>
    <cellStyle name="SAPBEXundefined 2 4 2 4" xfId="18667"/>
    <cellStyle name="SAPBEXundefined 2 4 2 4 2" xfId="18668"/>
    <cellStyle name="SAPBEXundefined 2 4 2 4 2 2" xfId="18669"/>
    <cellStyle name="SAPBEXundefined 2 4 2 5" xfId="18670"/>
    <cellStyle name="SAPBEXundefined 2 4 2 5 2" xfId="18671"/>
    <cellStyle name="SAPBEXundefined 2 4 2 6" xfId="46624"/>
    <cellStyle name="SAPBEXundefined 2 4 2 7" xfId="46625"/>
    <cellStyle name="SAPBEXundefined 2 4 2 8" xfId="50016"/>
    <cellStyle name="SAPBEXundefined 2 4 20" xfId="46626"/>
    <cellStyle name="SAPBEXundefined 2 4 21" xfId="46627"/>
    <cellStyle name="SAPBEXundefined 2 4 22" xfId="46628"/>
    <cellStyle name="SAPBEXundefined 2 4 23" xfId="46629"/>
    <cellStyle name="SAPBEXundefined 2 4 24" xfId="46630"/>
    <cellStyle name="SAPBEXundefined 2 4 25" xfId="46631"/>
    <cellStyle name="SAPBEXundefined 2 4 26" xfId="46632"/>
    <cellStyle name="SAPBEXundefined 2 4 27" xfId="46633"/>
    <cellStyle name="SAPBEXundefined 2 4 28" xfId="48911"/>
    <cellStyle name="SAPBEXundefined 2 4 29" xfId="49497"/>
    <cellStyle name="SAPBEXundefined 2 4 3" xfId="46634"/>
    <cellStyle name="SAPBEXundefined 2 4 4" xfId="46635"/>
    <cellStyle name="SAPBEXundefined 2 4 5" xfId="46636"/>
    <cellStyle name="SAPBEXundefined 2 4 6" xfId="46637"/>
    <cellStyle name="SAPBEXundefined 2 4 7" xfId="46638"/>
    <cellStyle name="SAPBEXundefined 2 4 8" xfId="46639"/>
    <cellStyle name="SAPBEXundefined 2 4 9" xfId="46640"/>
    <cellStyle name="SAPBEXundefined 2 5" xfId="1303"/>
    <cellStyle name="SAPBEXundefined 2 5 10" xfId="46641"/>
    <cellStyle name="SAPBEXundefined 2 5 11" xfId="46642"/>
    <cellStyle name="SAPBEXundefined 2 5 12" xfId="46643"/>
    <cellStyle name="SAPBEXundefined 2 5 13" xfId="46644"/>
    <cellStyle name="SAPBEXundefined 2 5 14" xfId="46645"/>
    <cellStyle name="SAPBEXundefined 2 5 15" xfId="46646"/>
    <cellStyle name="SAPBEXundefined 2 5 16" xfId="46647"/>
    <cellStyle name="SAPBEXundefined 2 5 17" xfId="46648"/>
    <cellStyle name="SAPBEXundefined 2 5 18" xfId="46649"/>
    <cellStyle name="SAPBEXundefined 2 5 19" xfId="46650"/>
    <cellStyle name="SAPBEXundefined 2 5 2" xfId="2379"/>
    <cellStyle name="SAPBEXundefined 2 5 2 2" xfId="18672"/>
    <cellStyle name="SAPBEXundefined 2 5 2 2 2" xfId="18673"/>
    <cellStyle name="SAPBEXundefined 2 5 2 2 2 2" xfId="18674"/>
    <cellStyle name="SAPBEXundefined 2 5 2 2 2 2 2" xfId="18675"/>
    <cellStyle name="SAPBEXundefined 2 5 2 2 2 3" xfId="18676"/>
    <cellStyle name="SAPBEXundefined 2 5 2 2 3" xfId="18677"/>
    <cellStyle name="SAPBEXundefined 2 5 2 2 3 2" xfId="18678"/>
    <cellStyle name="SAPBEXundefined 2 5 2 2 3 2 2" xfId="18679"/>
    <cellStyle name="SAPBEXundefined 2 5 2 2 4" xfId="18680"/>
    <cellStyle name="SAPBEXundefined 2 5 2 2 4 2" xfId="18681"/>
    <cellStyle name="SAPBEXundefined 2 5 2 3" xfId="18682"/>
    <cellStyle name="SAPBEXundefined 2 5 2 3 2" xfId="18683"/>
    <cellStyle name="SAPBEXundefined 2 5 2 3 2 2" xfId="18684"/>
    <cellStyle name="SAPBEXundefined 2 5 2 3 3" xfId="18685"/>
    <cellStyle name="SAPBEXundefined 2 5 2 4" xfId="18686"/>
    <cellStyle name="SAPBEXundefined 2 5 2 4 2" xfId="18687"/>
    <cellStyle name="SAPBEXundefined 2 5 2 4 2 2" xfId="18688"/>
    <cellStyle name="SAPBEXundefined 2 5 2 5" xfId="18689"/>
    <cellStyle name="SAPBEXundefined 2 5 2 5 2" xfId="18690"/>
    <cellStyle name="SAPBEXundefined 2 5 2 6" xfId="46651"/>
    <cellStyle name="SAPBEXundefined 2 5 2 7" xfId="46652"/>
    <cellStyle name="SAPBEXundefined 2 5 2 8" xfId="50017"/>
    <cellStyle name="SAPBEXundefined 2 5 20" xfId="46653"/>
    <cellStyle name="SAPBEXundefined 2 5 21" xfId="46654"/>
    <cellStyle name="SAPBEXundefined 2 5 22" xfId="46655"/>
    <cellStyle name="SAPBEXundefined 2 5 23" xfId="46656"/>
    <cellStyle name="SAPBEXundefined 2 5 24" xfId="46657"/>
    <cellStyle name="SAPBEXundefined 2 5 25" xfId="46658"/>
    <cellStyle name="SAPBEXundefined 2 5 26" xfId="46659"/>
    <cellStyle name="SAPBEXundefined 2 5 27" xfId="46660"/>
    <cellStyle name="SAPBEXundefined 2 5 28" xfId="48912"/>
    <cellStyle name="SAPBEXundefined 2 5 29" xfId="49498"/>
    <cellStyle name="SAPBEXundefined 2 5 3" xfId="46661"/>
    <cellStyle name="SAPBEXundefined 2 5 4" xfId="46662"/>
    <cellStyle name="SAPBEXundefined 2 5 5" xfId="46663"/>
    <cellStyle name="SAPBEXundefined 2 5 6" xfId="46664"/>
    <cellStyle name="SAPBEXundefined 2 5 7" xfId="46665"/>
    <cellStyle name="SAPBEXundefined 2 5 8" xfId="46666"/>
    <cellStyle name="SAPBEXundefined 2 5 9" xfId="46667"/>
    <cellStyle name="SAPBEXundefined 2 6" xfId="1304"/>
    <cellStyle name="SAPBEXundefined 2 6 10" xfId="46668"/>
    <cellStyle name="SAPBEXundefined 2 6 11" xfId="46669"/>
    <cellStyle name="SAPBEXundefined 2 6 12" xfId="46670"/>
    <cellStyle name="SAPBEXundefined 2 6 13" xfId="46671"/>
    <cellStyle name="SAPBEXundefined 2 6 14" xfId="46672"/>
    <cellStyle name="SAPBEXundefined 2 6 15" xfId="46673"/>
    <cellStyle name="SAPBEXundefined 2 6 16" xfId="46674"/>
    <cellStyle name="SAPBEXundefined 2 6 17" xfId="46675"/>
    <cellStyle name="SAPBEXundefined 2 6 18" xfId="46676"/>
    <cellStyle name="SAPBEXundefined 2 6 19" xfId="46677"/>
    <cellStyle name="SAPBEXundefined 2 6 2" xfId="2380"/>
    <cellStyle name="SAPBEXundefined 2 6 2 2" xfId="18691"/>
    <cellStyle name="SAPBEXundefined 2 6 2 2 2" xfId="18692"/>
    <cellStyle name="SAPBEXundefined 2 6 2 2 2 2" xfId="18693"/>
    <cellStyle name="SAPBEXundefined 2 6 2 2 2 2 2" xfId="18694"/>
    <cellStyle name="SAPBEXundefined 2 6 2 2 2 3" xfId="18695"/>
    <cellStyle name="SAPBEXundefined 2 6 2 2 3" xfId="18696"/>
    <cellStyle name="SAPBEXundefined 2 6 2 2 3 2" xfId="18697"/>
    <cellStyle name="SAPBEXundefined 2 6 2 2 3 2 2" xfId="18698"/>
    <cellStyle name="SAPBEXundefined 2 6 2 2 4" xfId="18699"/>
    <cellStyle name="SAPBEXundefined 2 6 2 2 4 2" xfId="18700"/>
    <cellStyle name="SAPBEXundefined 2 6 2 3" xfId="18701"/>
    <cellStyle name="SAPBEXundefined 2 6 2 3 2" xfId="18702"/>
    <cellStyle name="SAPBEXundefined 2 6 2 3 2 2" xfId="18703"/>
    <cellStyle name="SAPBEXundefined 2 6 2 3 3" xfId="18704"/>
    <cellStyle name="SAPBEXundefined 2 6 2 4" xfId="18705"/>
    <cellStyle name="SAPBEXundefined 2 6 2 4 2" xfId="18706"/>
    <cellStyle name="SAPBEXundefined 2 6 2 4 2 2" xfId="18707"/>
    <cellStyle name="SAPBEXundefined 2 6 2 5" xfId="18708"/>
    <cellStyle name="SAPBEXundefined 2 6 2 5 2" xfId="18709"/>
    <cellStyle name="SAPBEXundefined 2 6 2 6" xfId="46678"/>
    <cellStyle name="SAPBEXundefined 2 6 2 7" xfId="46679"/>
    <cellStyle name="SAPBEXundefined 2 6 2 8" xfId="50018"/>
    <cellStyle name="SAPBEXundefined 2 6 20" xfId="46680"/>
    <cellStyle name="SAPBEXundefined 2 6 21" xfId="46681"/>
    <cellStyle name="SAPBEXundefined 2 6 22" xfId="46682"/>
    <cellStyle name="SAPBEXundefined 2 6 23" xfId="46683"/>
    <cellStyle name="SAPBEXundefined 2 6 24" xfId="46684"/>
    <cellStyle name="SAPBEXundefined 2 6 25" xfId="46685"/>
    <cellStyle name="SAPBEXundefined 2 6 26" xfId="46686"/>
    <cellStyle name="SAPBEXundefined 2 6 27" xfId="46687"/>
    <cellStyle name="SAPBEXundefined 2 6 28" xfId="48913"/>
    <cellStyle name="SAPBEXundefined 2 6 29" xfId="49499"/>
    <cellStyle name="SAPBEXundefined 2 6 3" xfId="46688"/>
    <cellStyle name="SAPBEXundefined 2 6 4" xfId="46689"/>
    <cellStyle name="SAPBEXundefined 2 6 5" xfId="46690"/>
    <cellStyle name="SAPBEXundefined 2 6 6" xfId="46691"/>
    <cellStyle name="SAPBEXundefined 2 6 7" xfId="46692"/>
    <cellStyle name="SAPBEXundefined 2 6 8" xfId="46693"/>
    <cellStyle name="SAPBEXundefined 2 6 9" xfId="46694"/>
    <cellStyle name="SAPBEXundefined 2 7" xfId="2381"/>
    <cellStyle name="SAPBEXundefined 2 7 2" xfId="18710"/>
    <cellStyle name="SAPBEXundefined 2 7 2 2" xfId="18711"/>
    <cellStyle name="SAPBEXundefined 2 7 2 2 2" xfId="18712"/>
    <cellStyle name="SAPBEXundefined 2 7 2 2 2 2" xfId="18713"/>
    <cellStyle name="SAPBEXundefined 2 7 2 2 3" xfId="18714"/>
    <cellStyle name="SAPBEXundefined 2 7 2 3" xfId="18715"/>
    <cellStyle name="SAPBEXundefined 2 7 2 3 2" xfId="18716"/>
    <cellStyle name="SAPBEXundefined 2 7 2 3 2 2" xfId="18717"/>
    <cellStyle name="SAPBEXundefined 2 7 2 4" xfId="18718"/>
    <cellStyle name="SAPBEXundefined 2 7 2 4 2" xfId="18719"/>
    <cellStyle name="SAPBEXundefined 2 7 3" xfId="18720"/>
    <cellStyle name="SAPBEXundefined 2 7 3 2" xfId="18721"/>
    <cellStyle name="SAPBEXundefined 2 7 3 2 2" xfId="18722"/>
    <cellStyle name="SAPBEXundefined 2 7 3 3" xfId="18723"/>
    <cellStyle name="SAPBEXundefined 2 7 4" xfId="18724"/>
    <cellStyle name="SAPBEXundefined 2 7 4 2" xfId="18725"/>
    <cellStyle name="SAPBEXundefined 2 7 4 2 2" xfId="18726"/>
    <cellStyle name="SAPBEXundefined 2 7 5" xfId="18727"/>
    <cellStyle name="SAPBEXundefined 2 7 5 2" xfId="18728"/>
    <cellStyle name="SAPBEXundefined 2 7 6" xfId="46695"/>
    <cellStyle name="SAPBEXundefined 2 7 7" xfId="46696"/>
    <cellStyle name="SAPBEXundefined 2 7 8" xfId="50013"/>
    <cellStyle name="SAPBEXundefined 2 8" xfId="46697"/>
    <cellStyle name="SAPBEXundefined 2 9" xfId="46698"/>
    <cellStyle name="SAPBEXundefined 20" xfId="46699"/>
    <cellStyle name="SAPBEXundefined 21" xfId="46700"/>
    <cellStyle name="SAPBEXundefined 22" xfId="46701"/>
    <cellStyle name="SAPBEXundefined 23" xfId="46702"/>
    <cellStyle name="SAPBEXundefined 24" xfId="46703"/>
    <cellStyle name="SAPBEXundefined 25" xfId="46704"/>
    <cellStyle name="SAPBEXundefined 26" xfId="46705"/>
    <cellStyle name="SAPBEXundefined 27" xfId="46706"/>
    <cellStyle name="SAPBEXundefined 28" xfId="46707"/>
    <cellStyle name="SAPBEXundefined 29" xfId="46708"/>
    <cellStyle name="SAPBEXundefined 3" xfId="1305"/>
    <cellStyle name="SAPBEXundefined 3 10" xfId="46709"/>
    <cellStyle name="SAPBEXundefined 3 11" xfId="46710"/>
    <cellStyle name="SAPBEXundefined 3 12" xfId="46711"/>
    <cellStyle name="SAPBEXundefined 3 13" xfId="46712"/>
    <cellStyle name="SAPBEXundefined 3 14" xfId="46713"/>
    <cellStyle name="SAPBEXundefined 3 15" xfId="46714"/>
    <cellStyle name="SAPBEXundefined 3 16" xfId="46715"/>
    <cellStyle name="SAPBEXundefined 3 17" xfId="46716"/>
    <cellStyle name="SAPBEXundefined 3 18" xfId="46717"/>
    <cellStyle name="SAPBEXundefined 3 19" xfId="46718"/>
    <cellStyle name="SAPBEXundefined 3 2" xfId="2382"/>
    <cellStyle name="SAPBEXundefined 3 2 2" xfId="18729"/>
    <cellStyle name="SAPBEXundefined 3 2 2 2" xfId="18730"/>
    <cellStyle name="SAPBEXundefined 3 2 2 2 2" xfId="18731"/>
    <cellStyle name="SAPBEXundefined 3 2 2 2 2 2" xfId="18732"/>
    <cellStyle name="SAPBEXundefined 3 2 2 2 3" xfId="18733"/>
    <cellStyle name="SAPBEXundefined 3 2 2 3" xfId="18734"/>
    <cellStyle name="SAPBEXundefined 3 2 2 3 2" xfId="18735"/>
    <cellStyle name="SAPBEXundefined 3 2 2 3 2 2" xfId="18736"/>
    <cellStyle name="SAPBEXundefined 3 2 2 4" xfId="18737"/>
    <cellStyle name="SAPBEXundefined 3 2 2 4 2" xfId="18738"/>
    <cellStyle name="SAPBEXundefined 3 2 3" xfId="18739"/>
    <cellStyle name="SAPBEXundefined 3 2 3 2" xfId="18740"/>
    <cellStyle name="SAPBEXundefined 3 2 3 2 2" xfId="18741"/>
    <cellStyle name="SAPBEXundefined 3 2 3 3" xfId="18742"/>
    <cellStyle name="SAPBEXundefined 3 2 4" xfId="18743"/>
    <cellStyle name="SAPBEXundefined 3 2 4 2" xfId="18744"/>
    <cellStyle name="SAPBEXundefined 3 2 4 2 2" xfId="18745"/>
    <cellStyle name="SAPBEXundefined 3 2 5" xfId="18746"/>
    <cellStyle name="SAPBEXundefined 3 2 5 2" xfId="18747"/>
    <cellStyle name="SAPBEXundefined 3 2 6" xfId="46719"/>
    <cellStyle name="SAPBEXundefined 3 2 7" xfId="46720"/>
    <cellStyle name="SAPBEXundefined 3 2 8" xfId="50019"/>
    <cellStyle name="SAPBEXundefined 3 20" xfId="46721"/>
    <cellStyle name="SAPBEXundefined 3 21" xfId="46722"/>
    <cellStyle name="SAPBEXundefined 3 22" xfId="46723"/>
    <cellStyle name="SAPBEXundefined 3 23" xfId="46724"/>
    <cellStyle name="SAPBEXundefined 3 24" xfId="46725"/>
    <cellStyle name="SAPBEXundefined 3 25" xfId="46726"/>
    <cellStyle name="SAPBEXundefined 3 26" xfId="46727"/>
    <cellStyle name="SAPBEXundefined 3 27" xfId="46728"/>
    <cellStyle name="SAPBEXundefined 3 28" xfId="48914"/>
    <cellStyle name="SAPBEXundefined 3 29" xfId="49500"/>
    <cellStyle name="SAPBEXundefined 3 3" xfId="46729"/>
    <cellStyle name="SAPBEXundefined 3 4" xfId="46730"/>
    <cellStyle name="SAPBEXundefined 3 5" xfId="46731"/>
    <cellStyle name="SAPBEXundefined 3 6" xfId="46732"/>
    <cellStyle name="SAPBEXundefined 3 7" xfId="46733"/>
    <cellStyle name="SAPBEXundefined 3 8" xfId="46734"/>
    <cellStyle name="SAPBEXundefined 3 9" xfId="46735"/>
    <cellStyle name="SAPBEXundefined 30" xfId="46736"/>
    <cellStyle name="SAPBEXundefined 31" xfId="46737"/>
    <cellStyle name="SAPBEXundefined 32" xfId="46738"/>
    <cellStyle name="SAPBEXundefined 33" xfId="46739"/>
    <cellStyle name="SAPBEXundefined 34" xfId="46740"/>
    <cellStyle name="SAPBEXundefined 35" xfId="48915"/>
    <cellStyle name="SAPBEXundefined 36" xfId="49493"/>
    <cellStyle name="SAPBEXundefined 4" xfId="1306"/>
    <cellStyle name="SAPBEXundefined 4 10" xfId="46741"/>
    <cellStyle name="SAPBEXundefined 4 11" xfId="46742"/>
    <cellStyle name="SAPBEXundefined 4 12" xfId="46743"/>
    <cellStyle name="SAPBEXundefined 4 13" xfId="46744"/>
    <cellStyle name="SAPBEXundefined 4 14" xfId="46745"/>
    <cellStyle name="SAPBEXundefined 4 15" xfId="46746"/>
    <cellStyle name="SAPBEXundefined 4 16" xfId="46747"/>
    <cellStyle name="SAPBEXundefined 4 17" xfId="46748"/>
    <cellStyle name="SAPBEXundefined 4 18" xfId="46749"/>
    <cellStyle name="SAPBEXundefined 4 19" xfId="46750"/>
    <cellStyle name="SAPBEXundefined 4 2" xfId="2383"/>
    <cellStyle name="SAPBEXundefined 4 2 2" xfId="18748"/>
    <cellStyle name="SAPBEXundefined 4 2 2 2" xfId="18749"/>
    <cellStyle name="SAPBEXundefined 4 2 2 2 2" xfId="18750"/>
    <cellStyle name="SAPBEXundefined 4 2 2 2 2 2" xfId="18751"/>
    <cellStyle name="SAPBEXundefined 4 2 2 2 3" xfId="18752"/>
    <cellStyle name="SAPBEXundefined 4 2 2 3" xfId="18753"/>
    <cellStyle name="SAPBEXundefined 4 2 2 3 2" xfId="18754"/>
    <cellStyle name="SAPBEXundefined 4 2 2 3 2 2" xfId="18755"/>
    <cellStyle name="SAPBEXundefined 4 2 2 4" xfId="18756"/>
    <cellStyle name="SAPBEXundefined 4 2 2 4 2" xfId="18757"/>
    <cellStyle name="SAPBEXundefined 4 2 3" xfId="18758"/>
    <cellStyle name="SAPBEXundefined 4 2 3 2" xfId="18759"/>
    <cellStyle name="SAPBEXundefined 4 2 3 2 2" xfId="18760"/>
    <cellStyle name="SAPBEXundefined 4 2 3 3" xfId="18761"/>
    <cellStyle name="SAPBEXundefined 4 2 4" xfId="18762"/>
    <cellStyle name="SAPBEXundefined 4 2 4 2" xfId="18763"/>
    <cellStyle name="SAPBEXundefined 4 2 4 2 2" xfId="18764"/>
    <cellStyle name="SAPBEXundefined 4 2 5" xfId="18765"/>
    <cellStyle name="SAPBEXundefined 4 2 5 2" xfId="18766"/>
    <cellStyle name="SAPBEXundefined 4 2 6" xfId="46751"/>
    <cellStyle name="SAPBEXundefined 4 2 7" xfId="46752"/>
    <cellStyle name="SAPBEXundefined 4 2 8" xfId="50020"/>
    <cellStyle name="SAPBEXundefined 4 20" xfId="46753"/>
    <cellStyle name="SAPBEXundefined 4 21" xfId="46754"/>
    <cellStyle name="SAPBEXundefined 4 22" xfId="46755"/>
    <cellStyle name="SAPBEXundefined 4 23" xfId="46756"/>
    <cellStyle name="SAPBEXundefined 4 24" xfId="46757"/>
    <cellStyle name="SAPBEXundefined 4 25" xfId="46758"/>
    <cellStyle name="SAPBEXundefined 4 26" xfId="46759"/>
    <cellStyle name="SAPBEXundefined 4 27" xfId="46760"/>
    <cellStyle name="SAPBEXundefined 4 28" xfId="48916"/>
    <cellStyle name="SAPBEXundefined 4 29" xfId="49501"/>
    <cellStyle name="SAPBEXundefined 4 3" xfId="46761"/>
    <cellStyle name="SAPBEXundefined 4 4" xfId="46762"/>
    <cellStyle name="SAPBEXundefined 4 5" xfId="46763"/>
    <cellStyle name="SAPBEXundefined 4 6" xfId="46764"/>
    <cellStyle name="SAPBEXundefined 4 7" xfId="46765"/>
    <cellStyle name="SAPBEXundefined 4 8" xfId="46766"/>
    <cellStyle name="SAPBEXundefined 4 9" xfId="46767"/>
    <cellStyle name="SAPBEXundefined 5" xfId="1307"/>
    <cellStyle name="SAPBEXundefined 5 10" xfId="46768"/>
    <cellStyle name="SAPBEXundefined 5 11" xfId="46769"/>
    <cellStyle name="SAPBEXundefined 5 12" xfId="46770"/>
    <cellStyle name="SAPBEXundefined 5 13" xfId="46771"/>
    <cellStyle name="SAPBEXundefined 5 14" xfId="46772"/>
    <cellStyle name="SAPBEXundefined 5 15" xfId="46773"/>
    <cellStyle name="SAPBEXundefined 5 16" xfId="46774"/>
    <cellStyle name="SAPBEXundefined 5 17" xfId="46775"/>
    <cellStyle name="SAPBEXundefined 5 18" xfId="46776"/>
    <cellStyle name="SAPBEXundefined 5 19" xfId="46777"/>
    <cellStyle name="SAPBEXundefined 5 2" xfId="2384"/>
    <cellStyle name="SAPBEXundefined 5 2 2" xfId="18767"/>
    <cellStyle name="SAPBEXundefined 5 2 2 2" xfId="18768"/>
    <cellStyle name="SAPBEXundefined 5 2 2 2 2" xfId="18769"/>
    <cellStyle name="SAPBEXundefined 5 2 2 2 2 2" xfId="18770"/>
    <cellStyle name="SAPBEXundefined 5 2 2 2 3" xfId="18771"/>
    <cellStyle name="SAPBEXundefined 5 2 2 3" xfId="18772"/>
    <cellStyle name="SAPBEXundefined 5 2 2 3 2" xfId="18773"/>
    <cellStyle name="SAPBEXundefined 5 2 2 3 2 2" xfId="18774"/>
    <cellStyle name="SAPBEXundefined 5 2 2 4" xfId="18775"/>
    <cellStyle name="SAPBEXundefined 5 2 2 4 2" xfId="18776"/>
    <cellStyle name="SAPBEXundefined 5 2 3" xfId="18777"/>
    <cellStyle name="SAPBEXundefined 5 2 3 2" xfId="18778"/>
    <cellStyle name="SAPBEXundefined 5 2 3 2 2" xfId="18779"/>
    <cellStyle name="SAPBEXundefined 5 2 3 3" xfId="18780"/>
    <cellStyle name="SAPBEXundefined 5 2 4" xfId="18781"/>
    <cellStyle name="SAPBEXundefined 5 2 4 2" xfId="18782"/>
    <cellStyle name="SAPBEXundefined 5 2 4 2 2" xfId="18783"/>
    <cellStyle name="SAPBEXundefined 5 2 5" xfId="18784"/>
    <cellStyle name="SAPBEXundefined 5 2 5 2" xfId="18785"/>
    <cellStyle name="SAPBEXundefined 5 2 6" xfId="46778"/>
    <cellStyle name="SAPBEXundefined 5 2 7" xfId="46779"/>
    <cellStyle name="SAPBEXundefined 5 2 8" xfId="50021"/>
    <cellStyle name="SAPBEXundefined 5 20" xfId="46780"/>
    <cellStyle name="SAPBEXundefined 5 21" xfId="46781"/>
    <cellStyle name="SAPBEXundefined 5 22" xfId="46782"/>
    <cellStyle name="SAPBEXundefined 5 23" xfId="46783"/>
    <cellStyle name="SAPBEXundefined 5 24" xfId="46784"/>
    <cellStyle name="SAPBEXundefined 5 25" xfId="46785"/>
    <cellStyle name="SAPBEXundefined 5 26" xfId="46786"/>
    <cellStyle name="SAPBEXundefined 5 27" xfId="46787"/>
    <cellStyle name="SAPBEXundefined 5 28" xfId="48917"/>
    <cellStyle name="SAPBEXundefined 5 29" xfId="49502"/>
    <cellStyle name="SAPBEXundefined 5 3" xfId="46788"/>
    <cellStyle name="SAPBEXundefined 5 4" xfId="46789"/>
    <cellStyle name="SAPBEXundefined 5 5" xfId="46790"/>
    <cellStyle name="SAPBEXundefined 5 6" xfId="46791"/>
    <cellStyle name="SAPBEXundefined 5 7" xfId="46792"/>
    <cellStyle name="SAPBEXundefined 5 8" xfId="46793"/>
    <cellStyle name="SAPBEXundefined 5 9" xfId="46794"/>
    <cellStyle name="SAPBEXundefined 6" xfId="1308"/>
    <cellStyle name="SAPBEXundefined 6 10" xfId="46795"/>
    <cellStyle name="SAPBEXundefined 6 11" xfId="46796"/>
    <cellStyle name="SAPBEXundefined 6 12" xfId="46797"/>
    <cellStyle name="SAPBEXundefined 6 13" xfId="46798"/>
    <cellStyle name="SAPBEXundefined 6 14" xfId="46799"/>
    <cellStyle name="SAPBEXundefined 6 15" xfId="46800"/>
    <cellStyle name="SAPBEXundefined 6 16" xfId="46801"/>
    <cellStyle name="SAPBEXundefined 6 17" xfId="46802"/>
    <cellStyle name="SAPBEXundefined 6 18" xfId="46803"/>
    <cellStyle name="SAPBEXundefined 6 19" xfId="46804"/>
    <cellStyle name="SAPBEXundefined 6 2" xfId="2385"/>
    <cellStyle name="SAPBEXundefined 6 2 2" xfId="18786"/>
    <cellStyle name="SAPBEXundefined 6 2 2 2" xfId="18787"/>
    <cellStyle name="SAPBEXundefined 6 2 2 2 2" xfId="18788"/>
    <cellStyle name="SAPBEXundefined 6 2 2 2 2 2" xfId="18789"/>
    <cellStyle name="SAPBEXundefined 6 2 2 2 3" xfId="18790"/>
    <cellStyle name="SAPBEXundefined 6 2 2 3" xfId="18791"/>
    <cellStyle name="SAPBEXundefined 6 2 2 3 2" xfId="18792"/>
    <cellStyle name="SAPBEXundefined 6 2 2 3 2 2" xfId="18793"/>
    <cellStyle name="SAPBEXundefined 6 2 2 4" xfId="18794"/>
    <cellStyle name="SAPBEXundefined 6 2 2 4 2" xfId="18795"/>
    <cellStyle name="SAPBEXundefined 6 2 3" xfId="18796"/>
    <cellStyle name="SAPBEXundefined 6 2 3 2" xfId="18797"/>
    <cellStyle name="SAPBEXundefined 6 2 3 2 2" xfId="18798"/>
    <cellStyle name="SAPBEXundefined 6 2 3 3" xfId="18799"/>
    <cellStyle name="SAPBEXundefined 6 2 4" xfId="18800"/>
    <cellStyle name="SAPBEXundefined 6 2 4 2" xfId="18801"/>
    <cellStyle name="SAPBEXundefined 6 2 4 2 2" xfId="18802"/>
    <cellStyle name="SAPBEXundefined 6 2 5" xfId="18803"/>
    <cellStyle name="SAPBEXundefined 6 2 5 2" xfId="18804"/>
    <cellStyle name="SAPBEXundefined 6 2 6" xfId="46805"/>
    <cellStyle name="SAPBEXundefined 6 2 7" xfId="46806"/>
    <cellStyle name="SAPBEXundefined 6 2 8" xfId="50022"/>
    <cellStyle name="SAPBEXundefined 6 20" xfId="46807"/>
    <cellStyle name="SAPBEXundefined 6 21" xfId="46808"/>
    <cellStyle name="SAPBEXundefined 6 22" xfId="46809"/>
    <cellStyle name="SAPBEXundefined 6 23" xfId="46810"/>
    <cellStyle name="SAPBEXundefined 6 24" xfId="46811"/>
    <cellStyle name="SAPBEXundefined 6 25" xfId="46812"/>
    <cellStyle name="SAPBEXundefined 6 26" xfId="46813"/>
    <cellStyle name="SAPBEXundefined 6 27" xfId="46814"/>
    <cellStyle name="SAPBEXundefined 6 28" xfId="48918"/>
    <cellStyle name="SAPBEXundefined 6 29" xfId="49503"/>
    <cellStyle name="SAPBEXundefined 6 3" xfId="46815"/>
    <cellStyle name="SAPBEXundefined 6 4" xfId="46816"/>
    <cellStyle name="SAPBEXundefined 6 5" xfId="46817"/>
    <cellStyle name="SAPBEXundefined 6 6" xfId="46818"/>
    <cellStyle name="SAPBEXundefined 6 7" xfId="46819"/>
    <cellStyle name="SAPBEXundefined 6 8" xfId="46820"/>
    <cellStyle name="SAPBEXundefined 6 9" xfId="46821"/>
    <cellStyle name="SAPBEXundefined 7" xfId="1309"/>
    <cellStyle name="SAPBEXundefined 7 10" xfId="46822"/>
    <cellStyle name="SAPBEXundefined 7 11" xfId="46823"/>
    <cellStyle name="SAPBEXundefined 7 12" xfId="46824"/>
    <cellStyle name="SAPBEXundefined 7 13" xfId="46825"/>
    <cellStyle name="SAPBEXundefined 7 14" xfId="46826"/>
    <cellStyle name="SAPBEXundefined 7 15" xfId="46827"/>
    <cellStyle name="SAPBEXundefined 7 16" xfId="46828"/>
    <cellStyle name="SAPBEXundefined 7 17" xfId="46829"/>
    <cellStyle name="SAPBEXundefined 7 18" xfId="46830"/>
    <cellStyle name="SAPBEXundefined 7 19" xfId="46831"/>
    <cellStyle name="SAPBEXundefined 7 2" xfId="2386"/>
    <cellStyle name="SAPBEXundefined 7 2 2" xfId="18805"/>
    <cellStyle name="SAPBEXundefined 7 2 2 2" xfId="18806"/>
    <cellStyle name="SAPBEXundefined 7 2 2 2 2" xfId="18807"/>
    <cellStyle name="SAPBEXundefined 7 2 2 2 2 2" xfId="18808"/>
    <cellStyle name="SAPBEXundefined 7 2 2 2 3" xfId="18809"/>
    <cellStyle name="SAPBEXundefined 7 2 2 3" xfId="18810"/>
    <cellStyle name="SAPBEXundefined 7 2 2 3 2" xfId="18811"/>
    <cellStyle name="SAPBEXundefined 7 2 2 3 2 2" xfId="18812"/>
    <cellStyle name="SAPBEXundefined 7 2 2 4" xfId="18813"/>
    <cellStyle name="SAPBEXundefined 7 2 2 4 2" xfId="18814"/>
    <cellStyle name="SAPBEXundefined 7 2 3" xfId="18815"/>
    <cellStyle name="SAPBEXundefined 7 2 3 2" xfId="18816"/>
    <cellStyle name="SAPBEXundefined 7 2 3 2 2" xfId="18817"/>
    <cellStyle name="SAPBEXundefined 7 2 3 3" xfId="18818"/>
    <cellStyle name="SAPBEXundefined 7 2 4" xfId="18819"/>
    <cellStyle name="SAPBEXundefined 7 2 4 2" xfId="18820"/>
    <cellStyle name="SAPBEXundefined 7 2 4 2 2" xfId="18821"/>
    <cellStyle name="SAPBEXundefined 7 2 5" xfId="18822"/>
    <cellStyle name="SAPBEXundefined 7 2 5 2" xfId="18823"/>
    <cellStyle name="SAPBEXundefined 7 2 6" xfId="46832"/>
    <cellStyle name="SAPBEXundefined 7 2 7" xfId="46833"/>
    <cellStyle name="SAPBEXundefined 7 2 8" xfId="50023"/>
    <cellStyle name="SAPBEXundefined 7 20" xfId="46834"/>
    <cellStyle name="SAPBEXundefined 7 21" xfId="46835"/>
    <cellStyle name="SAPBEXundefined 7 22" xfId="46836"/>
    <cellStyle name="SAPBEXundefined 7 23" xfId="46837"/>
    <cellStyle name="SAPBEXundefined 7 24" xfId="46838"/>
    <cellStyle name="SAPBEXundefined 7 25" xfId="46839"/>
    <cellStyle name="SAPBEXundefined 7 26" xfId="46840"/>
    <cellStyle name="SAPBEXundefined 7 27" xfId="46841"/>
    <cellStyle name="SAPBEXundefined 7 28" xfId="48919"/>
    <cellStyle name="SAPBEXundefined 7 29" xfId="49504"/>
    <cellStyle name="SAPBEXundefined 7 3" xfId="46842"/>
    <cellStyle name="SAPBEXundefined 7 4" xfId="46843"/>
    <cellStyle name="SAPBEXundefined 7 5" xfId="46844"/>
    <cellStyle name="SAPBEXundefined 7 6" xfId="46845"/>
    <cellStyle name="SAPBEXundefined 7 7" xfId="46846"/>
    <cellStyle name="SAPBEXundefined 7 8" xfId="46847"/>
    <cellStyle name="SAPBEXundefined 7 9" xfId="46848"/>
    <cellStyle name="SAPBEXundefined 8" xfId="1299"/>
    <cellStyle name="SAPBEXundefined 8 10" xfId="46849"/>
    <cellStyle name="SAPBEXundefined 8 11" xfId="46850"/>
    <cellStyle name="SAPBEXundefined 8 12" xfId="46851"/>
    <cellStyle name="SAPBEXundefined 8 13" xfId="46852"/>
    <cellStyle name="SAPBEXundefined 8 14" xfId="46853"/>
    <cellStyle name="SAPBEXundefined 8 15" xfId="46854"/>
    <cellStyle name="SAPBEXundefined 8 16" xfId="46855"/>
    <cellStyle name="SAPBEXundefined 8 17" xfId="46856"/>
    <cellStyle name="SAPBEXundefined 8 18" xfId="46857"/>
    <cellStyle name="SAPBEXundefined 8 19" xfId="46858"/>
    <cellStyle name="SAPBEXundefined 8 2" xfId="2387"/>
    <cellStyle name="SAPBEXundefined 8 2 2" xfId="18824"/>
    <cellStyle name="SAPBEXundefined 8 2 2 2" xfId="18825"/>
    <cellStyle name="SAPBEXundefined 8 2 2 2 2" xfId="18826"/>
    <cellStyle name="SAPBEXundefined 8 2 2 2 2 2" xfId="18827"/>
    <cellStyle name="SAPBEXundefined 8 2 2 2 3" xfId="18828"/>
    <cellStyle name="SAPBEXundefined 8 2 2 3" xfId="18829"/>
    <cellStyle name="SAPBEXundefined 8 2 2 3 2" xfId="18830"/>
    <cellStyle name="SAPBEXundefined 8 2 2 3 2 2" xfId="18831"/>
    <cellStyle name="SAPBEXundefined 8 2 2 4" xfId="18832"/>
    <cellStyle name="SAPBEXundefined 8 2 2 4 2" xfId="18833"/>
    <cellStyle name="SAPBEXundefined 8 2 3" xfId="18834"/>
    <cellStyle name="SAPBEXundefined 8 2 3 2" xfId="18835"/>
    <cellStyle name="SAPBEXundefined 8 2 3 2 2" xfId="18836"/>
    <cellStyle name="SAPBEXundefined 8 2 3 3" xfId="18837"/>
    <cellStyle name="SAPBEXundefined 8 2 4" xfId="18838"/>
    <cellStyle name="SAPBEXundefined 8 2 4 2" xfId="18839"/>
    <cellStyle name="SAPBEXundefined 8 2 4 2 2" xfId="18840"/>
    <cellStyle name="SAPBEXundefined 8 2 5" xfId="18841"/>
    <cellStyle name="SAPBEXundefined 8 2 5 2" xfId="18842"/>
    <cellStyle name="SAPBEXundefined 8 2 6" xfId="46859"/>
    <cellStyle name="SAPBEXundefined 8 2 7" xfId="46860"/>
    <cellStyle name="SAPBEXundefined 8 20" xfId="46861"/>
    <cellStyle name="SAPBEXundefined 8 21" xfId="46862"/>
    <cellStyle name="SAPBEXundefined 8 22" xfId="46863"/>
    <cellStyle name="SAPBEXundefined 8 23" xfId="46864"/>
    <cellStyle name="SAPBEXundefined 8 24" xfId="46865"/>
    <cellStyle name="SAPBEXundefined 8 25" xfId="46866"/>
    <cellStyle name="SAPBEXundefined 8 26" xfId="46867"/>
    <cellStyle name="SAPBEXundefined 8 27" xfId="48920"/>
    <cellStyle name="SAPBEXundefined 8 3" xfId="46868"/>
    <cellStyle name="SAPBEXundefined 8 4" xfId="46869"/>
    <cellStyle name="SAPBEXundefined 8 5" xfId="46870"/>
    <cellStyle name="SAPBEXundefined 8 6" xfId="46871"/>
    <cellStyle name="SAPBEXundefined 8 7" xfId="46872"/>
    <cellStyle name="SAPBEXundefined 8 8" xfId="46873"/>
    <cellStyle name="SAPBEXundefined 8 9" xfId="46874"/>
    <cellStyle name="SAPBEXundefined 9" xfId="2388"/>
    <cellStyle name="SAPBEXundefined 9 2" xfId="18843"/>
    <cellStyle name="SAPBEXundefined 9 2 2" xfId="18844"/>
    <cellStyle name="SAPBEXundefined 9 2 2 2" xfId="18845"/>
    <cellStyle name="SAPBEXundefined 9 2 2 2 2" xfId="18846"/>
    <cellStyle name="SAPBEXundefined 9 2 2 3" xfId="18847"/>
    <cellStyle name="SAPBEXundefined 9 2 3" xfId="18848"/>
    <cellStyle name="SAPBEXundefined 9 2 3 2" xfId="18849"/>
    <cellStyle name="SAPBEXundefined 9 2 3 2 2" xfId="18850"/>
    <cellStyle name="SAPBEXundefined 9 2 4" xfId="18851"/>
    <cellStyle name="SAPBEXundefined 9 2 4 2" xfId="18852"/>
    <cellStyle name="SAPBEXundefined 9 3" xfId="18853"/>
    <cellStyle name="SAPBEXundefined 9 3 2" xfId="18854"/>
    <cellStyle name="SAPBEXundefined 9 3 2 2" xfId="18855"/>
    <cellStyle name="SAPBEXundefined 9 3 3" xfId="18856"/>
    <cellStyle name="SAPBEXundefined 9 4" xfId="18857"/>
    <cellStyle name="SAPBEXundefined 9 4 2" xfId="18858"/>
    <cellStyle name="SAPBEXundefined 9 4 2 2" xfId="18859"/>
    <cellStyle name="SAPBEXundefined 9 5" xfId="18860"/>
    <cellStyle name="SAPBEXundefined 9 5 2" xfId="18861"/>
    <cellStyle name="SAPBEXundefined 9 6" xfId="46875"/>
    <cellStyle name="SAPBEXundefined 9 7" xfId="46876"/>
    <cellStyle name="SAPBEXundefined 9 8" xfId="50012"/>
    <cellStyle name="Schlecht" xfId="222"/>
    <cellStyle name="ScotchRule" xfId="46877"/>
    <cellStyle name="Shade" xfId="46878"/>
    <cellStyle name="Shaded" xfId="46879"/>
    <cellStyle name="Shares" xfId="46880"/>
    <cellStyle name="Sheet Title" xfId="168"/>
    <cellStyle name="Single Accounting" xfId="46881"/>
    <cellStyle name="Single Border" xfId="46882"/>
    <cellStyle name="Single Border 2" xfId="46883"/>
    <cellStyle name="Single Border 2 2" xfId="46884"/>
    <cellStyle name="Single Border 2 2 2" xfId="46885"/>
    <cellStyle name="Single Border 2 3" xfId="46886"/>
    <cellStyle name="Single Border 3" xfId="46887"/>
    <cellStyle name="Single Border 3 2" xfId="46888"/>
    <cellStyle name="Single Border 4" xfId="46889"/>
    <cellStyle name="single underscore" xfId="46890"/>
    <cellStyle name="single underscore 2" xfId="46891"/>
    <cellStyle name="single underscore 2 2" xfId="46892"/>
    <cellStyle name="single underscore 2 2 2" xfId="46893"/>
    <cellStyle name="single underscore 2 3" xfId="46894"/>
    <cellStyle name="single underscore 3" xfId="46895"/>
    <cellStyle name="single underscore 3 2" xfId="46896"/>
    <cellStyle name="single underscore 4" xfId="46897"/>
    <cellStyle name="Smart Bold" xfId="46898"/>
    <cellStyle name="Smart Forecast" xfId="46899"/>
    <cellStyle name="Smart Forecast 2" xfId="46900"/>
    <cellStyle name="Smart General" xfId="46901"/>
    <cellStyle name="Smart Highlight" xfId="46902"/>
    <cellStyle name="Smart Highlight 2" xfId="46903"/>
    <cellStyle name="Smart Highlight 2 2" xfId="46904"/>
    <cellStyle name="Smart Percent" xfId="46905"/>
    <cellStyle name="Smart Source" xfId="46906"/>
    <cellStyle name="Smart Subtitle 1" xfId="46907"/>
    <cellStyle name="Smart Subtitle 1 2" xfId="46908"/>
    <cellStyle name="Smart Subtitle 2" xfId="46909"/>
    <cellStyle name="Smart Subtitle 2 2" xfId="46910"/>
    <cellStyle name="Smart Subtitle 2 3" xfId="46911"/>
    <cellStyle name="Smart Subtotal" xfId="46912"/>
    <cellStyle name="Smart Subtotal 2" xfId="46913"/>
    <cellStyle name="Smart Subtotal 2 2" xfId="46914"/>
    <cellStyle name="Smart Title" xfId="46915"/>
    <cellStyle name="Smart Title 2" xfId="46916"/>
    <cellStyle name="Smart Title 3" xfId="46917"/>
    <cellStyle name="Smart Total" xfId="46918"/>
    <cellStyle name="Smart Total 2" xfId="46919"/>
    <cellStyle name="SS Col Hdr" xfId="46920"/>
    <cellStyle name="SS Dim 1 Blank" xfId="46921"/>
    <cellStyle name="SS Dim 1 Title" xfId="46922"/>
    <cellStyle name="SS Dim 1 Value" xfId="46923"/>
    <cellStyle name="SS Dim 2 Blank" xfId="46924"/>
    <cellStyle name="SS Dim 2 Title" xfId="46925"/>
    <cellStyle name="SS Dim 2 Value" xfId="46926"/>
    <cellStyle name="SS Dim 3 Blank" xfId="46927"/>
    <cellStyle name="SS Dim 3 Title" xfId="46928"/>
    <cellStyle name="SS Dim 3 Value" xfId="46929"/>
    <cellStyle name="SS Dim 4 Blank" xfId="46930"/>
    <cellStyle name="SS Dim 4 Title" xfId="46931"/>
    <cellStyle name="SS Dim 4 Value" xfId="46932"/>
    <cellStyle name="SS Dim 5 Blank" xfId="46933"/>
    <cellStyle name="SS Dim 5 Title" xfId="46934"/>
    <cellStyle name="SS Dim 5 Value" xfId="46935"/>
    <cellStyle name="SS Other Measure" xfId="46936"/>
    <cellStyle name="SS Sum Measure" xfId="46937"/>
    <cellStyle name="SS Unbound Dim" xfId="46938"/>
    <cellStyle name="SS WAvg Measure" xfId="46939"/>
    <cellStyle name="st" xfId="46940"/>
    <cellStyle name="Standaard" xfId="0" builtinId="0" customBuiltin="1"/>
    <cellStyle name="Standaard 10" xfId="579"/>
    <cellStyle name="Standaard 11" xfId="580"/>
    <cellStyle name="Standaard 11 2" xfId="2603"/>
    <cellStyle name="Standaard 12" xfId="581"/>
    <cellStyle name="Standaard 12 2" xfId="18862"/>
    <cellStyle name="Standaard 13" xfId="582"/>
    <cellStyle name="Standaard 14" xfId="583"/>
    <cellStyle name="Standaard 14 2" xfId="18863"/>
    <cellStyle name="Standaard 15" xfId="584"/>
    <cellStyle name="Standaard 15 2" xfId="18864"/>
    <cellStyle name="Standaard 16" xfId="585"/>
    <cellStyle name="Standaard 17" xfId="586"/>
    <cellStyle name="Standaard 18" xfId="587"/>
    <cellStyle name="Standaard 19" xfId="588"/>
    <cellStyle name="Standaard 2" xfId="169"/>
    <cellStyle name="Standaard 2 2" xfId="234"/>
    <cellStyle name="Standaard 2 2 2" xfId="476"/>
    <cellStyle name="Standaard 2 2 2 2" xfId="18865"/>
    <cellStyle name="Standaard 2 2 3" xfId="1399"/>
    <cellStyle name="Standaard 2 2 3 2" xfId="18866"/>
    <cellStyle name="Standaard 2 2 4" xfId="2389"/>
    <cellStyle name="Standaard 2 2 4 2" xfId="18867"/>
    <cellStyle name="Standaard 2 2 5" xfId="18868"/>
    <cellStyle name="Standaard 2 3" xfId="471"/>
    <cellStyle name="Standaard 2 3 2" xfId="1400"/>
    <cellStyle name="Standaard 2 3 2 2" xfId="18869"/>
    <cellStyle name="Standaard 2 3 3" xfId="18870"/>
    <cellStyle name="Standaard 2 4" xfId="2390"/>
    <cellStyle name="Standaard 2 4 2" xfId="2391"/>
    <cellStyle name="Standaard 2 4 2 2" xfId="18871"/>
    <cellStyle name="Standaard 2 4 3" xfId="46941"/>
    <cellStyle name="Standaard 2 5" xfId="18872"/>
    <cellStyle name="Standaard 2 6" xfId="48967"/>
    <cellStyle name="Standaard 2_Data 2015" xfId="50065"/>
    <cellStyle name="Standaard 20" xfId="589"/>
    <cellStyle name="Standaard 21" xfId="590"/>
    <cellStyle name="Standaard 22" xfId="591"/>
    <cellStyle name="Standaard 23" xfId="592"/>
    <cellStyle name="Standaard 24" xfId="593"/>
    <cellStyle name="Standaard 25" xfId="594"/>
    <cellStyle name="Standaard 26" xfId="1341"/>
    <cellStyle name="Standaard 26 10" xfId="48056"/>
    <cellStyle name="Standaard 26 11" xfId="49505"/>
    <cellStyle name="Standaard 26 2" xfId="1401"/>
    <cellStyle name="Standaard 26 2 2" xfId="2551"/>
    <cellStyle name="Standaard 26 2 2 2" xfId="18873"/>
    <cellStyle name="Standaard 26 2 2 2 2" xfId="19840"/>
    <cellStyle name="Standaard 26 2 2 3" xfId="19839"/>
    <cellStyle name="Standaard 26 2 2 4" xfId="20044"/>
    <cellStyle name="Standaard 26 2 3" xfId="18874"/>
    <cellStyle name="Standaard 26 2 3 2" xfId="19841"/>
    <cellStyle name="Standaard 26 2 4" xfId="19838"/>
    <cellStyle name="Standaard 26 2 5" xfId="20045"/>
    <cellStyle name="Standaard 26 2 6" xfId="50024"/>
    <cellStyle name="Standaard 26 3" xfId="2452"/>
    <cellStyle name="Standaard 26 3 2" xfId="2583"/>
    <cellStyle name="Standaard 26 3 2 2" xfId="18875"/>
    <cellStyle name="Standaard 26 3 2 2 2" xfId="19844"/>
    <cellStyle name="Standaard 26 3 2 3" xfId="19843"/>
    <cellStyle name="Standaard 26 3 2 4" xfId="20046"/>
    <cellStyle name="Standaard 26 3 3" xfId="18876"/>
    <cellStyle name="Standaard 26 3 3 2" xfId="19845"/>
    <cellStyle name="Standaard 26 3 4" xfId="19842"/>
    <cellStyle name="Standaard 26 3 5" xfId="20047"/>
    <cellStyle name="Standaard 26 4" xfId="2521"/>
    <cellStyle name="Standaard 26 4 2" xfId="2596"/>
    <cellStyle name="Standaard 26 4 2 2" xfId="18877"/>
    <cellStyle name="Standaard 26 4 2 2 2" xfId="19848"/>
    <cellStyle name="Standaard 26 4 2 3" xfId="19847"/>
    <cellStyle name="Standaard 26 4 2 4" xfId="20048"/>
    <cellStyle name="Standaard 26 4 3" xfId="18878"/>
    <cellStyle name="Standaard 26 4 3 2" xfId="19849"/>
    <cellStyle name="Standaard 26 4 4" xfId="19846"/>
    <cellStyle name="Standaard 26 4 5" xfId="20049"/>
    <cellStyle name="Standaard 26 5" xfId="2534"/>
    <cellStyle name="Standaard 26 5 2" xfId="18879"/>
    <cellStyle name="Standaard 26 5 2 2" xfId="19851"/>
    <cellStyle name="Standaard 26 5 3" xfId="19850"/>
    <cellStyle name="Standaard 26 5 4" xfId="20050"/>
    <cellStyle name="Standaard 26 6" xfId="18880"/>
    <cellStyle name="Standaard 26 6 2" xfId="19852"/>
    <cellStyle name="Standaard 26 7" xfId="19837"/>
    <cellStyle name="Standaard 26 8" xfId="20051"/>
    <cellStyle name="Standaard 26 9" xfId="20113"/>
    <cellStyle name="Standaard 27" xfId="1402"/>
    <cellStyle name="Standaard 27 2" xfId="2392"/>
    <cellStyle name="Standaard 27 2 2" xfId="18881"/>
    <cellStyle name="Standaard 27 3" xfId="2453"/>
    <cellStyle name="Standaard 27 3 2" xfId="2584"/>
    <cellStyle name="Standaard 27 3 2 2" xfId="18882"/>
    <cellStyle name="Standaard 27 3 2 2 2" xfId="19855"/>
    <cellStyle name="Standaard 27 3 2 3" xfId="19854"/>
    <cellStyle name="Standaard 27 3 2 4" xfId="20052"/>
    <cellStyle name="Standaard 27 3 3" xfId="18883"/>
    <cellStyle name="Standaard 27 3 3 2" xfId="19856"/>
    <cellStyle name="Standaard 27 3 4" xfId="19853"/>
    <cellStyle name="Standaard 27 3 5" xfId="20053"/>
    <cellStyle name="Standaard 27 3 6" xfId="50025"/>
    <cellStyle name="Standaard 27 4" xfId="2522"/>
    <cellStyle name="Standaard 27 4 2" xfId="2597"/>
    <cellStyle name="Standaard 27 4 2 2" xfId="18884"/>
    <cellStyle name="Standaard 27 4 2 2 2" xfId="19859"/>
    <cellStyle name="Standaard 27 4 2 3" xfId="19858"/>
    <cellStyle name="Standaard 27 4 2 4" xfId="20054"/>
    <cellStyle name="Standaard 27 4 3" xfId="18885"/>
    <cellStyle name="Standaard 27 4 3 2" xfId="19860"/>
    <cellStyle name="Standaard 27 4 4" xfId="19857"/>
    <cellStyle name="Standaard 27 4 5" xfId="20055"/>
    <cellStyle name="Standaard 27 5" xfId="18886"/>
    <cellStyle name="Standaard 27 6" xfId="49506"/>
    <cellStyle name="Standaard 28" xfId="1344"/>
    <cellStyle name="Standaard 28 2" xfId="2393"/>
    <cellStyle name="Standaard 28 2 2" xfId="18887"/>
    <cellStyle name="Standaard 28 2 2 2" xfId="49509"/>
    <cellStyle name="Standaard 28 2 3" xfId="49508"/>
    <cellStyle name="Standaard 28 3" xfId="2447"/>
    <cellStyle name="Standaard 28 3 2" xfId="2578"/>
    <cellStyle name="Standaard 28 3 2 2" xfId="18888"/>
    <cellStyle name="Standaard 28 3 2 2 2" xfId="19863"/>
    <cellStyle name="Standaard 28 3 2 3" xfId="19862"/>
    <cellStyle name="Standaard 28 3 2 4" xfId="20056"/>
    <cellStyle name="Standaard 28 3 3" xfId="18889"/>
    <cellStyle name="Standaard 28 3 3 2" xfId="19864"/>
    <cellStyle name="Standaard 28 3 4" xfId="19861"/>
    <cellStyle name="Standaard 28 3 5" xfId="20057"/>
    <cellStyle name="Standaard 28 3 6" xfId="50026"/>
    <cellStyle name="Standaard 28 4" xfId="2454"/>
    <cellStyle name="Standaard 28 4 2" xfId="2585"/>
    <cellStyle name="Standaard 28 4 2 2" xfId="18890"/>
    <cellStyle name="Standaard 28 4 2 2 2" xfId="19867"/>
    <cellStyle name="Standaard 28 4 2 3" xfId="19866"/>
    <cellStyle name="Standaard 28 4 2 4" xfId="20058"/>
    <cellStyle name="Standaard 28 4 3" xfId="18891"/>
    <cellStyle name="Standaard 28 4 3 2" xfId="19868"/>
    <cellStyle name="Standaard 28 4 4" xfId="19865"/>
    <cellStyle name="Standaard 28 4 5" xfId="20059"/>
    <cellStyle name="Standaard 28 5" xfId="2516"/>
    <cellStyle name="Standaard 28 5 2" xfId="2591"/>
    <cellStyle name="Standaard 28 5 2 2" xfId="18892"/>
    <cellStyle name="Standaard 28 5 2 2 2" xfId="19871"/>
    <cellStyle name="Standaard 28 5 2 3" xfId="19870"/>
    <cellStyle name="Standaard 28 5 2 4" xfId="20060"/>
    <cellStyle name="Standaard 28 5 3" xfId="18893"/>
    <cellStyle name="Standaard 28 5 3 2" xfId="19872"/>
    <cellStyle name="Standaard 28 5 4" xfId="19869"/>
    <cellStyle name="Standaard 28 5 5" xfId="20061"/>
    <cellStyle name="Standaard 28 5 6" xfId="48053"/>
    <cellStyle name="Standaard 28 6" xfId="18894"/>
    <cellStyle name="Standaard 28 7" xfId="49507"/>
    <cellStyle name="Standaard 29" xfId="1413"/>
    <cellStyle name="Standaard 29 2" xfId="2557"/>
    <cellStyle name="Standaard 29 3" xfId="18895"/>
    <cellStyle name="Standaard 29 4" xfId="49510"/>
    <cellStyle name="Standaard 3" xfId="235"/>
    <cellStyle name="Standaard 3 10" xfId="2530"/>
    <cellStyle name="Standaard 3 10 2" xfId="18896"/>
    <cellStyle name="Standaard 3 10 2 2" xfId="19875"/>
    <cellStyle name="Standaard 3 10 3" xfId="19874"/>
    <cellStyle name="Standaard 3 10 4" xfId="20062"/>
    <cellStyle name="Standaard 3 11" xfId="18897"/>
    <cellStyle name="Standaard 3 11 2" xfId="19876"/>
    <cellStyle name="Standaard 3 12" xfId="19873"/>
    <cellStyle name="Standaard 3 13" xfId="19969"/>
    <cellStyle name="Standaard 3 14" xfId="20109"/>
    <cellStyle name="Standaard 3 15" xfId="48057"/>
    <cellStyle name="Standaard 3 16" xfId="48969"/>
    <cellStyle name="Standaard 3 2" xfId="595"/>
    <cellStyle name="Standaard 3 2 2" xfId="46942"/>
    <cellStyle name="Standaard 3 2 3" xfId="46943"/>
    <cellStyle name="Standaard 3 3" xfId="1339"/>
    <cellStyle name="Standaard 3 3 10" xfId="48058"/>
    <cellStyle name="Standaard 3 3 11" xfId="49511"/>
    <cellStyle name="Standaard 3 3 2" xfId="1404"/>
    <cellStyle name="Standaard 3 3 2 2" xfId="2552"/>
    <cellStyle name="Standaard 3 3 2 2 2" xfId="18898"/>
    <cellStyle name="Standaard 3 3 2 2 2 2" xfId="19880"/>
    <cellStyle name="Standaard 3 3 2 2 3" xfId="19879"/>
    <cellStyle name="Standaard 3 3 2 2 4" xfId="20063"/>
    <cellStyle name="Standaard 3 3 2 3" xfId="18899"/>
    <cellStyle name="Standaard 3 3 2 3 2" xfId="19881"/>
    <cellStyle name="Standaard 3 3 2 4" xfId="19878"/>
    <cellStyle name="Standaard 3 3 2 5" xfId="20064"/>
    <cellStyle name="Standaard 3 3 2 6" xfId="50027"/>
    <cellStyle name="Standaard 3 3 3" xfId="2450"/>
    <cellStyle name="Standaard 3 3 3 2" xfId="2581"/>
    <cellStyle name="Standaard 3 3 3 2 2" xfId="18900"/>
    <cellStyle name="Standaard 3 3 3 2 2 2" xfId="19884"/>
    <cellStyle name="Standaard 3 3 3 2 3" xfId="19883"/>
    <cellStyle name="Standaard 3 3 3 2 4" xfId="20065"/>
    <cellStyle name="Standaard 3 3 3 3" xfId="18901"/>
    <cellStyle name="Standaard 3 3 3 3 2" xfId="19885"/>
    <cellStyle name="Standaard 3 3 3 4" xfId="19882"/>
    <cellStyle name="Standaard 3 3 3 5" xfId="20066"/>
    <cellStyle name="Standaard 3 3 4" xfId="2519"/>
    <cellStyle name="Standaard 3 3 4 2" xfId="2594"/>
    <cellStyle name="Standaard 3 3 4 2 2" xfId="18902"/>
    <cellStyle name="Standaard 3 3 4 2 2 2" xfId="19888"/>
    <cellStyle name="Standaard 3 3 4 2 3" xfId="19887"/>
    <cellStyle name="Standaard 3 3 4 2 4" xfId="20067"/>
    <cellStyle name="Standaard 3 3 4 3" xfId="18903"/>
    <cellStyle name="Standaard 3 3 4 3 2" xfId="19889"/>
    <cellStyle name="Standaard 3 3 4 4" xfId="19886"/>
    <cellStyle name="Standaard 3 3 4 5" xfId="20068"/>
    <cellStyle name="Standaard 3 3 5" xfId="2532"/>
    <cellStyle name="Standaard 3 3 5 2" xfId="18904"/>
    <cellStyle name="Standaard 3 3 5 2 2" xfId="19891"/>
    <cellStyle name="Standaard 3 3 5 3" xfId="19890"/>
    <cellStyle name="Standaard 3 3 5 4" xfId="20069"/>
    <cellStyle name="Standaard 3 3 6" xfId="18905"/>
    <cellStyle name="Standaard 3 3 6 2" xfId="19892"/>
    <cellStyle name="Standaard 3 3 7" xfId="19877"/>
    <cellStyle name="Standaard 3 3 8" xfId="20070"/>
    <cellStyle name="Standaard 3 3 9" xfId="20111"/>
    <cellStyle name="Standaard 3 4" xfId="1340"/>
    <cellStyle name="Standaard 3 4 10" xfId="48059"/>
    <cellStyle name="Standaard 3 4 11" xfId="49512"/>
    <cellStyle name="Standaard 3 4 2" xfId="1405"/>
    <cellStyle name="Standaard 3 4 2 2" xfId="2553"/>
    <cellStyle name="Standaard 3 4 2 2 2" xfId="18906"/>
    <cellStyle name="Standaard 3 4 2 2 2 2" xfId="19896"/>
    <cellStyle name="Standaard 3 4 2 2 3" xfId="19895"/>
    <cellStyle name="Standaard 3 4 2 2 4" xfId="20071"/>
    <cellStyle name="Standaard 3 4 2 3" xfId="18907"/>
    <cellStyle name="Standaard 3 4 2 3 2" xfId="19897"/>
    <cellStyle name="Standaard 3 4 2 4" xfId="19894"/>
    <cellStyle name="Standaard 3 4 2 5" xfId="20072"/>
    <cellStyle name="Standaard 3 4 2 6" xfId="50028"/>
    <cellStyle name="Standaard 3 4 3" xfId="2451"/>
    <cellStyle name="Standaard 3 4 3 2" xfId="2582"/>
    <cellStyle name="Standaard 3 4 3 2 2" xfId="18908"/>
    <cellStyle name="Standaard 3 4 3 2 2 2" xfId="19900"/>
    <cellStyle name="Standaard 3 4 3 2 3" xfId="19899"/>
    <cellStyle name="Standaard 3 4 3 2 4" xfId="20073"/>
    <cellStyle name="Standaard 3 4 3 3" xfId="18909"/>
    <cellStyle name="Standaard 3 4 3 3 2" xfId="19901"/>
    <cellStyle name="Standaard 3 4 3 4" xfId="19898"/>
    <cellStyle name="Standaard 3 4 3 5" xfId="20074"/>
    <cellStyle name="Standaard 3 4 4" xfId="2520"/>
    <cellStyle name="Standaard 3 4 4 2" xfId="2595"/>
    <cellStyle name="Standaard 3 4 4 2 2" xfId="18910"/>
    <cellStyle name="Standaard 3 4 4 2 2 2" xfId="19904"/>
    <cellStyle name="Standaard 3 4 4 2 3" xfId="19903"/>
    <cellStyle name="Standaard 3 4 4 2 4" xfId="20075"/>
    <cellStyle name="Standaard 3 4 4 3" xfId="18911"/>
    <cellStyle name="Standaard 3 4 4 3 2" xfId="19905"/>
    <cellStyle name="Standaard 3 4 4 4" xfId="19902"/>
    <cellStyle name="Standaard 3 4 4 5" xfId="20076"/>
    <cellStyle name="Standaard 3 4 5" xfId="2533"/>
    <cellStyle name="Standaard 3 4 5 2" xfId="18912"/>
    <cellStyle name="Standaard 3 4 5 2 2" xfId="19907"/>
    <cellStyle name="Standaard 3 4 5 3" xfId="19906"/>
    <cellStyle name="Standaard 3 4 5 4" xfId="20077"/>
    <cellStyle name="Standaard 3 4 6" xfId="18913"/>
    <cellStyle name="Standaard 3 4 6 2" xfId="19908"/>
    <cellStyle name="Standaard 3 4 7" xfId="19893"/>
    <cellStyle name="Standaard 3 4 8" xfId="20078"/>
    <cellStyle name="Standaard 3 4 9" xfId="20112"/>
    <cellStyle name="Standaard 3 5" xfId="605"/>
    <cellStyle name="Standaard 3 5 10" xfId="48060"/>
    <cellStyle name="Standaard 3 5 11" xfId="49513"/>
    <cellStyle name="Standaard 3 5 2" xfId="1406"/>
    <cellStyle name="Standaard 3 5 2 2" xfId="2554"/>
    <cellStyle name="Standaard 3 5 2 2 2" xfId="18914"/>
    <cellStyle name="Standaard 3 5 2 2 2 2" xfId="19912"/>
    <cellStyle name="Standaard 3 5 2 2 3" xfId="19911"/>
    <cellStyle name="Standaard 3 5 2 2 4" xfId="20079"/>
    <cellStyle name="Standaard 3 5 2 3" xfId="18915"/>
    <cellStyle name="Standaard 3 5 2 3 2" xfId="19913"/>
    <cellStyle name="Standaard 3 5 2 4" xfId="19910"/>
    <cellStyle name="Standaard 3 5 2 5" xfId="20080"/>
    <cellStyle name="Standaard 3 5 2 6" xfId="50029"/>
    <cellStyle name="Standaard 3 5 3" xfId="2449"/>
    <cellStyle name="Standaard 3 5 3 2" xfId="2580"/>
    <cellStyle name="Standaard 3 5 3 2 2" xfId="18916"/>
    <cellStyle name="Standaard 3 5 3 2 2 2" xfId="19916"/>
    <cellStyle name="Standaard 3 5 3 2 3" xfId="19915"/>
    <cellStyle name="Standaard 3 5 3 2 4" xfId="20081"/>
    <cellStyle name="Standaard 3 5 3 3" xfId="18917"/>
    <cellStyle name="Standaard 3 5 3 3 2" xfId="19917"/>
    <cellStyle name="Standaard 3 5 3 4" xfId="19914"/>
    <cellStyle name="Standaard 3 5 3 5" xfId="20082"/>
    <cellStyle name="Standaard 3 5 4" xfId="2518"/>
    <cellStyle name="Standaard 3 5 4 2" xfId="2593"/>
    <cellStyle name="Standaard 3 5 4 2 2" xfId="18918"/>
    <cellStyle name="Standaard 3 5 4 2 2 2" xfId="19920"/>
    <cellStyle name="Standaard 3 5 4 2 3" xfId="19919"/>
    <cellStyle name="Standaard 3 5 4 2 4" xfId="20083"/>
    <cellStyle name="Standaard 3 5 4 3" xfId="18919"/>
    <cellStyle name="Standaard 3 5 4 3 2" xfId="19921"/>
    <cellStyle name="Standaard 3 5 4 4" xfId="19918"/>
    <cellStyle name="Standaard 3 5 4 5" xfId="20084"/>
    <cellStyle name="Standaard 3 5 5" xfId="2531"/>
    <cellStyle name="Standaard 3 5 5 2" xfId="18920"/>
    <cellStyle name="Standaard 3 5 5 2 2" xfId="19923"/>
    <cellStyle name="Standaard 3 5 5 3" xfId="19922"/>
    <cellStyle name="Standaard 3 5 5 4" xfId="20085"/>
    <cellStyle name="Standaard 3 5 6" xfId="18921"/>
    <cellStyle name="Standaard 3 5 6 2" xfId="19924"/>
    <cellStyle name="Standaard 3 5 7" xfId="19909"/>
    <cellStyle name="Standaard 3 5 8" xfId="20086"/>
    <cellStyle name="Standaard 3 5 9" xfId="20110"/>
    <cellStyle name="Standaard 3 6" xfId="1407"/>
    <cellStyle name="Standaard 3 6 2" xfId="2394"/>
    <cellStyle name="Standaard 3 6 3" xfId="2555"/>
    <cellStyle name="Standaard 3 6 3 2" xfId="18922"/>
    <cellStyle name="Standaard 3 6 3 2 2" xfId="19927"/>
    <cellStyle name="Standaard 3 6 3 3" xfId="19926"/>
    <cellStyle name="Standaard 3 6 3 4" xfId="20087"/>
    <cellStyle name="Standaard 3 6 4" xfId="18923"/>
    <cellStyle name="Standaard 3 6 4 2" xfId="19928"/>
    <cellStyle name="Standaard 3 6 5" xfId="19925"/>
    <cellStyle name="Standaard 3 6 6" xfId="20088"/>
    <cellStyle name="Standaard 3 7" xfId="1403"/>
    <cellStyle name="Standaard 3 7 2" xfId="46944"/>
    <cellStyle name="Standaard 3 7 2 2" xfId="50033"/>
    <cellStyle name="Standaard 3 7 3" xfId="49520"/>
    <cellStyle name="Standaard 3 8" xfId="2448"/>
    <cellStyle name="Standaard 3 8 2" xfId="2579"/>
    <cellStyle name="Standaard 3 8 2 2" xfId="18924"/>
    <cellStyle name="Standaard 3 8 2 2 2" xfId="19931"/>
    <cellStyle name="Standaard 3 8 2 3" xfId="19930"/>
    <cellStyle name="Standaard 3 8 2 4" xfId="20089"/>
    <cellStyle name="Standaard 3 8 3" xfId="18925"/>
    <cellStyle name="Standaard 3 8 3 2" xfId="19932"/>
    <cellStyle name="Standaard 3 8 4" xfId="19929"/>
    <cellStyle name="Standaard 3 8 5" xfId="20090"/>
    <cellStyle name="Standaard 3 8 6" xfId="49522"/>
    <cellStyle name="Standaard 3 9" xfId="2517"/>
    <cellStyle name="Standaard 3 9 2" xfId="2592"/>
    <cellStyle name="Standaard 3 9 2 2" xfId="18926"/>
    <cellStyle name="Standaard 3 9 2 2 2" xfId="19935"/>
    <cellStyle name="Standaard 3 9 2 3" xfId="19934"/>
    <cellStyle name="Standaard 3 9 2 4" xfId="20091"/>
    <cellStyle name="Standaard 3 9 3" xfId="18927"/>
    <cellStyle name="Standaard 3 9 3 2" xfId="19936"/>
    <cellStyle name="Standaard 3 9 4" xfId="19933"/>
    <cellStyle name="Standaard 3 9 5" xfId="20092"/>
    <cellStyle name="Standaard 30" xfId="1414"/>
    <cellStyle name="Standaard 30 2" xfId="2558"/>
    <cellStyle name="Standaard 30 3" xfId="18928"/>
    <cellStyle name="Standaard 30 4" xfId="20114"/>
    <cellStyle name="Standaard 30 5" xfId="48964"/>
    <cellStyle name="Standaard 31" xfId="1415"/>
    <cellStyle name="Standaard 31 2" xfId="2559"/>
    <cellStyle name="Standaard 31 3" xfId="18929"/>
    <cellStyle name="Standaard 32" xfId="20115"/>
    <cellStyle name="Standaard 33" xfId="46945"/>
    <cellStyle name="Standaard 34" xfId="20116"/>
    <cellStyle name="Standaard 35" xfId="48960"/>
    <cellStyle name="Standaard 36" xfId="50034"/>
    <cellStyle name="Standaard 37" xfId="50038"/>
    <cellStyle name="Standaard 38" xfId="50077"/>
    <cellStyle name="Standaard 39" xfId="50080"/>
    <cellStyle name="Standaard 4" xfId="596"/>
    <cellStyle name="Standaard 4 2" xfId="1310"/>
    <cellStyle name="Standaard 4 2 2" xfId="18930"/>
    <cellStyle name="Standaard 4 3" xfId="1408"/>
    <cellStyle name="Standaard 4 3 2" xfId="2395"/>
    <cellStyle name="Standaard 4 3 2 2" xfId="18931"/>
    <cellStyle name="Standaard 4 3 2 3" xfId="50030"/>
    <cellStyle name="Standaard 4 3 3" xfId="2508"/>
    <cellStyle name="Standaard 4 3 3 2" xfId="2588"/>
    <cellStyle name="Standaard 4 3 3 2 2" xfId="18932"/>
    <cellStyle name="Standaard 4 3 3 2 2 2" xfId="19939"/>
    <cellStyle name="Standaard 4 3 3 2 3" xfId="19938"/>
    <cellStyle name="Standaard 4 3 3 2 4" xfId="20093"/>
    <cellStyle name="Standaard 4 3 3 3" xfId="18933"/>
    <cellStyle name="Standaard 4 3 3 3 2" xfId="19940"/>
    <cellStyle name="Standaard 4 3 3 4" xfId="19937"/>
    <cellStyle name="Standaard 4 3 3 5" xfId="20094"/>
    <cellStyle name="Standaard 4 3 4" xfId="2525"/>
    <cellStyle name="Standaard 4 3 4 2" xfId="2600"/>
    <cellStyle name="Standaard 4 3 4 2 2" xfId="18934"/>
    <cellStyle name="Standaard 4 3 4 2 2 2" xfId="19943"/>
    <cellStyle name="Standaard 4 3 4 2 3" xfId="19942"/>
    <cellStyle name="Standaard 4 3 4 2 4" xfId="20095"/>
    <cellStyle name="Standaard 4 3 4 3" xfId="18935"/>
    <cellStyle name="Standaard 4 3 4 3 2" xfId="19944"/>
    <cellStyle name="Standaard 4 3 4 4" xfId="19941"/>
    <cellStyle name="Standaard 4 3 4 5" xfId="20096"/>
    <cellStyle name="Standaard 4 3 5" xfId="18936"/>
    <cellStyle name="Standaard 4 3 6" xfId="49514"/>
    <cellStyle name="Standaard 4 4" xfId="49523"/>
    <cellStyle name="Standaard 4 5" xfId="48970"/>
    <cellStyle name="Standaard 5" xfId="597"/>
    <cellStyle name="Standaard 5 2" xfId="1409"/>
    <cellStyle name="Standaard 5 2 2" xfId="2509"/>
    <cellStyle name="Standaard 5 2 2 2" xfId="2589"/>
    <cellStyle name="Standaard 5 2 2 2 2" xfId="18937"/>
    <cellStyle name="Standaard 5 2 2 2 2 2" xfId="19948"/>
    <cellStyle name="Standaard 5 2 2 2 3" xfId="19947"/>
    <cellStyle name="Standaard 5 2 2 2 4" xfId="20097"/>
    <cellStyle name="Standaard 5 2 2 3" xfId="18938"/>
    <cellStyle name="Standaard 5 2 2 3 2" xfId="19949"/>
    <cellStyle name="Standaard 5 2 2 4" xfId="19946"/>
    <cellStyle name="Standaard 5 2 2 5" xfId="20098"/>
    <cellStyle name="Standaard 5 2 2 6" xfId="50031"/>
    <cellStyle name="Standaard 5 2 3" xfId="2526"/>
    <cellStyle name="Standaard 5 2 3 2" xfId="2601"/>
    <cellStyle name="Standaard 5 2 3 2 2" xfId="18939"/>
    <cellStyle name="Standaard 5 2 3 2 2 2" xfId="19952"/>
    <cellStyle name="Standaard 5 2 3 2 3" xfId="19951"/>
    <cellStyle name="Standaard 5 2 3 2 4" xfId="20099"/>
    <cellStyle name="Standaard 5 2 3 3" xfId="18940"/>
    <cellStyle name="Standaard 5 2 3 3 2" xfId="19953"/>
    <cellStyle name="Standaard 5 2 3 4" xfId="19950"/>
    <cellStyle name="Standaard 5 2 3 5" xfId="20100"/>
    <cellStyle name="Standaard 5 2 4" xfId="2556"/>
    <cellStyle name="Standaard 5 2 4 2" xfId="18941"/>
    <cellStyle name="Standaard 5 2 4 2 2" xfId="19955"/>
    <cellStyle name="Standaard 5 2 4 3" xfId="19954"/>
    <cellStyle name="Standaard 5 2 4 4" xfId="20101"/>
    <cellStyle name="Standaard 5 2 5" xfId="18942"/>
    <cellStyle name="Standaard 5 2 5 2" xfId="19956"/>
    <cellStyle name="Standaard 5 2 6" xfId="19945"/>
    <cellStyle name="Standaard 5 2 7" xfId="20102"/>
    <cellStyle name="Standaard 5 2 8" xfId="49515"/>
    <cellStyle name="Standaard 5 3" xfId="18943"/>
    <cellStyle name="Standaard 6" xfId="598"/>
    <cellStyle name="Standaard 6 2" xfId="2396"/>
    <cellStyle name="Standaard 6 2 2" xfId="18944"/>
    <cellStyle name="Standaard 6 3" xfId="18945"/>
    <cellStyle name="Standaard 7" xfId="599"/>
    <cellStyle name="Standaard 7 2" xfId="2397"/>
    <cellStyle name="Standaard 7 2 2" xfId="2510"/>
    <cellStyle name="Standaard 7 2 2 2" xfId="2590"/>
    <cellStyle name="Standaard 7 2 2 2 2" xfId="18946"/>
    <cellStyle name="Standaard 7 2 2 2 2 2" xfId="19960"/>
    <cellStyle name="Standaard 7 2 2 2 3" xfId="19959"/>
    <cellStyle name="Standaard 7 2 2 2 4" xfId="20103"/>
    <cellStyle name="Standaard 7 2 2 3" xfId="18947"/>
    <cellStyle name="Standaard 7 2 2 3 2" xfId="19961"/>
    <cellStyle name="Standaard 7 2 2 4" xfId="19958"/>
    <cellStyle name="Standaard 7 2 2 5" xfId="20104"/>
    <cellStyle name="Standaard 7 2 2 6" xfId="50032"/>
    <cellStyle name="Standaard 7 2 3" xfId="2527"/>
    <cellStyle name="Standaard 7 2 3 2" xfId="2602"/>
    <cellStyle name="Standaard 7 2 3 2 2" xfId="18948"/>
    <cellStyle name="Standaard 7 2 3 2 2 2" xfId="19964"/>
    <cellStyle name="Standaard 7 2 3 2 3" xfId="19963"/>
    <cellStyle name="Standaard 7 2 3 2 4" xfId="20105"/>
    <cellStyle name="Standaard 7 2 3 3" xfId="18949"/>
    <cellStyle name="Standaard 7 2 3 3 2" xfId="19965"/>
    <cellStyle name="Standaard 7 2 3 4" xfId="19962"/>
    <cellStyle name="Standaard 7 2 3 5" xfId="20106"/>
    <cellStyle name="Standaard 7 2 4" xfId="2577"/>
    <cellStyle name="Standaard 7 2 4 2" xfId="18950"/>
    <cellStyle name="Standaard 7 2 4 2 2" xfId="19967"/>
    <cellStyle name="Standaard 7 2 4 3" xfId="19966"/>
    <cellStyle name="Standaard 7 2 4 4" xfId="20107"/>
    <cellStyle name="Standaard 7 2 5" xfId="18951"/>
    <cellStyle name="Standaard 7 2 5 2" xfId="19968"/>
    <cellStyle name="Standaard 7 2 6" xfId="19957"/>
    <cellStyle name="Standaard 7 2 7" xfId="20108"/>
    <cellStyle name="Standaard 7 2 8" xfId="49516"/>
    <cellStyle name="Standaard 7 3" xfId="18952"/>
    <cellStyle name="Standaard 7 4" xfId="46946"/>
    <cellStyle name="Standaard 8" xfId="600"/>
    <cellStyle name="Standaard 8 2" xfId="18953"/>
    <cellStyle name="Standaard 9" xfId="601"/>
    <cellStyle name="Standaard 9 2" xfId="18954"/>
    <cellStyle name="Standaard ACM-DE" xfId="4"/>
    <cellStyle name="Standard 2" xfId="46947"/>
    <cellStyle name="Standard 3" xfId="46948"/>
    <cellStyle name="Standard_Besprechungsgrundlage Monatsabschluss April_iA" xfId="46949"/>
    <cellStyle name="Std Currency" xfId="46950"/>
    <cellStyle name="Std Input" xfId="46951"/>
    <cellStyle name="Std Number" xfId="46952"/>
    <cellStyle name="Std Percent" xfId="46953"/>
    <cellStyle name="Std Text" xfId="46954"/>
    <cellStyle name="Style 1" xfId="46955"/>
    <cellStyle name="Style 2" xfId="46956"/>
    <cellStyle name="Style 22" xfId="46957"/>
    <cellStyle name="Style 24" xfId="46958"/>
    <cellStyle name="Style 25" xfId="46959"/>
    <cellStyle name="Style 26" xfId="46960"/>
    <cellStyle name="Style 3" xfId="46961"/>
    <cellStyle name="Style 34" xfId="46962"/>
    <cellStyle name="Style 35" xfId="46963"/>
    <cellStyle name="Style 36" xfId="46964"/>
    <cellStyle name="SubHeading 1" xfId="46965"/>
    <cellStyle name="SubHeading 2" xfId="46966"/>
    <cellStyle name="SubHeading1" xfId="46967"/>
    <cellStyle name="Subtitle" xfId="46968"/>
    <cellStyle name="Subtotal" xfId="46969"/>
    <cellStyle name="Swiss" xfId="46970"/>
    <cellStyle name="SymbolBlue" xfId="46971"/>
    <cellStyle name="SymbolBlue 2" xfId="46972"/>
    <cellStyle name="t" xfId="46973"/>
    <cellStyle name="t 2" xfId="46974"/>
    <cellStyle name="t 2 2" xfId="46975"/>
    <cellStyle name="t 2 2 2" xfId="46976"/>
    <cellStyle name="t 2 3" xfId="46977"/>
    <cellStyle name="t 3" xfId="46978"/>
    <cellStyle name="t 3 2" xfId="46979"/>
    <cellStyle name="t 4" xfId="46980"/>
    <cellStyle name="t_090702 Fair scenario Jens BP costs" xfId="46981"/>
    <cellStyle name="t_090702 Fair scenario Jens BP costs 2" xfId="46982"/>
    <cellStyle name="t_090702 Fair scenario Jens BP costs 2 2" xfId="46983"/>
    <cellStyle name="t_090702 Fair scenario Jens BP costs 2 2 2" xfId="46984"/>
    <cellStyle name="t_090702 Fair scenario Jens BP costs 2 3" xfId="46985"/>
    <cellStyle name="t_090702 Fair scenario Jens BP costs 3" xfId="46986"/>
    <cellStyle name="t_090702 Fair scenario Jens BP costs 3 2" xfId="46987"/>
    <cellStyle name="t_090702 Fair scenario Jens BP costs 4" xfId="46988"/>
    <cellStyle name="t_Print_Manager" xfId="46989"/>
    <cellStyle name="t_Print_Manager 2" xfId="46990"/>
    <cellStyle name="t_Print_Manager 2 2" xfId="46991"/>
    <cellStyle name="t_Print_Manager 2 2 2" xfId="46992"/>
    <cellStyle name="t_Print_Manager 2 3" xfId="46993"/>
    <cellStyle name="t_Print_Manager 3" xfId="46994"/>
    <cellStyle name="t_Print_Manager 3 2" xfId="46995"/>
    <cellStyle name="t_Print_Manager 4" xfId="46996"/>
    <cellStyle name="t_Print_Manager_090702 Fair scenario Jens BP costs" xfId="46997"/>
    <cellStyle name="t_Print_Manager_090702 Fair scenario Jens BP costs 2" xfId="46998"/>
    <cellStyle name="t_Print_Manager_090702 Fair scenario Jens BP costs 2 2" xfId="46999"/>
    <cellStyle name="t_Print_Manager_090702 Fair scenario Jens BP costs 2 2 2" xfId="47000"/>
    <cellStyle name="t_Print_Manager_090702 Fair scenario Jens BP costs 2 3" xfId="47001"/>
    <cellStyle name="t_Print_Manager_090702 Fair scenario Jens BP costs 3" xfId="47002"/>
    <cellStyle name="t_Print_Manager_090702 Fair scenario Jens BP costs 3 2" xfId="47003"/>
    <cellStyle name="t_Print_Manager_090702 Fair scenario Jens BP costs 4" xfId="47004"/>
    <cellStyle name="t_Scenario_Macro" xfId="47005"/>
    <cellStyle name="t_Scenario_Macro 2" xfId="47006"/>
    <cellStyle name="t_Scenario_Macro 2 2" xfId="47007"/>
    <cellStyle name="t_Scenario_Macro 2 2 2" xfId="47008"/>
    <cellStyle name="t_Scenario_Macro 2 3" xfId="47009"/>
    <cellStyle name="t_Scenario_Macro 3" xfId="47010"/>
    <cellStyle name="t_Scenario_Macro 3 2" xfId="47011"/>
    <cellStyle name="t_Scenario_Macro 4" xfId="47012"/>
    <cellStyle name="t_Scenario_Macro_090702 Fair scenario Jens BP costs" xfId="47013"/>
    <cellStyle name="t_Scenario_Macro_090702 Fair scenario Jens BP costs 2" xfId="47014"/>
    <cellStyle name="t_Scenario_Macro_090702 Fair scenario Jens BP costs 2 2" xfId="47015"/>
    <cellStyle name="t_Scenario_Macro_090702 Fair scenario Jens BP costs 2 2 2" xfId="47016"/>
    <cellStyle name="t_Scenario_Macro_090702 Fair scenario Jens BP costs 2 3" xfId="47017"/>
    <cellStyle name="t_Scenario_Macro_090702 Fair scenario Jens BP costs 3" xfId="47018"/>
    <cellStyle name="t_Scenario_Macro_090702 Fair scenario Jens BP costs 3 2" xfId="47019"/>
    <cellStyle name="t_Scenario_Macro_090702 Fair scenario Jens BP costs 4" xfId="47020"/>
    <cellStyle name="t_Scenario_Manager" xfId="47021"/>
    <cellStyle name="t_Scenario_Manager 2" xfId="47022"/>
    <cellStyle name="t_Scenario_Manager 2 2" xfId="47023"/>
    <cellStyle name="t_Scenario_Manager 2 2 2" xfId="47024"/>
    <cellStyle name="t_Scenario_Manager 2 3" xfId="47025"/>
    <cellStyle name="t_Scenario_Manager 3" xfId="47026"/>
    <cellStyle name="t_Scenario_Manager 3 2" xfId="47027"/>
    <cellStyle name="t_Scenario_Manager 4" xfId="47028"/>
    <cellStyle name="t_Scenario_Manager_090702 Fair scenario Jens BP costs" xfId="47029"/>
    <cellStyle name="t_Scenario_Manager_090702 Fair scenario Jens BP costs 2" xfId="47030"/>
    <cellStyle name="t_Scenario_Manager_090702 Fair scenario Jens BP costs 2 2" xfId="47031"/>
    <cellStyle name="t_Scenario_Manager_090702 Fair scenario Jens BP costs 2 2 2" xfId="47032"/>
    <cellStyle name="t_Scenario_Manager_090702 Fair scenario Jens BP costs 2 3" xfId="47033"/>
    <cellStyle name="t_Scenario_Manager_090702 Fair scenario Jens BP costs 3" xfId="47034"/>
    <cellStyle name="t_Scenario_Manager_090702 Fair scenario Jens BP costs 3 2" xfId="47035"/>
    <cellStyle name="t_Scenario_Manager_090702 Fair scenario Jens BP costs 4" xfId="47036"/>
    <cellStyle name="t_SummaryB" xfId="47037"/>
    <cellStyle name="t_SummaryB 2" xfId="47038"/>
    <cellStyle name="t_SummaryB 2 2" xfId="47039"/>
    <cellStyle name="t_SummaryB 2 2 2" xfId="47040"/>
    <cellStyle name="t_SummaryB 2 3" xfId="47041"/>
    <cellStyle name="t_SummaryB 3" xfId="47042"/>
    <cellStyle name="t_SummaryB 3 2" xfId="47043"/>
    <cellStyle name="t_SummaryB 4" xfId="47044"/>
    <cellStyle name="t_SummaryB_090702 Fair scenario Jens BP costs" xfId="47045"/>
    <cellStyle name="t_SummaryB_090702 Fair scenario Jens BP costs 2" xfId="47046"/>
    <cellStyle name="t_SummaryB_090702 Fair scenario Jens BP costs 2 2" xfId="47047"/>
    <cellStyle name="t_SummaryB_090702 Fair scenario Jens BP costs 2 2 2" xfId="47048"/>
    <cellStyle name="t_SummaryB_090702 Fair scenario Jens BP costs 2 3" xfId="47049"/>
    <cellStyle name="t_SummaryB_090702 Fair scenario Jens BP costs 3" xfId="47050"/>
    <cellStyle name="t_SummaryB_090702 Fair scenario Jens BP costs 3 2" xfId="47051"/>
    <cellStyle name="t_SummaryB_090702 Fair scenario Jens BP costs 4" xfId="47052"/>
    <cellStyle name="Table Col Head" xfId="47053"/>
    <cellStyle name="Table Head" xfId="47054"/>
    <cellStyle name="Table Head Aligned" xfId="47055"/>
    <cellStyle name="Table Head Aligned 2" xfId="47056"/>
    <cellStyle name="Table Head Aligned 2 2" xfId="47057"/>
    <cellStyle name="Table Head Aligned 2 2 2" xfId="47058"/>
    <cellStyle name="Table Head Aligned 2 3" xfId="47059"/>
    <cellStyle name="Table Head Aligned 3" xfId="47060"/>
    <cellStyle name="Table Head Aligned 3 2" xfId="47061"/>
    <cellStyle name="Table Head Aligned 4" xfId="47062"/>
    <cellStyle name="Table Head Blue" xfId="47063"/>
    <cellStyle name="Table Head Green" xfId="47064"/>
    <cellStyle name="Table Head Green 2" xfId="47065"/>
    <cellStyle name="Table Head Green 2 2" xfId="47066"/>
    <cellStyle name="Table Head Green 2 2 2" xfId="47067"/>
    <cellStyle name="Table Head Green 2 3" xfId="47068"/>
    <cellStyle name="Table Head Green 3" xfId="47069"/>
    <cellStyle name="Table Head Green 3 2" xfId="47070"/>
    <cellStyle name="Table Head Green 4" xfId="47071"/>
    <cellStyle name="Table Sub Head" xfId="47072"/>
    <cellStyle name="Table Title" xfId="47073"/>
    <cellStyle name="Table Units" xfId="47074"/>
    <cellStyle name="Table_Header_MERC_PUD_Prod" xfId="47075"/>
    <cellStyle name="taples Plaza" xfId="47076"/>
    <cellStyle name="Text" xfId="47077"/>
    <cellStyle name="Text Indent A" xfId="47078"/>
    <cellStyle name="Text Indent B" xfId="47079"/>
    <cellStyle name="Text Indent C" xfId="47080"/>
    <cellStyle name="threedecplace" xfId="47081"/>
    <cellStyle name="Times 10" xfId="47082"/>
    <cellStyle name="Times 12" xfId="47083"/>
    <cellStyle name="Titel" xfId="28" builtinId="15" hidden="1"/>
    <cellStyle name="Titel" xfId="49517" builtinId="15" customBuiltin="1"/>
    <cellStyle name="Titel 2" xfId="463"/>
    <cellStyle name="Titel 2 2" xfId="2398"/>
    <cellStyle name="Titel 3" xfId="1410"/>
    <cellStyle name="Titel 3 2" xfId="2399"/>
    <cellStyle name="Titel 3 2 2" xfId="47084"/>
    <cellStyle name="Titel 3 3" xfId="2511"/>
    <cellStyle name="Titel 3 4" xfId="47085"/>
    <cellStyle name="Titel 3 46" xfId="47086"/>
    <cellStyle name="Titel 4" xfId="2400"/>
    <cellStyle name="Titel 4 2" xfId="47087"/>
    <cellStyle name="Titel 5" xfId="2401"/>
    <cellStyle name="Titel 6" xfId="47088"/>
    <cellStyle name="Title 2" xfId="223"/>
    <cellStyle name="Title 2 2" xfId="47089"/>
    <cellStyle name="Title 2 2 2" xfId="47090"/>
    <cellStyle name="Title 2 3" xfId="47091"/>
    <cellStyle name="Title 3" xfId="2512"/>
    <cellStyle name="Title10" xfId="47092"/>
    <cellStyle name="Title2" xfId="47093"/>
    <cellStyle name="Title8" xfId="47094"/>
    <cellStyle name="Title8Left" xfId="47095"/>
    <cellStyle name="TitleBlack" xfId="47096"/>
    <cellStyle name="TitleCenter" xfId="47097"/>
    <cellStyle name="TitleII" xfId="47098"/>
    <cellStyle name="Toelichting" xfId="15"/>
    <cellStyle name="TopGrey" xfId="47099"/>
    <cellStyle name="topline" xfId="47100"/>
    <cellStyle name="Totaal" xfId="35" builtinId="25" hidden="1"/>
    <cellStyle name="Totaal" xfId="49518" builtinId="25" customBuiltin="1"/>
    <cellStyle name="Totaal 10" xfId="2402"/>
    <cellStyle name="Totaal 10 2" xfId="18955"/>
    <cellStyle name="Totaal 10 2 2" xfId="18956"/>
    <cellStyle name="Totaal 10 2 2 2" xfId="18957"/>
    <cellStyle name="Totaal 10 2 3" xfId="18958"/>
    <cellStyle name="Totaal 10 3" xfId="18959"/>
    <cellStyle name="Totaal 10 3 2" xfId="18960"/>
    <cellStyle name="Totaal 10 3 2 2" xfId="18961"/>
    <cellStyle name="Totaal 10 4" xfId="18962"/>
    <cellStyle name="Totaal 10 4 2" xfId="18963"/>
    <cellStyle name="Totaal 11" xfId="2403"/>
    <cellStyle name="Totaal 12" xfId="47101"/>
    <cellStyle name="Totaal 2" xfId="464"/>
    <cellStyle name="Totaal 2 10" xfId="47102"/>
    <cellStyle name="Totaal 2 11" xfId="47103"/>
    <cellStyle name="Totaal 2 12" xfId="47104"/>
    <cellStyle name="Totaal 2 13" xfId="47105"/>
    <cellStyle name="Totaal 2 14" xfId="47106"/>
    <cellStyle name="Totaal 2 15" xfId="47107"/>
    <cellStyle name="Totaal 2 16" xfId="47108"/>
    <cellStyle name="Totaal 2 17" xfId="47109"/>
    <cellStyle name="Totaal 2 18" xfId="47110"/>
    <cellStyle name="Totaal 2 19" xfId="47111"/>
    <cellStyle name="Totaal 2 2" xfId="602"/>
    <cellStyle name="Totaal 2 2 10" xfId="47112"/>
    <cellStyle name="Totaal 2 2 11" xfId="47113"/>
    <cellStyle name="Totaal 2 2 12" xfId="47114"/>
    <cellStyle name="Totaal 2 2 13" xfId="47115"/>
    <cellStyle name="Totaal 2 2 14" xfId="47116"/>
    <cellStyle name="Totaal 2 2 15" xfId="47117"/>
    <cellStyle name="Totaal 2 2 16" xfId="47118"/>
    <cellStyle name="Totaal 2 2 17" xfId="47119"/>
    <cellStyle name="Totaal 2 2 18" xfId="47120"/>
    <cellStyle name="Totaal 2 2 19" xfId="47121"/>
    <cellStyle name="Totaal 2 2 2" xfId="2404"/>
    <cellStyle name="Totaal 2 2 2 2" xfId="18964"/>
    <cellStyle name="Totaal 2 2 2 2 2" xfId="18965"/>
    <cellStyle name="Totaal 2 2 2 2 2 2" xfId="18966"/>
    <cellStyle name="Totaal 2 2 2 2 2 2 2" xfId="18967"/>
    <cellStyle name="Totaal 2 2 2 2 2 3" xfId="18968"/>
    <cellStyle name="Totaal 2 2 2 2 3" xfId="18969"/>
    <cellStyle name="Totaal 2 2 2 2 3 2" xfId="18970"/>
    <cellStyle name="Totaal 2 2 2 2 3 2 2" xfId="18971"/>
    <cellStyle name="Totaal 2 2 2 2 4" xfId="18972"/>
    <cellStyle name="Totaal 2 2 2 2 4 2" xfId="18973"/>
    <cellStyle name="Totaal 2 2 2 3" xfId="18974"/>
    <cellStyle name="Totaal 2 2 2 3 2" xfId="18975"/>
    <cellStyle name="Totaal 2 2 2 3 2 2" xfId="18976"/>
    <cellStyle name="Totaal 2 2 2 3 3" xfId="18977"/>
    <cellStyle name="Totaal 2 2 2 4" xfId="18978"/>
    <cellStyle name="Totaal 2 2 2 4 2" xfId="18979"/>
    <cellStyle name="Totaal 2 2 2 4 2 2" xfId="18980"/>
    <cellStyle name="Totaal 2 2 2 5" xfId="18981"/>
    <cellStyle name="Totaal 2 2 2 5 2" xfId="18982"/>
    <cellStyle name="Totaal 2 2 2 6" xfId="47122"/>
    <cellStyle name="Totaal 2 2 2 7" xfId="47123"/>
    <cellStyle name="Totaal 2 2 20" xfId="47124"/>
    <cellStyle name="Totaal 2 2 21" xfId="48921"/>
    <cellStyle name="Totaal 2 2 3" xfId="47125"/>
    <cellStyle name="Totaal 2 2 4" xfId="47126"/>
    <cellStyle name="Totaal 2 2 5" xfId="47127"/>
    <cellStyle name="Totaal 2 2 6" xfId="47128"/>
    <cellStyle name="Totaal 2 2 7" xfId="47129"/>
    <cellStyle name="Totaal 2 2 8" xfId="47130"/>
    <cellStyle name="Totaal 2 2 9" xfId="47131"/>
    <cellStyle name="Totaal 2 20" xfId="47132"/>
    <cellStyle name="Totaal 2 21" xfId="47133"/>
    <cellStyle name="Totaal 2 22" xfId="47134"/>
    <cellStyle name="Totaal 2 23" xfId="47135"/>
    <cellStyle name="Totaal 2 24" xfId="47136"/>
    <cellStyle name="Totaal 2 25" xfId="47137"/>
    <cellStyle name="Totaal 2 26" xfId="48922"/>
    <cellStyle name="Totaal 2 3" xfId="1311"/>
    <cellStyle name="Totaal 2 3 10" xfId="47138"/>
    <cellStyle name="Totaal 2 3 11" xfId="47139"/>
    <cellStyle name="Totaal 2 3 12" xfId="47140"/>
    <cellStyle name="Totaal 2 3 13" xfId="47141"/>
    <cellStyle name="Totaal 2 3 14" xfId="47142"/>
    <cellStyle name="Totaal 2 3 15" xfId="47143"/>
    <cellStyle name="Totaal 2 3 16" xfId="47144"/>
    <cellStyle name="Totaal 2 3 17" xfId="47145"/>
    <cellStyle name="Totaal 2 3 18" xfId="47146"/>
    <cellStyle name="Totaal 2 3 19" xfId="47147"/>
    <cellStyle name="Totaal 2 3 2" xfId="2405"/>
    <cellStyle name="Totaal 2 3 2 2" xfId="18983"/>
    <cellStyle name="Totaal 2 3 2 2 2" xfId="18984"/>
    <cellStyle name="Totaal 2 3 2 2 2 2" xfId="18985"/>
    <cellStyle name="Totaal 2 3 2 2 2 2 2" xfId="18986"/>
    <cellStyle name="Totaal 2 3 2 2 2 3" xfId="18987"/>
    <cellStyle name="Totaal 2 3 2 2 3" xfId="18988"/>
    <cellStyle name="Totaal 2 3 2 2 3 2" xfId="18989"/>
    <cellStyle name="Totaal 2 3 2 2 3 2 2" xfId="18990"/>
    <cellStyle name="Totaal 2 3 2 2 4" xfId="18991"/>
    <cellStyle name="Totaal 2 3 2 2 4 2" xfId="18992"/>
    <cellStyle name="Totaal 2 3 2 3" xfId="18993"/>
    <cellStyle name="Totaal 2 3 2 3 2" xfId="18994"/>
    <cellStyle name="Totaal 2 3 2 3 2 2" xfId="18995"/>
    <cellStyle name="Totaal 2 3 2 3 3" xfId="18996"/>
    <cellStyle name="Totaal 2 3 2 4" xfId="18997"/>
    <cellStyle name="Totaal 2 3 2 4 2" xfId="18998"/>
    <cellStyle name="Totaal 2 3 2 4 2 2" xfId="18999"/>
    <cellStyle name="Totaal 2 3 2 5" xfId="19000"/>
    <cellStyle name="Totaal 2 3 2 5 2" xfId="19001"/>
    <cellStyle name="Totaal 2 3 2 6" xfId="47148"/>
    <cellStyle name="Totaal 2 3 2 7" xfId="47149"/>
    <cellStyle name="Totaal 2 3 20" xfId="47150"/>
    <cellStyle name="Totaal 2 3 21" xfId="48923"/>
    <cellStyle name="Totaal 2 3 3" xfId="47151"/>
    <cellStyle name="Totaal 2 3 4" xfId="47152"/>
    <cellStyle name="Totaal 2 3 5" xfId="47153"/>
    <cellStyle name="Totaal 2 3 6" xfId="47154"/>
    <cellStyle name="Totaal 2 3 7" xfId="47155"/>
    <cellStyle name="Totaal 2 3 8" xfId="47156"/>
    <cellStyle name="Totaal 2 3 9" xfId="47157"/>
    <cellStyle name="Totaal 2 4" xfId="1312"/>
    <cellStyle name="Totaal 2 4 10" xfId="47158"/>
    <cellStyle name="Totaal 2 4 11" xfId="47159"/>
    <cellStyle name="Totaal 2 4 12" xfId="47160"/>
    <cellStyle name="Totaal 2 4 13" xfId="47161"/>
    <cellStyle name="Totaal 2 4 14" xfId="47162"/>
    <cellStyle name="Totaal 2 4 15" xfId="47163"/>
    <cellStyle name="Totaal 2 4 16" xfId="47164"/>
    <cellStyle name="Totaal 2 4 17" xfId="47165"/>
    <cellStyle name="Totaal 2 4 18" xfId="47166"/>
    <cellStyle name="Totaal 2 4 19" xfId="47167"/>
    <cellStyle name="Totaal 2 4 2" xfId="2406"/>
    <cellStyle name="Totaal 2 4 2 2" xfId="19002"/>
    <cellStyle name="Totaal 2 4 2 2 2" xfId="19003"/>
    <cellStyle name="Totaal 2 4 2 2 2 2" xfId="19004"/>
    <cellStyle name="Totaal 2 4 2 2 2 2 2" xfId="19005"/>
    <cellStyle name="Totaal 2 4 2 2 2 3" xfId="19006"/>
    <cellStyle name="Totaal 2 4 2 2 3" xfId="19007"/>
    <cellStyle name="Totaal 2 4 2 2 3 2" xfId="19008"/>
    <cellStyle name="Totaal 2 4 2 2 3 2 2" xfId="19009"/>
    <cellStyle name="Totaal 2 4 2 2 4" xfId="19010"/>
    <cellStyle name="Totaal 2 4 2 2 4 2" xfId="19011"/>
    <cellStyle name="Totaal 2 4 2 3" xfId="19012"/>
    <cellStyle name="Totaal 2 4 2 3 2" xfId="19013"/>
    <cellStyle name="Totaal 2 4 2 3 2 2" xfId="19014"/>
    <cellStyle name="Totaal 2 4 2 3 3" xfId="19015"/>
    <cellStyle name="Totaal 2 4 2 4" xfId="19016"/>
    <cellStyle name="Totaal 2 4 2 4 2" xfId="19017"/>
    <cellStyle name="Totaal 2 4 2 4 2 2" xfId="19018"/>
    <cellStyle name="Totaal 2 4 2 5" xfId="19019"/>
    <cellStyle name="Totaal 2 4 2 5 2" xfId="19020"/>
    <cellStyle name="Totaal 2 4 2 6" xfId="47168"/>
    <cellStyle name="Totaal 2 4 2 7" xfId="47169"/>
    <cellStyle name="Totaal 2 4 20" xfId="47170"/>
    <cellStyle name="Totaal 2 4 21" xfId="48924"/>
    <cellStyle name="Totaal 2 4 3" xfId="47171"/>
    <cellStyle name="Totaal 2 4 4" xfId="47172"/>
    <cellStyle name="Totaal 2 4 5" xfId="47173"/>
    <cellStyle name="Totaal 2 4 6" xfId="47174"/>
    <cellStyle name="Totaal 2 4 7" xfId="47175"/>
    <cellStyle name="Totaal 2 4 8" xfId="47176"/>
    <cellStyle name="Totaal 2 4 9" xfId="47177"/>
    <cellStyle name="Totaal 2 5" xfId="1313"/>
    <cellStyle name="Totaal 2 5 10" xfId="47178"/>
    <cellStyle name="Totaal 2 5 11" xfId="47179"/>
    <cellStyle name="Totaal 2 5 12" xfId="47180"/>
    <cellStyle name="Totaal 2 5 13" xfId="47181"/>
    <cellStyle name="Totaal 2 5 14" xfId="47182"/>
    <cellStyle name="Totaal 2 5 15" xfId="47183"/>
    <cellStyle name="Totaal 2 5 16" xfId="47184"/>
    <cellStyle name="Totaal 2 5 17" xfId="47185"/>
    <cellStyle name="Totaal 2 5 18" xfId="47186"/>
    <cellStyle name="Totaal 2 5 19" xfId="47187"/>
    <cellStyle name="Totaal 2 5 2" xfId="2407"/>
    <cellStyle name="Totaal 2 5 2 2" xfId="19021"/>
    <cellStyle name="Totaal 2 5 2 2 2" xfId="19022"/>
    <cellStyle name="Totaal 2 5 2 2 2 2" xfId="19023"/>
    <cellStyle name="Totaal 2 5 2 2 2 2 2" xfId="19024"/>
    <cellStyle name="Totaal 2 5 2 2 2 3" xfId="19025"/>
    <cellStyle name="Totaal 2 5 2 2 3" xfId="19026"/>
    <cellStyle name="Totaal 2 5 2 2 3 2" xfId="19027"/>
    <cellStyle name="Totaal 2 5 2 2 3 2 2" xfId="19028"/>
    <cellStyle name="Totaal 2 5 2 2 4" xfId="19029"/>
    <cellStyle name="Totaal 2 5 2 2 4 2" xfId="19030"/>
    <cellStyle name="Totaal 2 5 2 3" xfId="19031"/>
    <cellStyle name="Totaal 2 5 2 3 2" xfId="19032"/>
    <cellStyle name="Totaal 2 5 2 3 2 2" xfId="19033"/>
    <cellStyle name="Totaal 2 5 2 3 3" xfId="19034"/>
    <cellStyle name="Totaal 2 5 2 4" xfId="19035"/>
    <cellStyle name="Totaal 2 5 2 4 2" xfId="19036"/>
    <cellStyle name="Totaal 2 5 2 4 2 2" xfId="19037"/>
    <cellStyle name="Totaal 2 5 2 5" xfId="19038"/>
    <cellStyle name="Totaal 2 5 2 5 2" xfId="19039"/>
    <cellStyle name="Totaal 2 5 2 6" xfId="47188"/>
    <cellStyle name="Totaal 2 5 2 7" xfId="47189"/>
    <cellStyle name="Totaal 2 5 20" xfId="47190"/>
    <cellStyle name="Totaal 2 5 21" xfId="48925"/>
    <cellStyle name="Totaal 2 5 3" xfId="47191"/>
    <cellStyle name="Totaal 2 5 4" xfId="47192"/>
    <cellStyle name="Totaal 2 5 5" xfId="47193"/>
    <cellStyle name="Totaal 2 5 6" xfId="47194"/>
    <cellStyle name="Totaal 2 5 7" xfId="47195"/>
    <cellStyle name="Totaal 2 5 8" xfId="47196"/>
    <cellStyle name="Totaal 2 5 9" xfId="47197"/>
    <cellStyle name="Totaal 2 6" xfId="1314"/>
    <cellStyle name="Totaal 2 6 10" xfId="47198"/>
    <cellStyle name="Totaal 2 6 11" xfId="47199"/>
    <cellStyle name="Totaal 2 6 12" xfId="47200"/>
    <cellStyle name="Totaal 2 6 13" xfId="47201"/>
    <cellStyle name="Totaal 2 6 14" xfId="47202"/>
    <cellStyle name="Totaal 2 6 15" xfId="47203"/>
    <cellStyle name="Totaal 2 6 16" xfId="47204"/>
    <cellStyle name="Totaal 2 6 17" xfId="47205"/>
    <cellStyle name="Totaal 2 6 18" xfId="47206"/>
    <cellStyle name="Totaal 2 6 19" xfId="47207"/>
    <cellStyle name="Totaal 2 6 2" xfId="2408"/>
    <cellStyle name="Totaal 2 6 2 2" xfId="19040"/>
    <cellStyle name="Totaal 2 6 2 2 2" xfId="19041"/>
    <cellStyle name="Totaal 2 6 2 2 2 2" xfId="19042"/>
    <cellStyle name="Totaal 2 6 2 2 2 2 2" xfId="19043"/>
    <cellStyle name="Totaal 2 6 2 2 2 3" xfId="19044"/>
    <cellStyle name="Totaal 2 6 2 2 3" xfId="19045"/>
    <cellStyle name="Totaal 2 6 2 2 3 2" xfId="19046"/>
    <cellStyle name="Totaal 2 6 2 2 3 2 2" xfId="19047"/>
    <cellStyle name="Totaal 2 6 2 2 4" xfId="19048"/>
    <cellStyle name="Totaal 2 6 2 2 4 2" xfId="19049"/>
    <cellStyle name="Totaal 2 6 2 3" xfId="19050"/>
    <cellStyle name="Totaal 2 6 2 3 2" xfId="19051"/>
    <cellStyle name="Totaal 2 6 2 3 2 2" xfId="19052"/>
    <cellStyle name="Totaal 2 6 2 3 3" xfId="19053"/>
    <cellStyle name="Totaal 2 6 2 4" xfId="19054"/>
    <cellStyle name="Totaal 2 6 2 4 2" xfId="19055"/>
    <cellStyle name="Totaal 2 6 2 4 2 2" xfId="19056"/>
    <cellStyle name="Totaal 2 6 2 5" xfId="19057"/>
    <cellStyle name="Totaal 2 6 2 5 2" xfId="19058"/>
    <cellStyle name="Totaal 2 6 2 6" xfId="47208"/>
    <cellStyle name="Totaal 2 6 2 7" xfId="47209"/>
    <cellStyle name="Totaal 2 6 20" xfId="47210"/>
    <cellStyle name="Totaal 2 6 21" xfId="48926"/>
    <cellStyle name="Totaal 2 6 3" xfId="47211"/>
    <cellStyle name="Totaal 2 6 4" xfId="47212"/>
    <cellStyle name="Totaal 2 6 5" xfId="47213"/>
    <cellStyle name="Totaal 2 6 6" xfId="47214"/>
    <cellStyle name="Totaal 2 6 7" xfId="47215"/>
    <cellStyle name="Totaal 2 6 8" xfId="47216"/>
    <cellStyle name="Totaal 2 6 9" xfId="47217"/>
    <cellStyle name="Totaal 2 7" xfId="2409"/>
    <cellStyle name="Totaal 2 7 2" xfId="2410"/>
    <cellStyle name="Totaal 2 7 2 2" xfId="19059"/>
    <cellStyle name="Totaal 2 7 2 2 2" xfId="19060"/>
    <cellStyle name="Totaal 2 7 2 2 2 2" xfId="19061"/>
    <cellStyle name="Totaal 2 7 2 2 3" xfId="19062"/>
    <cellStyle name="Totaal 2 7 2 3" xfId="19063"/>
    <cellStyle name="Totaal 2 7 2 3 2" xfId="19064"/>
    <cellStyle name="Totaal 2 7 2 3 2 2" xfId="19065"/>
    <cellStyle name="Totaal 2 7 2 4" xfId="19066"/>
    <cellStyle name="Totaal 2 7 2 4 2" xfId="19067"/>
    <cellStyle name="Totaal 2 7 3" xfId="19068"/>
    <cellStyle name="Totaal 2 7 3 2" xfId="19069"/>
    <cellStyle name="Totaal 2 7 3 2 2" xfId="19070"/>
    <cellStyle name="Totaal 2 7 3 2 2 2" xfId="19071"/>
    <cellStyle name="Totaal 2 7 3 2 3" xfId="19072"/>
    <cellStyle name="Totaal 2 7 3 3" xfId="19073"/>
    <cellStyle name="Totaal 2 7 3 3 2" xfId="19074"/>
    <cellStyle name="Totaal 2 7 3 3 2 2" xfId="19075"/>
    <cellStyle name="Totaal 2 7 3 4" xfId="19076"/>
    <cellStyle name="Totaal 2 7 3 4 2" xfId="19077"/>
    <cellStyle name="Totaal 2 7 3 5" xfId="47218"/>
    <cellStyle name="Totaal 2 7 4" xfId="19078"/>
    <cellStyle name="Totaal 2 7 4 2" xfId="19079"/>
    <cellStyle name="Totaal 2 7 4 2 2" xfId="19080"/>
    <cellStyle name="Totaal 2 7 4 2 2 2" xfId="19081"/>
    <cellStyle name="Totaal 2 7 4 3" xfId="19082"/>
    <cellStyle name="Totaal 2 7 4 3 2" xfId="19083"/>
    <cellStyle name="Totaal 2 7 5" xfId="19084"/>
    <cellStyle name="Totaal 2 7 5 2" xfId="19085"/>
    <cellStyle name="Totaal 2 7 5 2 2" xfId="19086"/>
    <cellStyle name="Totaal 2 7 5 3" xfId="19087"/>
    <cellStyle name="Totaal 2 7 6" xfId="19088"/>
    <cellStyle name="Totaal 2 7 6 2" xfId="19089"/>
    <cellStyle name="Totaal 2 7 6 2 2" xfId="19090"/>
    <cellStyle name="Totaal 2 7 7" xfId="19091"/>
    <cellStyle name="Totaal 2 7 7 2" xfId="19092"/>
    <cellStyle name="Totaal 2 7 8" xfId="48927"/>
    <cellStyle name="Totaal 2 8" xfId="47219"/>
    <cellStyle name="Totaal 2 9" xfId="47220"/>
    <cellStyle name="Totaal 3" xfId="1315"/>
    <cellStyle name="Totaal 3 10" xfId="47221"/>
    <cellStyle name="Totaal 3 11" xfId="47222"/>
    <cellStyle name="Totaal 3 12" xfId="47223"/>
    <cellStyle name="Totaal 3 13" xfId="47224"/>
    <cellStyle name="Totaal 3 14" xfId="47225"/>
    <cellStyle name="Totaal 3 15" xfId="47226"/>
    <cellStyle name="Totaal 3 16" xfId="47227"/>
    <cellStyle name="Totaal 3 17" xfId="47228"/>
    <cellStyle name="Totaal 3 18" xfId="47229"/>
    <cellStyle name="Totaal 3 19" xfId="47230"/>
    <cellStyle name="Totaal 3 2" xfId="2411"/>
    <cellStyle name="Totaal 3 2 2" xfId="19093"/>
    <cellStyle name="Totaal 3 2 2 2" xfId="19094"/>
    <cellStyle name="Totaal 3 2 2 2 2" xfId="19095"/>
    <cellStyle name="Totaal 3 2 2 2 2 2" xfId="19096"/>
    <cellStyle name="Totaal 3 2 2 2 3" xfId="19097"/>
    <cellStyle name="Totaal 3 2 2 3" xfId="19098"/>
    <cellStyle name="Totaal 3 2 2 3 2" xfId="19099"/>
    <cellStyle name="Totaal 3 2 2 3 2 2" xfId="19100"/>
    <cellStyle name="Totaal 3 2 2 4" xfId="19101"/>
    <cellStyle name="Totaal 3 2 2 4 2" xfId="19102"/>
    <cellStyle name="Totaal 3 2 3" xfId="19103"/>
    <cellStyle name="Totaal 3 2 3 2" xfId="19104"/>
    <cellStyle name="Totaal 3 2 3 2 2" xfId="19105"/>
    <cellStyle name="Totaal 3 2 3 3" xfId="19106"/>
    <cellStyle name="Totaal 3 2 4" xfId="19107"/>
    <cellStyle name="Totaal 3 2 4 2" xfId="19108"/>
    <cellStyle name="Totaal 3 2 4 2 2" xfId="19109"/>
    <cellStyle name="Totaal 3 2 5" xfId="19110"/>
    <cellStyle name="Totaal 3 2 5 2" xfId="19111"/>
    <cellStyle name="Totaal 3 2 6" xfId="47231"/>
    <cellStyle name="Totaal 3 2 7" xfId="47232"/>
    <cellStyle name="Totaal 3 20" xfId="47233"/>
    <cellStyle name="Totaal 3 21" xfId="48928"/>
    <cellStyle name="Totaal 3 3" xfId="47234"/>
    <cellStyle name="Totaal 3 4" xfId="47235"/>
    <cellStyle name="Totaal 3 5" xfId="47236"/>
    <cellStyle name="Totaal 3 6" xfId="47237"/>
    <cellStyle name="Totaal 3 7" xfId="47238"/>
    <cellStyle name="Totaal 3 8" xfId="47239"/>
    <cellStyle name="Totaal 3 9" xfId="47240"/>
    <cellStyle name="Totaal 4" xfId="1316"/>
    <cellStyle name="Totaal 4 10" xfId="47241"/>
    <cellStyle name="Totaal 4 11" xfId="47242"/>
    <cellStyle name="Totaal 4 12" xfId="47243"/>
    <cellStyle name="Totaal 4 13" xfId="47244"/>
    <cellStyle name="Totaal 4 14" xfId="47245"/>
    <cellStyle name="Totaal 4 15" xfId="47246"/>
    <cellStyle name="Totaal 4 16" xfId="47247"/>
    <cellStyle name="Totaal 4 17" xfId="47248"/>
    <cellStyle name="Totaal 4 18" xfId="47249"/>
    <cellStyle name="Totaal 4 19" xfId="47250"/>
    <cellStyle name="Totaal 4 2" xfId="2412"/>
    <cellStyle name="Totaal 4 2 2" xfId="19112"/>
    <cellStyle name="Totaal 4 2 2 2" xfId="19113"/>
    <cellStyle name="Totaal 4 2 2 2 2" xfId="19114"/>
    <cellStyle name="Totaal 4 2 2 2 2 2" xfId="19115"/>
    <cellStyle name="Totaal 4 2 2 2 3" xfId="19116"/>
    <cellStyle name="Totaal 4 2 2 3" xfId="19117"/>
    <cellStyle name="Totaal 4 2 2 3 2" xfId="19118"/>
    <cellStyle name="Totaal 4 2 2 3 2 2" xfId="19119"/>
    <cellStyle name="Totaal 4 2 2 4" xfId="19120"/>
    <cellStyle name="Totaal 4 2 2 4 2" xfId="19121"/>
    <cellStyle name="Totaal 4 2 3" xfId="19122"/>
    <cellStyle name="Totaal 4 2 3 2" xfId="19123"/>
    <cellStyle name="Totaal 4 2 3 2 2" xfId="19124"/>
    <cellStyle name="Totaal 4 2 3 3" xfId="19125"/>
    <cellStyle name="Totaal 4 2 4" xfId="19126"/>
    <cellStyle name="Totaal 4 2 4 2" xfId="19127"/>
    <cellStyle name="Totaal 4 2 4 2 2" xfId="19128"/>
    <cellStyle name="Totaal 4 2 5" xfId="19129"/>
    <cellStyle name="Totaal 4 2 5 2" xfId="19130"/>
    <cellStyle name="Totaal 4 2 6" xfId="47251"/>
    <cellStyle name="Totaal 4 2 7" xfId="47252"/>
    <cellStyle name="Totaal 4 20" xfId="47253"/>
    <cellStyle name="Totaal 4 21" xfId="48929"/>
    <cellStyle name="Totaal 4 3" xfId="47254"/>
    <cellStyle name="Totaal 4 4" xfId="47255"/>
    <cellStyle name="Totaal 4 5" xfId="47256"/>
    <cellStyle name="Totaal 4 6" xfId="47257"/>
    <cellStyle name="Totaal 4 7" xfId="47258"/>
    <cellStyle name="Totaal 4 8" xfId="47259"/>
    <cellStyle name="Totaal 4 9" xfId="47260"/>
    <cellStyle name="Totaal 5" xfId="1317"/>
    <cellStyle name="Totaal 5 10" xfId="47261"/>
    <cellStyle name="Totaal 5 11" xfId="47262"/>
    <cellStyle name="Totaal 5 12" xfId="47263"/>
    <cellStyle name="Totaal 5 13" xfId="47264"/>
    <cellStyle name="Totaal 5 14" xfId="47265"/>
    <cellStyle name="Totaal 5 15" xfId="47266"/>
    <cellStyle name="Totaal 5 16" xfId="47267"/>
    <cellStyle name="Totaal 5 17" xfId="47268"/>
    <cellStyle name="Totaal 5 18" xfId="47269"/>
    <cellStyle name="Totaal 5 19" xfId="47270"/>
    <cellStyle name="Totaal 5 2" xfId="2413"/>
    <cellStyle name="Totaal 5 2 2" xfId="19131"/>
    <cellStyle name="Totaal 5 2 2 2" xfId="19132"/>
    <cellStyle name="Totaal 5 2 2 2 2" xfId="19133"/>
    <cellStyle name="Totaal 5 2 2 2 2 2" xfId="19134"/>
    <cellStyle name="Totaal 5 2 2 2 3" xfId="19135"/>
    <cellStyle name="Totaal 5 2 2 3" xfId="19136"/>
    <cellStyle name="Totaal 5 2 2 3 2" xfId="19137"/>
    <cellStyle name="Totaal 5 2 2 3 2 2" xfId="19138"/>
    <cellStyle name="Totaal 5 2 2 4" xfId="19139"/>
    <cellStyle name="Totaal 5 2 2 4 2" xfId="19140"/>
    <cellStyle name="Totaal 5 2 3" xfId="19141"/>
    <cellStyle name="Totaal 5 2 3 2" xfId="19142"/>
    <cellStyle name="Totaal 5 2 3 2 2" xfId="19143"/>
    <cellStyle name="Totaal 5 2 3 3" xfId="19144"/>
    <cellStyle name="Totaal 5 2 4" xfId="19145"/>
    <cellStyle name="Totaal 5 2 4 2" xfId="19146"/>
    <cellStyle name="Totaal 5 2 4 2 2" xfId="19147"/>
    <cellStyle name="Totaal 5 2 5" xfId="19148"/>
    <cellStyle name="Totaal 5 2 5 2" xfId="19149"/>
    <cellStyle name="Totaal 5 2 6" xfId="47271"/>
    <cellStyle name="Totaal 5 2 7" xfId="47272"/>
    <cellStyle name="Totaal 5 20" xfId="47273"/>
    <cellStyle name="Totaal 5 21" xfId="48930"/>
    <cellStyle name="Totaal 5 3" xfId="47274"/>
    <cellStyle name="Totaal 5 4" xfId="47275"/>
    <cellStyle name="Totaal 5 5" xfId="47276"/>
    <cellStyle name="Totaal 5 6" xfId="47277"/>
    <cellStyle name="Totaal 5 7" xfId="47278"/>
    <cellStyle name="Totaal 5 8" xfId="47279"/>
    <cellStyle name="Totaal 5 9" xfId="47280"/>
    <cellStyle name="Totaal 6" xfId="1318"/>
    <cellStyle name="Totaal 6 10" xfId="47281"/>
    <cellStyle name="Totaal 6 11" xfId="47282"/>
    <cellStyle name="Totaal 6 12" xfId="47283"/>
    <cellStyle name="Totaal 6 13" xfId="47284"/>
    <cellStyle name="Totaal 6 14" xfId="47285"/>
    <cellStyle name="Totaal 6 15" xfId="47286"/>
    <cellStyle name="Totaal 6 16" xfId="47287"/>
    <cellStyle name="Totaal 6 17" xfId="47288"/>
    <cellStyle name="Totaal 6 18" xfId="47289"/>
    <cellStyle name="Totaal 6 19" xfId="47290"/>
    <cellStyle name="Totaal 6 2" xfId="2414"/>
    <cellStyle name="Totaal 6 2 2" xfId="19150"/>
    <cellStyle name="Totaal 6 2 2 2" xfId="19151"/>
    <cellStyle name="Totaal 6 2 2 2 2" xfId="19152"/>
    <cellStyle name="Totaal 6 2 2 2 2 2" xfId="19153"/>
    <cellStyle name="Totaal 6 2 2 2 3" xfId="19154"/>
    <cellStyle name="Totaal 6 2 2 3" xfId="19155"/>
    <cellStyle name="Totaal 6 2 2 3 2" xfId="19156"/>
    <cellStyle name="Totaal 6 2 2 3 2 2" xfId="19157"/>
    <cellStyle name="Totaal 6 2 2 4" xfId="19158"/>
    <cellStyle name="Totaal 6 2 2 4 2" xfId="19159"/>
    <cellStyle name="Totaal 6 2 3" xfId="19160"/>
    <cellStyle name="Totaal 6 2 3 2" xfId="19161"/>
    <cellStyle name="Totaal 6 2 3 2 2" xfId="19162"/>
    <cellStyle name="Totaal 6 2 3 3" xfId="19163"/>
    <cellStyle name="Totaal 6 2 4" xfId="19164"/>
    <cellStyle name="Totaal 6 2 4 2" xfId="19165"/>
    <cellStyle name="Totaal 6 2 4 2 2" xfId="19166"/>
    <cellStyle name="Totaal 6 2 5" xfId="19167"/>
    <cellStyle name="Totaal 6 2 5 2" xfId="19168"/>
    <cellStyle name="Totaal 6 2 6" xfId="47291"/>
    <cellStyle name="Totaal 6 2 7" xfId="47292"/>
    <cellStyle name="Totaal 6 20" xfId="47293"/>
    <cellStyle name="Totaal 6 21" xfId="48931"/>
    <cellStyle name="Totaal 6 3" xfId="47294"/>
    <cellStyle name="Totaal 6 4" xfId="47295"/>
    <cellStyle name="Totaal 6 5" xfId="47296"/>
    <cellStyle name="Totaal 6 6" xfId="47297"/>
    <cellStyle name="Totaal 6 7" xfId="47298"/>
    <cellStyle name="Totaal 6 8" xfId="47299"/>
    <cellStyle name="Totaal 6 9" xfId="47300"/>
    <cellStyle name="Totaal 7" xfId="1319"/>
    <cellStyle name="Totaal 7 10" xfId="47301"/>
    <cellStyle name="Totaal 7 11" xfId="47302"/>
    <cellStyle name="Totaal 7 12" xfId="47303"/>
    <cellStyle name="Totaal 7 13" xfId="47304"/>
    <cellStyle name="Totaal 7 14" xfId="47305"/>
    <cellStyle name="Totaal 7 15" xfId="47306"/>
    <cellStyle name="Totaal 7 16" xfId="47307"/>
    <cellStyle name="Totaal 7 17" xfId="47308"/>
    <cellStyle name="Totaal 7 18" xfId="47309"/>
    <cellStyle name="Totaal 7 19" xfId="47310"/>
    <cellStyle name="Totaal 7 2" xfId="2415"/>
    <cellStyle name="Totaal 7 2 2" xfId="19169"/>
    <cellStyle name="Totaal 7 2 2 2" xfId="19170"/>
    <cellStyle name="Totaal 7 2 2 2 2" xfId="19171"/>
    <cellStyle name="Totaal 7 2 2 2 2 2" xfId="19172"/>
    <cellStyle name="Totaal 7 2 2 2 3" xfId="19173"/>
    <cellStyle name="Totaal 7 2 2 3" xfId="19174"/>
    <cellStyle name="Totaal 7 2 2 3 2" xfId="19175"/>
    <cellStyle name="Totaal 7 2 2 3 2 2" xfId="19176"/>
    <cellStyle name="Totaal 7 2 2 4" xfId="19177"/>
    <cellStyle name="Totaal 7 2 2 4 2" xfId="19178"/>
    <cellStyle name="Totaal 7 2 3" xfId="19179"/>
    <cellStyle name="Totaal 7 2 3 2" xfId="19180"/>
    <cellStyle name="Totaal 7 2 3 2 2" xfId="19181"/>
    <cellStyle name="Totaal 7 2 3 3" xfId="19182"/>
    <cellStyle name="Totaal 7 2 4" xfId="19183"/>
    <cellStyle name="Totaal 7 2 4 2" xfId="19184"/>
    <cellStyle name="Totaal 7 2 4 2 2" xfId="19185"/>
    <cellStyle name="Totaal 7 2 5" xfId="19186"/>
    <cellStyle name="Totaal 7 2 5 2" xfId="19187"/>
    <cellStyle name="Totaal 7 2 6" xfId="47311"/>
    <cellStyle name="Totaal 7 2 7" xfId="47312"/>
    <cellStyle name="Totaal 7 20" xfId="47313"/>
    <cellStyle name="Totaal 7 21" xfId="48932"/>
    <cellStyle name="Totaal 7 3" xfId="47314"/>
    <cellStyle name="Totaal 7 4" xfId="47315"/>
    <cellStyle name="Totaal 7 5" xfId="47316"/>
    <cellStyle name="Totaal 7 6" xfId="47317"/>
    <cellStyle name="Totaal 7 7" xfId="47318"/>
    <cellStyle name="Totaal 7 8" xfId="47319"/>
    <cellStyle name="Totaal 7 9" xfId="47320"/>
    <cellStyle name="Totaal 8" xfId="1320"/>
    <cellStyle name="Totaal 8 10" xfId="47321"/>
    <cellStyle name="Totaal 8 11" xfId="47322"/>
    <cellStyle name="Totaal 8 12" xfId="47323"/>
    <cellStyle name="Totaal 8 13" xfId="47324"/>
    <cellStyle name="Totaal 8 14" xfId="47325"/>
    <cellStyle name="Totaal 8 15" xfId="47326"/>
    <cellStyle name="Totaal 8 16" xfId="47327"/>
    <cellStyle name="Totaal 8 17" xfId="47328"/>
    <cellStyle name="Totaal 8 18" xfId="47329"/>
    <cellStyle name="Totaal 8 19" xfId="47330"/>
    <cellStyle name="Totaal 8 2" xfId="2416"/>
    <cellStyle name="Totaal 8 2 2" xfId="19188"/>
    <cellStyle name="Totaal 8 2 2 2" xfId="19189"/>
    <cellStyle name="Totaal 8 2 2 2 2" xfId="19190"/>
    <cellStyle name="Totaal 8 2 2 2 2 2" xfId="19191"/>
    <cellStyle name="Totaal 8 2 2 2 3" xfId="19192"/>
    <cellStyle name="Totaal 8 2 2 3" xfId="19193"/>
    <cellStyle name="Totaal 8 2 2 3 2" xfId="19194"/>
    <cellStyle name="Totaal 8 2 2 3 2 2" xfId="19195"/>
    <cellStyle name="Totaal 8 2 2 4" xfId="19196"/>
    <cellStyle name="Totaal 8 2 2 4 2" xfId="19197"/>
    <cellStyle name="Totaal 8 2 3" xfId="19198"/>
    <cellStyle name="Totaal 8 2 3 2" xfId="19199"/>
    <cellStyle name="Totaal 8 2 3 2 2" xfId="19200"/>
    <cellStyle name="Totaal 8 2 3 3" xfId="19201"/>
    <cellStyle name="Totaal 8 2 4" xfId="19202"/>
    <cellStyle name="Totaal 8 2 4 2" xfId="19203"/>
    <cellStyle name="Totaal 8 2 4 2 2" xfId="19204"/>
    <cellStyle name="Totaal 8 2 5" xfId="19205"/>
    <cellStyle name="Totaal 8 2 5 2" xfId="19206"/>
    <cellStyle name="Totaal 8 2 6" xfId="47331"/>
    <cellStyle name="Totaal 8 2 7" xfId="47332"/>
    <cellStyle name="Totaal 8 20" xfId="47333"/>
    <cellStyle name="Totaal 8 21" xfId="48933"/>
    <cellStyle name="Totaal 8 3" xfId="47334"/>
    <cellStyle name="Totaal 8 4" xfId="47335"/>
    <cellStyle name="Totaal 8 5" xfId="47336"/>
    <cellStyle name="Totaal 8 6" xfId="47337"/>
    <cellStyle name="Totaal 8 7" xfId="47338"/>
    <cellStyle name="Totaal 8 8" xfId="47339"/>
    <cellStyle name="Totaal 8 9" xfId="47340"/>
    <cellStyle name="Totaal 9" xfId="1411"/>
    <cellStyle name="Totaal 9 10" xfId="47341"/>
    <cellStyle name="Totaal 9 11" xfId="47342"/>
    <cellStyle name="Totaal 9 12" xfId="47343"/>
    <cellStyle name="Totaal 9 13" xfId="47344"/>
    <cellStyle name="Totaal 9 14" xfId="47345"/>
    <cellStyle name="Totaal 9 15" xfId="47346"/>
    <cellStyle name="Totaal 9 16" xfId="47347"/>
    <cellStyle name="Totaal 9 17" xfId="47348"/>
    <cellStyle name="Totaal 9 18" xfId="47349"/>
    <cellStyle name="Totaal 9 19" xfId="47350"/>
    <cellStyle name="Totaal 9 2" xfId="2417"/>
    <cellStyle name="Totaal 9 2 2" xfId="19207"/>
    <cellStyle name="Totaal 9 2 2 2" xfId="19208"/>
    <cellStyle name="Totaal 9 2 2 2 2" xfId="19209"/>
    <cellStyle name="Totaal 9 2 2 3" xfId="19210"/>
    <cellStyle name="Totaal 9 2 3" xfId="19211"/>
    <cellStyle name="Totaal 9 2 3 2" xfId="19212"/>
    <cellStyle name="Totaal 9 2 3 2 2" xfId="19213"/>
    <cellStyle name="Totaal 9 2 4" xfId="19214"/>
    <cellStyle name="Totaal 9 2 4 2" xfId="19215"/>
    <cellStyle name="Totaal 9 2 5" xfId="47351"/>
    <cellStyle name="Totaal 9 20" xfId="47352"/>
    <cellStyle name="Totaal 9 21" xfId="47353"/>
    <cellStyle name="Totaal 9 22" xfId="47354"/>
    <cellStyle name="Totaal 9 23" xfId="47355"/>
    <cellStyle name="Totaal 9 24" xfId="47356"/>
    <cellStyle name="Totaal 9 25" xfId="47357"/>
    <cellStyle name="Totaal 9 26" xfId="47358"/>
    <cellStyle name="Totaal 9 27" xfId="47359"/>
    <cellStyle name="Totaal 9 28" xfId="48934"/>
    <cellStyle name="Totaal 9 3" xfId="2513"/>
    <cellStyle name="Totaal 9 3 2" xfId="19216"/>
    <cellStyle name="Totaal 9 3 2 2" xfId="19217"/>
    <cellStyle name="Totaal 9 3 2 2 2" xfId="19218"/>
    <cellStyle name="Totaal 9 3 2 3" xfId="19219"/>
    <cellStyle name="Totaal 9 3 3" xfId="19220"/>
    <cellStyle name="Totaal 9 3 3 2" xfId="19221"/>
    <cellStyle name="Totaal 9 3 3 2 2" xfId="19222"/>
    <cellStyle name="Totaal 9 3 4" xfId="19223"/>
    <cellStyle name="Totaal 9 3 4 2" xfId="19224"/>
    <cellStyle name="Totaal 9 4" xfId="19225"/>
    <cellStyle name="Totaal 9 4 2" xfId="19226"/>
    <cellStyle name="Totaal 9 4 2 2" xfId="19227"/>
    <cellStyle name="Totaal 9 4 2 2 2" xfId="19228"/>
    <cellStyle name="Totaal 9 4 2 3" xfId="19229"/>
    <cellStyle name="Totaal 9 4 3" xfId="19230"/>
    <cellStyle name="Totaal 9 4 3 2" xfId="19231"/>
    <cellStyle name="Totaal 9 4 3 2 2" xfId="19232"/>
    <cellStyle name="Totaal 9 4 4" xfId="19233"/>
    <cellStyle name="Totaal 9 4 4 2" xfId="19234"/>
    <cellStyle name="Totaal 9 5" xfId="19235"/>
    <cellStyle name="Totaal 9 5 2" xfId="47360"/>
    <cellStyle name="Totaal 9 6" xfId="19236"/>
    <cellStyle name="Totaal 9 6 2" xfId="19237"/>
    <cellStyle name="Totaal 9 6 2 2" xfId="19238"/>
    <cellStyle name="Totaal 9 6 3" xfId="19239"/>
    <cellStyle name="Totaal 9 7" xfId="19240"/>
    <cellStyle name="Totaal 9 7 2" xfId="19241"/>
    <cellStyle name="Totaal 9 7 2 2" xfId="19242"/>
    <cellStyle name="Totaal 9 8" xfId="19243"/>
    <cellStyle name="Totaal 9 8 2" xfId="19244"/>
    <cellStyle name="Totaal 9 9" xfId="47361"/>
    <cellStyle name="Total 2" xfId="224"/>
    <cellStyle name="Total 2 10" xfId="47362"/>
    <cellStyle name="Total 2 11" xfId="47363"/>
    <cellStyle name="Total 2 12" xfId="47364"/>
    <cellStyle name="Total 2 13" xfId="47365"/>
    <cellStyle name="Total 2 14" xfId="47366"/>
    <cellStyle name="Total 2 15" xfId="47367"/>
    <cellStyle name="Total 2 16" xfId="47368"/>
    <cellStyle name="Total 2 17" xfId="47369"/>
    <cellStyle name="Total 2 18" xfId="47370"/>
    <cellStyle name="Total 2 19" xfId="47371"/>
    <cellStyle name="Total 2 2" xfId="603"/>
    <cellStyle name="Total 2 2 10" xfId="47372"/>
    <cellStyle name="Total 2 2 11" xfId="47373"/>
    <cellStyle name="Total 2 2 12" xfId="47374"/>
    <cellStyle name="Total 2 2 13" xfId="47375"/>
    <cellStyle name="Total 2 2 14" xfId="47376"/>
    <cellStyle name="Total 2 2 15" xfId="47377"/>
    <cellStyle name="Total 2 2 16" xfId="47378"/>
    <cellStyle name="Total 2 2 17" xfId="47379"/>
    <cellStyle name="Total 2 2 18" xfId="47380"/>
    <cellStyle name="Total 2 2 19" xfId="47381"/>
    <cellStyle name="Total 2 2 2" xfId="2418"/>
    <cellStyle name="Total 2 2 2 2" xfId="19245"/>
    <cellStyle name="Total 2 2 2 2 2" xfId="19246"/>
    <cellStyle name="Total 2 2 2 2 2 2" xfId="19247"/>
    <cellStyle name="Total 2 2 2 2 2 2 2" xfId="19248"/>
    <cellStyle name="Total 2 2 2 2 2 3" xfId="19249"/>
    <cellStyle name="Total 2 2 2 2 3" xfId="19250"/>
    <cellStyle name="Total 2 2 2 2 3 2" xfId="19251"/>
    <cellStyle name="Total 2 2 2 2 3 2 2" xfId="19252"/>
    <cellStyle name="Total 2 2 2 2 4" xfId="19253"/>
    <cellStyle name="Total 2 2 2 2 4 2" xfId="19254"/>
    <cellStyle name="Total 2 2 2 3" xfId="19255"/>
    <cellStyle name="Total 2 2 2 3 2" xfId="19256"/>
    <cellStyle name="Total 2 2 2 3 2 2" xfId="19257"/>
    <cellStyle name="Total 2 2 2 3 3" xfId="19258"/>
    <cellStyle name="Total 2 2 2 4" xfId="19259"/>
    <cellStyle name="Total 2 2 2 4 2" xfId="19260"/>
    <cellStyle name="Total 2 2 2 4 2 2" xfId="19261"/>
    <cellStyle name="Total 2 2 2 5" xfId="19262"/>
    <cellStyle name="Total 2 2 2 5 2" xfId="19263"/>
    <cellStyle name="Total 2 2 2 6" xfId="47382"/>
    <cellStyle name="Total 2 2 2 7" xfId="47383"/>
    <cellStyle name="Total 2 2 20" xfId="47384"/>
    <cellStyle name="Total 2 2 21" xfId="47385"/>
    <cellStyle name="Total 2 2 22" xfId="47386"/>
    <cellStyle name="Total 2 2 23" xfId="47387"/>
    <cellStyle name="Total 2 2 24" xfId="47388"/>
    <cellStyle name="Total 2 2 25" xfId="47389"/>
    <cellStyle name="Total 2 2 26" xfId="47390"/>
    <cellStyle name="Total 2 2 27" xfId="48935"/>
    <cellStyle name="Total 2 2 3" xfId="47391"/>
    <cellStyle name="Total 2 2 4" xfId="47392"/>
    <cellStyle name="Total 2 2 5" xfId="47393"/>
    <cellStyle name="Total 2 2 6" xfId="47394"/>
    <cellStyle name="Total 2 2 7" xfId="47395"/>
    <cellStyle name="Total 2 2 8" xfId="47396"/>
    <cellStyle name="Total 2 2 9" xfId="47397"/>
    <cellStyle name="Total 2 20" xfId="47398"/>
    <cellStyle name="Total 2 21" xfId="47399"/>
    <cellStyle name="Total 2 22" xfId="47400"/>
    <cellStyle name="Total 2 23" xfId="47401"/>
    <cellStyle name="Total 2 24" xfId="47402"/>
    <cellStyle name="Total 2 25" xfId="47403"/>
    <cellStyle name="Total 2 26" xfId="47404"/>
    <cellStyle name="Total 2 27" xfId="47405"/>
    <cellStyle name="Total 2 28" xfId="47406"/>
    <cellStyle name="Total 2 29" xfId="47407"/>
    <cellStyle name="Total 2 3" xfId="1321"/>
    <cellStyle name="Total 2 3 10" xfId="47408"/>
    <cellStyle name="Total 2 3 11" xfId="47409"/>
    <cellStyle name="Total 2 3 12" xfId="47410"/>
    <cellStyle name="Total 2 3 13" xfId="47411"/>
    <cellStyle name="Total 2 3 14" xfId="47412"/>
    <cellStyle name="Total 2 3 15" xfId="47413"/>
    <cellStyle name="Total 2 3 16" xfId="47414"/>
    <cellStyle name="Total 2 3 17" xfId="47415"/>
    <cellStyle name="Total 2 3 18" xfId="47416"/>
    <cellStyle name="Total 2 3 19" xfId="47417"/>
    <cellStyle name="Total 2 3 2" xfId="2419"/>
    <cellStyle name="Total 2 3 2 2" xfId="19264"/>
    <cellStyle name="Total 2 3 2 2 2" xfId="19265"/>
    <cellStyle name="Total 2 3 2 2 2 2" xfId="19266"/>
    <cellStyle name="Total 2 3 2 2 2 2 2" xfId="19267"/>
    <cellStyle name="Total 2 3 2 2 2 3" xfId="19268"/>
    <cellStyle name="Total 2 3 2 2 3" xfId="19269"/>
    <cellStyle name="Total 2 3 2 2 3 2" xfId="19270"/>
    <cellStyle name="Total 2 3 2 2 3 2 2" xfId="19271"/>
    <cellStyle name="Total 2 3 2 2 4" xfId="19272"/>
    <cellStyle name="Total 2 3 2 2 4 2" xfId="19273"/>
    <cellStyle name="Total 2 3 2 3" xfId="19274"/>
    <cellStyle name="Total 2 3 2 3 2" xfId="19275"/>
    <cellStyle name="Total 2 3 2 3 2 2" xfId="19276"/>
    <cellStyle name="Total 2 3 2 3 3" xfId="19277"/>
    <cellStyle name="Total 2 3 2 4" xfId="19278"/>
    <cellStyle name="Total 2 3 2 4 2" xfId="19279"/>
    <cellStyle name="Total 2 3 2 4 2 2" xfId="19280"/>
    <cellStyle name="Total 2 3 2 5" xfId="19281"/>
    <cellStyle name="Total 2 3 2 5 2" xfId="19282"/>
    <cellStyle name="Total 2 3 2 6" xfId="47418"/>
    <cellStyle name="Total 2 3 2 7" xfId="47419"/>
    <cellStyle name="Total 2 3 20" xfId="47420"/>
    <cellStyle name="Total 2 3 21" xfId="47421"/>
    <cellStyle name="Total 2 3 22" xfId="47422"/>
    <cellStyle name="Total 2 3 23" xfId="47423"/>
    <cellStyle name="Total 2 3 24" xfId="47424"/>
    <cellStyle name="Total 2 3 25" xfId="47425"/>
    <cellStyle name="Total 2 3 26" xfId="47426"/>
    <cellStyle name="Total 2 3 27" xfId="48936"/>
    <cellStyle name="Total 2 3 3" xfId="47427"/>
    <cellStyle name="Total 2 3 4" xfId="47428"/>
    <cellStyle name="Total 2 3 5" xfId="47429"/>
    <cellStyle name="Total 2 3 6" xfId="47430"/>
    <cellStyle name="Total 2 3 7" xfId="47431"/>
    <cellStyle name="Total 2 3 8" xfId="47432"/>
    <cellStyle name="Total 2 3 9" xfId="47433"/>
    <cellStyle name="Total 2 30" xfId="47434"/>
    <cellStyle name="Total 2 31" xfId="47435"/>
    <cellStyle name="Total 2 32" xfId="47436"/>
    <cellStyle name="Total 2 33" xfId="48937"/>
    <cellStyle name="Total 2 4" xfId="1322"/>
    <cellStyle name="Total 2 4 10" xfId="47437"/>
    <cellStyle name="Total 2 4 11" xfId="47438"/>
    <cellStyle name="Total 2 4 12" xfId="47439"/>
    <cellStyle name="Total 2 4 13" xfId="47440"/>
    <cellStyle name="Total 2 4 14" xfId="47441"/>
    <cellStyle name="Total 2 4 15" xfId="47442"/>
    <cellStyle name="Total 2 4 16" xfId="47443"/>
    <cellStyle name="Total 2 4 17" xfId="47444"/>
    <cellStyle name="Total 2 4 18" xfId="47445"/>
    <cellStyle name="Total 2 4 19" xfId="47446"/>
    <cellStyle name="Total 2 4 2" xfId="2420"/>
    <cellStyle name="Total 2 4 2 2" xfId="19283"/>
    <cellStyle name="Total 2 4 2 2 2" xfId="19284"/>
    <cellStyle name="Total 2 4 2 2 2 2" xfId="19285"/>
    <cellStyle name="Total 2 4 2 2 2 2 2" xfId="19286"/>
    <cellStyle name="Total 2 4 2 2 2 3" xfId="19287"/>
    <cellStyle name="Total 2 4 2 2 3" xfId="19288"/>
    <cellStyle name="Total 2 4 2 2 3 2" xfId="19289"/>
    <cellStyle name="Total 2 4 2 2 3 2 2" xfId="19290"/>
    <cellStyle name="Total 2 4 2 2 4" xfId="19291"/>
    <cellStyle name="Total 2 4 2 2 4 2" xfId="19292"/>
    <cellStyle name="Total 2 4 2 3" xfId="19293"/>
    <cellStyle name="Total 2 4 2 3 2" xfId="19294"/>
    <cellStyle name="Total 2 4 2 3 2 2" xfId="19295"/>
    <cellStyle name="Total 2 4 2 3 3" xfId="19296"/>
    <cellStyle name="Total 2 4 2 4" xfId="19297"/>
    <cellStyle name="Total 2 4 2 4 2" xfId="19298"/>
    <cellStyle name="Total 2 4 2 4 2 2" xfId="19299"/>
    <cellStyle name="Total 2 4 2 5" xfId="19300"/>
    <cellStyle name="Total 2 4 2 5 2" xfId="19301"/>
    <cellStyle name="Total 2 4 2 6" xfId="47447"/>
    <cellStyle name="Total 2 4 2 7" xfId="47448"/>
    <cellStyle name="Total 2 4 20" xfId="47449"/>
    <cellStyle name="Total 2 4 21" xfId="47450"/>
    <cellStyle name="Total 2 4 22" xfId="47451"/>
    <cellStyle name="Total 2 4 23" xfId="47452"/>
    <cellStyle name="Total 2 4 24" xfId="47453"/>
    <cellStyle name="Total 2 4 25" xfId="47454"/>
    <cellStyle name="Total 2 4 26" xfId="47455"/>
    <cellStyle name="Total 2 4 27" xfId="48938"/>
    <cellStyle name="Total 2 4 3" xfId="47456"/>
    <cellStyle name="Total 2 4 4" xfId="47457"/>
    <cellStyle name="Total 2 4 5" xfId="47458"/>
    <cellStyle name="Total 2 4 6" xfId="47459"/>
    <cellStyle name="Total 2 4 7" xfId="47460"/>
    <cellStyle name="Total 2 4 8" xfId="47461"/>
    <cellStyle name="Total 2 4 9" xfId="47462"/>
    <cellStyle name="Total 2 5" xfId="1323"/>
    <cellStyle name="Total 2 5 10" xfId="47463"/>
    <cellStyle name="Total 2 5 11" xfId="47464"/>
    <cellStyle name="Total 2 5 12" xfId="47465"/>
    <cellStyle name="Total 2 5 13" xfId="47466"/>
    <cellStyle name="Total 2 5 14" xfId="47467"/>
    <cellStyle name="Total 2 5 15" xfId="47468"/>
    <cellStyle name="Total 2 5 16" xfId="47469"/>
    <cellStyle name="Total 2 5 17" xfId="47470"/>
    <cellStyle name="Total 2 5 18" xfId="47471"/>
    <cellStyle name="Total 2 5 19" xfId="47472"/>
    <cellStyle name="Total 2 5 2" xfId="2421"/>
    <cellStyle name="Total 2 5 2 2" xfId="19302"/>
    <cellStyle name="Total 2 5 2 2 2" xfId="19303"/>
    <cellStyle name="Total 2 5 2 2 2 2" xfId="19304"/>
    <cellStyle name="Total 2 5 2 2 2 2 2" xfId="19305"/>
    <cellStyle name="Total 2 5 2 2 2 3" xfId="19306"/>
    <cellStyle name="Total 2 5 2 2 3" xfId="19307"/>
    <cellStyle name="Total 2 5 2 2 3 2" xfId="19308"/>
    <cellStyle name="Total 2 5 2 2 3 2 2" xfId="19309"/>
    <cellStyle name="Total 2 5 2 2 4" xfId="19310"/>
    <cellStyle name="Total 2 5 2 2 4 2" xfId="19311"/>
    <cellStyle name="Total 2 5 2 3" xfId="19312"/>
    <cellStyle name="Total 2 5 2 3 2" xfId="19313"/>
    <cellStyle name="Total 2 5 2 3 2 2" xfId="19314"/>
    <cellStyle name="Total 2 5 2 3 3" xfId="19315"/>
    <cellStyle name="Total 2 5 2 4" xfId="19316"/>
    <cellStyle name="Total 2 5 2 4 2" xfId="19317"/>
    <cellStyle name="Total 2 5 2 4 2 2" xfId="19318"/>
    <cellStyle name="Total 2 5 2 5" xfId="19319"/>
    <cellStyle name="Total 2 5 2 5 2" xfId="19320"/>
    <cellStyle name="Total 2 5 2 6" xfId="47473"/>
    <cellStyle name="Total 2 5 2 7" xfId="47474"/>
    <cellStyle name="Total 2 5 20" xfId="47475"/>
    <cellStyle name="Total 2 5 21" xfId="47476"/>
    <cellStyle name="Total 2 5 22" xfId="47477"/>
    <cellStyle name="Total 2 5 23" xfId="47478"/>
    <cellStyle name="Total 2 5 24" xfId="47479"/>
    <cellStyle name="Total 2 5 25" xfId="47480"/>
    <cellStyle name="Total 2 5 26" xfId="47481"/>
    <cellStyle name="Total 2 5 27" xfId="48939"/>
    <cellStyle name="Total 2 5 3" xfId="47482"/>
    <cellStyle name="Total 2 5 4" xfId="47483"/>
    <cellStyle name="Total 2 5 5" xfId="47484"/>
    <cellStyle name="Total 2 5 6" xfId="47485"/>
    <cellStyle name="Total 2 5 7" xfId="47486"/>
    <cellStyle name="Total 2 5 8" xfId="47487"/>
    <cellStyle name="Total 2 5 9" xfId="47488"/>
    <cellStyle name="Total 2 6" xfId="1324"/>
    <cellStyle name="Total 2 6 10" xfId="47489"/>
    <cellStyle name="Total 2 6 11" xfId="47490"/>
    <cellStyle name="Total 2 6 12" xfId="47491"/>
    <cellStyle name="Total 2 6 13" xfId="47492"/>
    <cellStyle name="Total 2 6 14" xfId="47493"/>
    <cellStyle name="Total 2 6 15" xfId="47494"/>
    <cellStyle name="Total 2 6 16" xfId="47495"/>
    <cellStyle name="Total 2 6 17" xfId="47496"/>
    <cellStyle name="Total 2 6 18" xfId="47497"/>
    <cellStyle name="Total 2 6 19" xfId="47498"/>
    <cellStyle name="Total 2 6 2" xfId="2422"/>
    <cellStyle name="Total 2 6 2 2" xfId="19321"/>
    <cellStyle name="Total 2 6 2 2 2" xfId="19322"/>
    <cellStyle name="Total 2 6 2 2 2 2" xfId="19323"/>
    <cellStyle name="Total 2 6 2 2 2 2 2" xfId="19324"/>
    <cellStyle name="Total 2 6 2 2 2 3" xfId="19325"/>
    <cellStyle name="Total 2 6 2 2 3" xfId="19326"/>
    <cellStyle name="Total 2 6 2 2 3 2" xfId="19327"/>
    <cellStyle name="Total 2 6 2 2 3 2 2" xfId="19328"/>
    <cellStyle name="Total 2 6 2 2 4" xfId="19329"/>
    <cellStyle name="Total 2 6 2 2 4 2" xfId="19330"/>
    <cellStyle name="Total 2 6 2 3" xfId="19331"/>
    <cellStyle name="Total 2 6 2 3 2" xfId="19332"/>
    <cellStyle name="Total 2 6 2 3 2 2" xfId="19333"/>
    <cellStyle name="Total 2 6 2 3 3" xfId="19334"/>
    <cellStyle name="Total 2 6 2 4" xfId="19335"/>
    <cellStyle name="Total 2 6 2 4 2" xfId="19336"/>
    <cellStyle name="Total 2 6 2 4 2 2" xfId="19337"/>
    <cellStyle name="Total 2 6 2 5" xfId="19338"/>
    <cellStyle name="Total 2 6 2 5 2" xfId="19339"/>
    <cellStyle name="Total 2 6 2 6" xfId="47499"/>
    <cellStyle name="Total 2 6 2 7" xfId="47500"/>
    <cellStyle name="Total 2 6 20" xfId="47501"/>
    <cellStyle name="Total 2 6 21" xfId="47502"/>
    <cellStyle name="Total 2 6 22" xfId="47503"/>
    <cellStyle name="Total 2 6 23" xfId="47504"/>
    <cellStyle name="Total 2 6 24" xfId="47505"/>
    <cellStyle name="Total 2 6 25" xfId="47506"/>
    <cellStyle name="Total 2 6 26" xfId="47507"/>
    <cellStyle name="Total 2 6 27" xfId="48940"/>
    <cellStyle name="Total 2 6 3" xfId="47508"/>
    <cellStyle name="Total 2 6 4" xfId="47509"/>
    <cellStyle name="Total 2 6 5" xfId="47510"/>
    <cellStyle name="Total 2 6 6" xfId="47511"/>
    <cellStyle name="Total 2 6 7" xfId="47512"/>
    <cellStyle name="Total 2 6 8" xfId="47513"/>
    <cellStyle name="Total 2 6 9" xfId="47514"/>
    <cellStyle name="Total 2 7" xfId="2423"/>
    <cellStyle name="Total 2 7 10" xfId="47515"/>
    <cellStyle name="Total 2 7 11" xfId="47516"/>
    <cellStyle name="Total 2 7 12" xfId="47517"/>
    <cellStyle name="Total 2 7 13" xfId="47518"/>
    <cellStyle name="Total 2 7 14" xfId="47519"/>
    <cellStyle name="Total 2 7 15" xfId="47520"/>
    <cellStyle name="Total 2 7 16" xfId="47521"/>
    <cellStyle name="Total 2 7 17" xfId="47522"/>
    <cellStyle name="Total 2 7 18" xfId="47523"/>
    <cellStyle name="Total 2 7 19" xfId="47524"/>
    <cellStyle name="Total 2 7 2" xfId="19340"/>
    <cellStyle name="Total 2 7 2 2" xfId="19341"/>
    <cellStyle name="Total 2 7 2 2 2" xfId="19342"/>
    <cellStyle name="Total 2 7 2 2 2 2" xfId="19343"/>
    <cellStyle name="Total 2 7 2 2 3" xfId="19344"/>
    <cellStyle name="Total 2 7 2 3" xfId="19345"/>
    <cellStyle name="Total 2 7 2 3 2" xfId="19346"/>
    <cellStyle name="Total 2 7 2 3 2 2" xfId="19347"/>
    <cellStyle name="Total 2 7 2 4" xfId="19348"/>
    <cellStyle name="Total 2 7 2 4 2" xfId="19349"/>
    <cellStyle name="Total 2 7 20" xfId="47525"/>
    <cellStyle name="Total 2 7 21" xfId="48941"/>
    <cellStyle name="Total 2 7 3" xfId="19350"/>
    <cellStyle name="Total 2 7 3 2" xfId="19351"/>
    <cellStyle name="Total 2 7 3 2 2" xfId="19352"/>
    <cellStyle name="Total 2 7 3 3" xfId="19353"/>
    <cellStyle name="Total 2 7 4" xfId="19354"/>
    <cellStyle name="Total 2 7 4 2" xfId="19355"/>
    <cellStyle name="Total 2 7 4 2 2" xfId="19356"/>
    <cellStyle name="Total 2 7 5" xfId="19357"/>
    <cellStyle name="Total 2 7 5 2" xfId="19358"/>
    <cellStyle name="Total 2 7 6" xfId="47526"/>
    <cellStyle name="Total 2 7 7" xfId="47527"/>
    <cellStyle name="Total 2 7 8" xfId="47528"/>
    <cellStyle name="Total 2 7 9" xfId="47529"/>
    <cellStyle name="Total 2 8" xfId="47530"/>
    <cellStyle name="Total 2 9" xfId="47531"/>
    <cellStyle name="Total 3" xfId="1325"/>
    <cellStyle name="Total 3 10" xfId="47532"/>
    <cellStyle name="Total 3 11" xfId="47533"/>
    <cellStyle name="Total 3 12" xfId="47534"/>
    <cellStyle name="Total 3 13" xfId="47535"/>
    <cellStyle name="Total 3 14" xfId="47536"/>
    <cellStyle name="Total 3 15" xfId="47537"/>
    <cellStyle name="Total 3 16" xfId="47538"/>
    <cellStyle name="Total 3 17" xfId="47539"/>
    <cellStyle name="Total 3 18" xfId="47540"/>
    <cellStyle name="Total 3 19" xfId="47541"/>
    <cellStyle name="Total 3 2" xfId="2424"/>
    <cellStyle name="Total 3 2 2" xfId="19359"/>
    <cellStyle name="Total 3 2 2 2" xfId="19360"/>
    <cellStyle name="Total 3 2 2 2 2" xfId="19361"/>
    <cellStyle name="Total 3 2 2 2 2 2" xfId="19362"/>
    <cellStyle name="Total 3 2 2 2 3" xfId="19363"/>
    <cellStyle name="Total 3 2 2 3" xfId="19364"/>
    <cellStyle name="Total 3 2 2 3 2" xfId="19365"/>
    <cellStyle name="Total 3 2 2 3 2 2" xfId="19366"/>
    <cellStyle name="Total 3 2 2 4" xfId="19367"/>
    <cellStyle name="Total 3 2 2 4 2" xfId="19368"/>
    <cellStyle name="Total 3 2 3" xfId="19369"/>
    <cellStyle name="Total 3 2 3 2" xfId="19370"/>
    <cellStyle name="Total 3 2 3 2 2" xfId="19371"/>
    <cellStyle name="Total 3 2 3 3" xfId="19372"/>
    <cellStyle name="Total 3 2 4" xfId="19373"/>
    <cellStyle name="Total 3 2 4 2" xfId="19374"/>
    <cellStyle name="Total 3 2 4 2 2" xfId="19375"/>
    <cellStyle name="Total 3 2 5" xfId="19376"/>
    <cellStyle name="Total 3 2 5 2" xfId="19377"/>
    <cellStyle name="Total 3 2 6" xfId="47542"/>
    <cellStyle name="Total 3 2 7" xfId="47543"/>
    <cellStyle name="Total 3 20" xfId="47544"/>
    <cellStyle name="Total 3 21" xfId="47545"/>
    <cellStyle name="Total 3 22" xfId="47546"/>
    <cellStyle name="Total 3 23" xfId="47547"/>
    <cellStyle name="Total 3 24" xfId="47548"/>
    <cellStyle name="Total 3 25" xfId="47549"/>
    <cellStyle name="Total 3 26" xfId="47550"/>
    <cellStyle name="Total 3 27" xfId="48942"/>
    <cellStyle name="Total 3 3" xfId="47551"/>
    <cellStyle name="Total 3 4" xfId="47552"/>
    <cellStyle name="Total 3 5" xfId="47553"/>
    <cellStyle name="Total 3 6" xfId="47554"/>
    <cellStyle name="Total 3 7" xfId="47555"/>
    <cellStyle name="Total 3 8" xfId="47556"/>
    <cellStyle name="Total 3 9" xfId="47557"/>
    <cellStyle name="Total 4" xfId="1326"/>
    <cellStyle name="Total 4 10" xfId="47558"/>
    <cellStyle name="Total 4 11" xfId="47559"/>
    <cellStyle name="Total 4 12" xfId="47560"/>
    <cellStyle name="Total 4 13" xfId="47561"/>
    <cellStyle name="Total 4 14" xfId="47562"/>
    <cellStyle name="Total 4 15" xfId="47563"/>
    <cellStyle name="Total 4 16" xfId="47564"/>
    <cellStyle name="Total 4 17" xfId="47565"/>
    <cellStyle name="Total 4 18" xfId="47566"/>
    <cellStyle name="Total 4 19" xfId="47567"/>
    <cellStyle name="Total 4 2" xfId="2425"/>
    <cellStyle name="Total 4 2 2" xfId="19378"/>
    <cellStyle name="Total 4 2 2 2" xfId="19379"/>
    <cellStyle name="Total 4 2 2 2 2" xfId="19380"/>
    <cellStyle name="Total 4 2 2 2 2 2" xfId="19381"/>
    <cellStyle name="Total 4 2 2 2 3" xfId="19382"/>
    <cellStyle name="Total 4 2 2 3" xfId="19383"/>
    <cellStyle name="Total 4 2 2 3 2" xfId="19384"/>
    <cellStyle name="Total 4 2 2 3 2 2" xfId="19385"/>
    <cellStyle name="Total 4 2 2 4" xfId="19386"/>
    <cellStyle name="Total 4 2 2 4 2" xfId="19387"/>
    <cellStyle name="Total 4 2 3" xfId="19388"/>
    <cellStyle name="Total 4 2 3 2" xfId="19389"/>
    <cellStyle name="Total 4 2 3 2 2" xfId="19390"/>
    <cellStyle name="Total 4 2 3 3" xfId="19391"/>
    <cellStyle name="Total 4 2 4" xfId="19392"/>
    <cellStyle name="Total 4 2 4 2" xfId="19393"/>
    <cellStyle name="Total 4 2 4 2 2" xfId="19394"/>
    <cellStyle name="Total 4 2 5" xfId="19395"/>
    <cellStyle name="Total 4 2 5 2" xfId="19396"/>
    <cellStyle name="Total 4 2 6" xfId="47568"/>
    <cellStyle name="Total 4 2 7" xfId="47569"/>
    <cellStyle name="Total 4 20" xfId="47570"/>
    <cellStyle name="Total 4 21" xfId="47571"/>
    <cellStyle name="Total 4 22" xfId="47572"/>
    <cellStyle name="Total 4 23" xfId="47573"/>
    <cellStyle name="Total 4 24" xfId="47574"/>
    <cellStyle name="Total 4 25" xfId="47575"/>
    <cellStyle name="Total 4 26" xfId="47576"/>
    <cellStyle name="Total 4 27" xfId="48943"/>
    <cellStyle name="Total 4 3" xfId="47577"/>
    <cellStyle name="Total 4 4" xfId="47578"/>
    <cellStyle name="Total 4 5" xfId="47579"/>
    <cellStyle name="Total 4 6" xfId="47580"/>
    <cellStyle name="Total 4 7" xfId="47581"/>
    <cellStyle name="Total 4 8" xfId="47582"/>
    <cellStyle name="Total 4 9" xfId="47583"/>
    <cellStyle name="Total 5" xfId="1327"/>
    <cellStyle name="Total 5 10" xfId="47584"/>
    <cellStyle name="Total 5 11" xfId="47585"/>
    <cellStyle name="Total 5 12" xfId="47586"/>
    <cellStyle name="Total 5 13" xfId="47587"/>
    <cellStyle name="Total 5 14" xfId="47588"/>
    <cellStyle name="Total 5 15" xfId="47589"/>
    <cellStyle name="Total 5 16" xfId="47590"/>
    <cellStyle name="Total 5 17" xfId="47591"/>
    <cellStyle name="Total 5 18" xfId="47592"/>
    <cellStyle name="Total 5 19" xfId="47593"/>
    <cellStyle name="Total 5 2" xfId="2426"/>
    <cellStyle name="Total 5 2 2" xfId="19397"/>
    <cellStyle name="Total 5 2 2 2" xfId="19398"/>
    <cellStyle name="Total 5 2 2 2 2" xfId="19399"/>
    <cellStyle name="Total 5 2 2 2 2 2" xfId="19400"/>
    <cellStyle name="Total 5 2 2 2 3" xfId="19401"/>
    <cellStyle name="Total 5 2 2 3" xfId="19402"/>
    <cellStyle name="Total 5 2 2 3 2" xfId="19403"/>
    <cellStyle name="Total 5 2 2 3 2 2" xfId="19404"/>
    <cellStyle name="Total 5 2 2 4" xfId="19405"/>
    <cellStyle name="Total 5 2 2 4 2" xfId="19406"/>
    <cellStyle name="Total 5 2 3" xfId="19407"/>
    <cellStyle name="Total 5 2 3 2" xfId="19408"/>
    <cellStyle name="Total 5 2 3 2 2" xfId="19409"/>
    <cellStyle name="Total 5 2 3 3" xfId="19410"/>
    <cellStyle name="Total 5 2 4" xfId="19411"/>
    <cellStyle name="Total 5 2 4 2" xfId="19412"/>
    <cellStyle name="Total 5 2 4 2 2" xfId="19413"/>
    <cellStyle name="Total 5 2 5" xfId="19414"/>
    <cellStyle name="Total 5 2 5 2" xfId="19415"/>
    <cellStyle name="Total 5 2 6" xfId="47594"/>
    <cellStyle name="Total 5 2 7" xfId="47595"/>
    <cellStyle name="Total 5 20" xfId="47596"/>
    <cellStyle name="Total 5 21" xfId="47597"/>
    <cellStyle name="Total 5 22" xfId="47598"/>
    <cellStyle name="Total 5 23" xfId="47599"/>
    <cellStyle name="Total 5 24" xfId="47600"/>
    <cellStyle name="Total 5 25" xfId="47601"/>
    <cellStyle name="Total 5 26" xfId="47602"/>
    <cellStyle name="Total 5 27" xfId="48944"/>
    <cellStyle name="Total 5 3" xfId="47603"/>
    <cellStyle name="Total 5 4" xfId="47604"/>
    <cellStyle name="Total 5 5" xfId="47605"/>
    <cellStyle name="Total 5 6" xfId="47606"/>
    <cellStyle name="Total 5 7" xfId="47607"/>
    <cellStyle name="Total 5 8" xfId="47608"/>
    <cellStyle name="Total 5 9" xfId="47609"/>
    <cellStyle name="Total 6" xfId="1328"/>
    <cellStyle name="Total 6 10" xfId="47610"/>
    <cellStyle name="Total 6 11" xfId="47611"/>
    <cellStyle name="Total 6 12" xfId="47612"/>
    <cellStyle name="Total 6 13" xfId="47613"/>
    <cellStyle name="Total 6 14" xfId="47614"/>
    <cellStyle name="Total 6 15" xfId="47615"/>
    <cellStyle name="Total 6 16" xfId="47616"/>
    <cellStyle name="Total 6 17" xfId="47617"/>
    <cellStyle name="Total 6 18" xfId="47618"/>
    <cellStyle name="Total 6 19" xfId="47619"/>
    <cellStyle name="Total 6 2" xfId="2427"/>
    <cellStyle name="Total 6 2 2" xfId="19416"/>
    <cellStyle name="Total 6 2 2 2" xfId="19417"/>
    <cellStyle name="Total 6 2 2 2 2" xfId="19418"/>
    <cellStyle name="Total 6 2 2 2 2 2" xfId="19419"/>
    <cellStyle name="Total 6 2 2 2 3" xfId="19420"/>
    <cellStyle name="Total 6 2 2 3" xfId="19421"/>
    <cellStyle name="Total 6 2 2 3 2" xfId="19422"/>
    <cellStyle name="Total 6 2 2 3 2 2" xfId="19423"/>
    <cellStyle name="Total 6 2 2 4" xfId="19424"/>
    <cellStyle name="Total 6 2 2 4 2" xfId="19425"/>
    <cellStyle name="Total 6 2 3" xfId="19426"/>
    <cellStyle name="Total 6 2 3 2" xfId="19427"/>
    <cellStyle name="Total 6 2 3 2 2" xfId="19428"/>
    <cellStyle name="Total 6 2 3 3" xfId="19429"/>
    <cellStyle name="Total 6 2 4" xfId="19430"/>
    <cellStyle name="Total 6 2 4 2" xfId="19431"/>
    <cellStyle name="Total 6 2 4 2 2" xfId="19432"/>
    <cellStyle name="Total 6 2 5" xfId="19433"/>
    <cellStyle name="Total 6 2 5 2" xfId="19434"/>
    <cellStyle name="Total 6 2 6" xfId="47620"/>
    <cellStyle name="Total 6 2 7" xfId="47621"/>
    <cellStyle name="Total 6 20" xfId="47622"/>
    <cellStyle name="Total 6 21" xfId="47623"/>
    <cellStyle name="Total 6 22" xfId="47624"/>
    <cellStyle name="Total 6 23" xfId="47625"/>
    <cellStyle name="Total 6 24" xfId="47626"/>
    <cellStyle name="Total 6 25" xfId="47627"/>
    <cellStyle name="Total 6 26" xfId="47628"/>
    <cellStyle name="Total 6 27" xfId="48945"/>
    <cellStyle name="Total 6 3" xfId="47629"/>
    <cellStyle name="Total 6 4" xfId="47630"/>
    <cellStyle name="Total 6 5" xfId="47631"/>
    <cellStyle name="Total 6 6" xfId="47632"/>
    <cellStyle name="Total 6 7" xfId="47633"/>
    <cellStyle name="Total 6 8" xfId="47634"/>
    <cellStyle name="Total 6 9" xfId="47635"/>
    <cellStyle name="Total 7" xfId="1329"/>
    <cellStyle name="Total 7 10" xfId="47636"/>
    <cellStyle name="Total 7 11" xfId="47637"/>
    <cellStyle name="Total 7 12" xfId="47638"/>
    <cellStyle name="Total 7 13" xfId="47639"/>
    <cellStyle name="Total 7 14" xfId="47640"/>
    <cellStyle name="Total 7 15" xfId="47641"/>
    <cellStyle name="Total 7 16" xfId="47642"/>
    <cellStyle name="Total 7 17" xfId="47643"/>
    <cellStyle name="Total 7 18" xfId="47644"/>
    <cellStyle name="Total 7 19" xfId="47645"/>
    <cellStyle name="Total 7 2" xfId="2428"/>
    <cellStyle name="Total 7 2 2" xfId="19435"/>
    <cellStyle name="Total 7 2 2 2" xfId="19436"/>
    <cellStyle name="Total 7 2 2 2 2" xfId="19437"/>
    <cellStyle name="Total 7 2 2 2 2 2" xfId="19438"/>
    <cellStyle name="Total 7 2 2 2 3" xfId="19439"/>
    <cellStyle name="Total 7 2 2 3" xfId="19440"/>
    <cellStyle name="Total 7 2 2 3 2" xfId="19441"/>
    <cellStyle name="Total 7 2 2 3 2 2" xfId="19442"/>
    <cellStyle name="Total 7 2 2 4" xfId="19443"/>
    <cellStyle name="Total 7 2 2 4 2" xfId="19444"/>
    <cellStyle name="Total 7 2 3" xfId="19445"/>
    <cellStyle name="Total 7 2 3 2" xfId="19446"/>
    <cellStyle name="Total 7 2 3 2 2" xfId="19447"/>
    <cellStyle name="Total 7 2 3 3" xfId="19448"/>
    <cellStyle name="Total 7 2 4" xfId="19449"/>
    <cellStyle name="Total 7 2 4 2" xfId="19450"/>
    <cellStyle name="Total 7 2 4 2 2" xfId="19451"/>
    <cellStyle name="Total 7 2 5" xfId="19452"/>
    <cellStyle name="Total 7 2 5 2" xfId="19453"/>
    <cellStyle name="Total 7 2 6" xfId="47646"/>
    <cellStyle name="Total 7 2 7" xfId="47647"/>
    <cellStyle name="Total 7 20" xfId="47648"/>
    <cellStyle name="Total 7 21" xfId="47649"/>
    <cellStyle name="Total 7 22" xfId="47650"/>
    <cellStyle name="Total 7 23" xfId="47651"/>
    <cellStyle name="Total 7 24" xfId="47652"/>
    <cellStyle name="Total 7 25" xfId="47653"/>
    <cellStyle name="Total 7 26" xfId="47654"/>
    <cellStyle name="Total 7 27" xfId="48946"/>
    <cellStyle name="Total 7 3" xfId="47655"/>
    <cellStyle name="Total 7 4" xfId="47656"/>
    <cellStyle name="Total 7 5" xfId="47657"/>
    <cellStyle name="Total 7 6" xfId="47658"/>
    <cellStyle name="Total 7 7" xfId="47659"/>
    <cellStyle name="Total 7 8" xfId="47660"/>
    <cellStyle name="Total 7 9" xfId="47661"/>
    <cellStyle name="Total 8" xfId="2429"/>
    <cellStyle name="Total 8 2" xfId="19454"/>
    <cellStyle name="Total 8 2 2" xfId="19455"/>
    <cellStyle name="Total 8 2 2 2" xfId="19456"/>
    <cellStyle name="Total 8 2 3" xfId="19457"/>
    <cellStyle name="Total 8 3" xfId="19458"/>
    <cellStyle name="Total 8 3 2" xfId="19459"/>
    <cellStyle name="Total 8 3 2 2" xfId="19460"/>
    <cellStyle name="Total 8 4" xfId="19461"/>
    <cellStyle name="Total 8 4 2" xfId="19462"/>
    <cellStyle name="TransVal" xfId="47662"/>
    <cellStyle name="twodecplace" xfId="47663"/>
    <cellStyle name="u" xfId="47664"/>
    <cellStyle name="Überschrift" xfId="225"/>
    <cellStyle name="Überschrift 1" xfId="226"/>
    <cellStyle name="Überschrift 2" xfId="227"/>
    <cellStyle name="Überschrift 3" xfId="228"/>
    <cellStyle name="Überschrift 4" xfId="229"/>
    <cellStyle name="Uitvoer" xfId="17" builtinId="21" hidden="1"/>
    <cellStyle name="Uitvoer 2" xfId="465"/>
    <cellStyle name="Uitvoer 2 10" xfId="47665"/>
    <cellStyle name="Uitvoer 2 11" xfId="47666"/>
    <cellStyle name="Uitvoer 2 12" xfId="47667"/>
    <cellStyle name="Uitvoer 2 13" xfId="47668"/>
    <cellStyle name="Uitvoer 2 14" xfId="47669"/>
    <cellStyle name="Uitvoer 2 15" xfId="47670"/>
    <cellStyle name="Uitvoer 2 16" xfId="47671"/>
    <cellStyle name="Uitvoer 2 17" xfId="47672"/>
    <cellStyle name="Uitvoer 2 18" xfId="47673"/>
    <cellStyle name="Uitvoer 2 19" xfId="47674"/>
    <cellStyle name="Uitvoer 2 2" xfId="604"/>
    <cellStyle name="Uitvoer 2 2 10" xfId="47675"/>
    <cellStyle name="Uitvoer 2 2 11" xfId="47676"/>
    <cellStyle name="Uitvoer 2 2 12" xfId="47677"/>
    <cellStyle name="Uitvoer 2 2 13" xfId="47678"/>
    <cellStyle name="Uitvoer 2 2 14" xfId="47679"/>
    <cellStyle name="Uitvoer 2 2 15" xfId="47680"/>
    <cellStyle name="Uitvoer 2 2 16" xfId="47681"/>
    <cellStyle name="Uitvoer 2 2 17" xfId="47682"/>
    <cellStyle name="Uitvoer 2 2 18" xfId="47683"/>
    <cellStyle name="Uitvoer 2 2 19" xfId="47684"/>
    <cellStyle name="Uitvoer 2 2 2" xfId="2430"/>
    <cellStyle name="Uitvoer 2 2 2 2" xfId="19463"/>
    <cellStyle name="Uitvoer 2 2 2 2 2" xfId="19464"/>
    <cellStyle name="Uitvoer 2 2 2 2 2 2" xfId="19465"/>
    <cellStyle name="Uitvoer 2 2 2 2 2 2 2" xfId="19466"/>
    <cellStyle name="Uitvoer 2 2 2 2 2 3" xfId="19467"/>
    <cellStyle name="Uitvoer 2 2 2 2 3" xfId="19468"/>
    <cellStyle name="Uitvoer 2 2 2 2 3 2" xfId="19469"/>
    <cellStyle name="Uitvoer 2 2 2 2 3 2 2" xfId="19470"/>
    <cellStyle name="Uitvoer 2 2 2 2 4" xfId="19471"/>
    <cellStyle name="Uitvoer 2 2 2 2 4 2" xfId="19472"/>
    <cellStyle name="Uitvoer 2 2 2 3" xfId="19473"/>
    <cellStyle name="Uitvoer 2 2 2 3 2" xfId="19474"/>
    <cellStyle name="Uitvoer 2 2 2 3 2 2" xfId="19475"/>
    <cellStyle name="Uitvoer 2 2 2 3 3" xfId="19476"/>
    <cellStyle name="Uitvoer 2 2 2 4" xfId="19477"/>
    <cellStyle name="Uitvoer 2 2 2 4 2" xfId="19478"/>
    <cellStyle name="Uitvoer 2 2 2 4 2 2" xfId="19479"/>
    <cellStyle name="Uitvoer 2 2 2 5" xfId="19480"/>
    <cellStyle name="Uitvoer 2 2 2 5 2" xfId="19481"/>
    <cellStyle name="Uitvoer 2 2 2 6" xfId="47685"/>
    <cellStyle name="Uitvoer 2 2 2 7" xfId="47686"/>
    <cellStyle name="Uitvoer 2 2 20" xfId="47687"/>
    <cellStyle name="Uitvoer 2 2 21" xfId="47688"/>
    <cellStyle name="Uitvoer 2 2 22" xfId="47689"/>
    <cellStyle name="Uitvoer 2 2 23" xfId="47690"/>
    <cellStyle name="Uitvoer 2 2 24" xfId="47691"/>
    <cellStyle name="Uitvoer 2 2 25" xfId="47692"/>
    <cellStyle name="Uitvoer 2 2 26" xfId="47693"/>
    <cellStyle name="Uitvoer 2 2 27" xfId="48947"/>
    <cellStyle name="Uitvoer 2 2 3" xfId="47694"/>
    <cellStyle name="Uitvoer 2 2 4" xfId="47695"/>
    <cellStyle name="Uitvoer 2 2 5" xfId="47696"/>
    <cellStyle name="Uitvoer 2 2 6" xfId="47697"/>
    <cellStyle name="Uitvoer 2 2 7" xfId="47698"/>
    <cellStyle name="Uitvoer 2 2 8" xfId="47699"/>
    <cellStyle name="Uitvoer 2 2 9" xfId="47700"/>
    <cellStyle name="Uitvoer 2 20" xfId="47701"/>
    <cellStyle name="Uitvoer 2 21" xfId="47702"/>
    <cellStyle name="Uitvoer 2 22" xfId="47703"/>
    <cellStyle name="Uitvoer 2 23" xfId="47704"/>
    <cellStyle name="Uitvoer 2 24" xfId="47705"/>
    <cellStyle name="Uitvoer 2 25" xfId="47706"/>
    <cellStyle name="Uitvoer 2 26" xfId="47707"/>
    <cellStyle name="Uitvoer 2 27" xfId="47708"/>
    <cellStyle name="Uitvoer 2 28" xfId="47709"/>
    <cellStyle name="Uitvoer 2 29" xfId="47710"/>
    <cellStyle name="Uitvoer 2 3" xfId="1330"/>
    <cellStyle name="Uitvoer 2 3 10" xfId="47711"/>
    <cellStyle name="Uitvoer 2 3 11" xfId="47712"/>
    <cellStyle name="Uitvoer 2 3 12" xfId="47713"/>
    <cellStyle name="Uitvoer 2 3 13" xfId="47714"/>
    <cellStyle name="Uitvoer 2 3 14" xfId="47715"/>
    <cellStyle name="Uitvoer 2 3 15" xfId="47716"/>
    <cellStyle name="Uitvoer 2 3 16" xfId="47717"/>
    <cellStyle name="Uitvoer 2 3 17" xfId="47718"/>
    <cellStyle name="Uitvoer 2 3 18" xfId="47719"/>
    <cellStyle name="Uitvoer 2 3 19" xfId="47720"/>
    <cellStyle name="Uitvoer 2 3 2" xfId="2431"/>
    <cellStyle name="Uitvoer 2 3 2 2" xfId="19482"/>
    <cellStyle name="Uitvoer 2 3 2 2 2" xfId="19483"/>
    <cellStyle name="Uitvoer 2 3 2 2 2 2" xfId="19484"/>
    <cellStyle name="Uitvoer 2 3 2 2 2 2 2" xfId="19485"/>
    <cellStyle name="Uitvoer 2 3 2 2 2 3" xfId="19486"/>
    <cellStyle name="Uitvoer 2 3 2 2 3" xfId="19487"/>
    <cellStyle name="Uitvoer 2 3 2 2 3 2" xfId="19488"/>
    <cellStyle name="Uitvoer 2 3 2 2 3 2 2" xfId="19489"/>
    <cellStyle name="Uitvoer 2 3 2 2 4" xfId="19490"/>
    <cellStyle name="Uitvoer 2 3 2 2 4 2" xfId="19491"/>
    <cellStyle name="Uitvoer 2 3 2 3" xfId="19492"/>
    <cellStyle name="Uitvoer 2 3 2 3 2" xfId="19493"/>
    <cellStyle name="Uitvoer 2 3 2 3 2 2" xfId="19494"/>
    <cellStyle name="Uitvoer 2 3 2 3 3" xfId="19495"/>
    <cellStyle name="Uitvoer 2 3 2 4" xfId="19496"/>
    <cellStyle name="Uitvoer 2 3 2 4 2" xfId="19497"/>
    <cellStyle name="Uitvoer 2 3 2 4 2 2" xfId="19498"/>
    <cellStyle name="Uitvoer 2 3 2 5" xfId="19499"/>
    <cellStyle name="Uitvoer 2 3 2 5 2" xfId="19500"/>
    <cellStyle name="Uitvoer 2 3 2 6" xfId="47721"/>
    <cellStyle name="Uitvoer 2 3 2 7" xfId="47722"/>
    <cellStyle name="Uitvoer 2 3 20" xfId="47723"/>
    <cellStyle name="Uitvoer 2 3 21" xfId="47724"/>
    <cellStyle name="Uitvoer 2 3 22" xfId="47725"/>
    <cellStyle name="Uitvoer 2 3 23" xfId="47726"/>
    <cellStyle name="Uitvoer 2 3 24" xfId="47727"/>
    <cellStyle name="Uitvoer 2 3 25" xfId="47728"/>
    <cellStyle name="Uitvoer 2 3 26" xfId="47729"/>
    <cellStyle name="Uitvoer 2 3 27" xfId="48948"/>
    <cellStyle name="Uitvoer 2 3 3" xfId="47730"/>
    <cellStyle name="Uitvoer 2 3 4" xfId="47731"/>
    <cellStyle name="Uitvoer 2 3 5" xfId="47732"/>
    <cellStyle name="Uitvoer 2 3 6" xfId="47733"/>
    <cellStyle name="Uitvoer 2 3 7" xfId="47734"/>
    <cellStyle name="Uitvoer 2 3 8" xfId="47735"/>
    <cellStyle name="Uitvoer 2 3 9" xfId="47736"/>
    <cellStyle name="Uitvoer 2 30" xfId="47737"/>
    <cellStyle name="Uitvoer 2 31" xfId="47738"/>
    <cellStyle name="Uitvoer 2 32" xfId="48949"/>
    <cellStyle name="Uitvoer 2 4" xfId="1331"/>
    <cellStyle name="Uitvoer 2 4 10" xfId="47739"/>
    <cellStyle name="Uitvoer 2 4 11" xfId="47740"/>
    <cellStyle name="Uitvoer 2 4 12" xfId="47741"/>
    <cellStyle name="Uitvoer 2 4 13" xfId="47742"/>
    <cellStyle name="Uitvoer 2 4 14" xfId="47743"/>
    <cellStyle name="Uitvoer 2 4 15" xfId="47744"/>
    <cellStyle name="Uitvoer 2 4 16" xfId="47745"/>
    <cellStyle name="Uitvoer 2 4 17" xfId="47746"/>
    <cellStyle name="Uitvoer 2 4 18" xfId="47747"/>
    <cellStyle name="Uitvoer 2 4 19" xfId="47748"/>
    <cellStyle name="Uitvoer 2 4 2" xfId="2432"/>
    <cellStyle name="Uitvoer 2 4 2 2" xfId="19501"/>
    <cellStyle name="Uitvoer 2 4 2 2 2" xfId="19502"/>
    <cellStyle name="Uitvoer 2 4 2 2 2 2" xfId="19503"/>
    <cellStyle name="Uitvoer 2 4 2 2 2 2 2" xfId="19504"/>
    <cellStyle name="Uitvoer 2 4 2 2 2 3" xfId="19505"/>
    <cellStyle name="Uitvoer 2 4 2 2 3" xfId="19506"/>
    <cellStyle name="Uitvoer 2 4 2 2 3 2" xfId="19507"/>
    <cellStyle name="Uitvoer 2 4 2 2 3 2 2" xfId="19508"/>
    <cellStyle name="Uitvoer 2 4 2 2 4" xfId="19509"/>
    <cellStyle name="Uitvoer 2 4 2 2 4 2" xfId="19510"/>
    <cellStyle name="Uitvoer 2 4 2 3" xfId="19511"/>
    <cellStyle name="Uitvoer 2 4 2 3 2" xfId="19512"/>
    <cellStyle name="Uitvoer 2 4 2 3 2 2" xfId="19513"/>
    <cellStyle name="Uitvoer 2 4 2 3 3" xfId="19514"/>
    <cellStyle name="Uitvoer 2 4 2 4" xfId="19515"/>
    <cellStyle name="Uitvoer 2 4 2 4 2" xfId="19516"/>
    <cellStyle name="Uitvoer 2 4 2 4 2 2" xfId="19517"/>
    <cellStyle name="Uitvoer 2 4 2 5" xfId="19518"/>
    <cellStyle name="Uitvoer 2 4 2 5 2" xfId="19519"/>
    <cellStyle name="Uitvoer 2 4 2 6" xfId="47749"/>
    <cellStyle name="Uitvoer 2 4 2 7" xfId="47750"/>
    <cellStyle name="Uitvoer 2 4 20" xfId="47751"/>
    <cellStyle name="Uitvoer 2 4 21" xfId="47752"/>
    <cellStyle name="Uitvoer 2 4 22" xfId="47753"/>
    <cellStyle name="Uitvoer 2 4 23" xfId="47754"/>
    <cellStyle name="Uitvoer 2 4 24" xfId="47755"/>
    <cellStyle name="Uitvoer 2 4 25" xfId="47756"/>
    <cellStyle name="Uitvoer 2 4 26" xfId="47757"/>
    <cellStyle name="Uitvoer 2 4 27" xfId="48950"/>
    <cellStyle name="Uitvoer 2 4 3" xfId="47758"/>
    <cellStyle name="Uitvoer 2 4 4" xfId="47759"/>
    <cellStyle name="Uitvoer 2 4 5" xfId="47760"/>
    <cellStyle name="Uitvoer 2 4 6" xfId="47761"/>
    <cellStyle name="Uitvoer 2 4 7" xfId="47762"/>
    <cellStyle name="Uitvoer 2 4 8" xfId="47763"/>
    <cellStyle name="Uitvoer 2 4 9" xfId="47764"/>
    <cellStyle name="Uitvoer 2 5" xfId="1332"/>
    <cellStyle name="Uitvoer 2 5 10" xfId="47765"/>
    <cellStyle name="Uitvoer 2 5 11" xfId="47766"/>
    <cellStyle name="Uitvoer 2 5 12" xfId="47767"/>
    <cellStyle name="Uitvoer 2 5 13" xfId="47768"/>
    <cellStyle name="Uitvoer 2 5 14" xfId="47769"/>
    <cellStyle name="Uitvoer 2 5 15" xfId="47770"/>
    <cellStyle name="Uitvoer 2 5 16" xfId="47771"/>
    <cellStyle name="Uitvoer 2 5 17" xfId="47772"/>
    <cellStyle name="Uitvoer 2 5 18" xfId="47773"/>
    <cellStyle name="Uitvoer 2 5 19" xfId="47774"/>
    <cellStyle name="Uitvoer 2 5 2" xfId="2433"/>
    <cellStyle name="Uitvoer 2 5 2 2" xfId="19520"/>
    <cellStyle name="Uitvoer 2 5 2 2 2" xfId="19521"/>
    <cellStyle name="Uitvoer 2 5 2 2 2 2" xfId="19522"/>
    <cellStyle name="Uitvoer 2 5 2 2 2 2 2" xfId="19523"/>
    <cellStyle name="Uitvoer 2 5 2 2 2 3" xfId="19524"/>
    <cellStyle name="Uitvoer 2 5 2 2 3" xfId="19525"/>
    <cellStyle name="Uitvoer 2 5 2 2 3 2" xfId="19526"/>
    <cellStyle name="Uitvoer 2 5 2 2 3 2 2" xfId="19527"/>
    <cellStyle name="Uitvoer 2 5 2 2 4" xfId="19528"/>
    <cellStyle name="Uitvoer 2 5 2 2 4 2" xfId="19529"/>
    <cellStyle name="Uitvoer 2 5 2 3" xfId="19530"/>
    <cellStyle name="Uitvoer 2 5 2 3 2" xfId="19531"/>
    <cellStyle name="Uitvoer 2 5 2 3 2 2" xfId="19532"/>
    <cellStyle name="Uitvoer 2 5 2 3 3" xfId="19533"/>
    <cellStyle name="Uitvoer 2 5 2 4" xfId="19534"/>
    <cellStyle name="Uitvoer 2 5 2 4 2" xfId="19535"/>
    <cellStyle name="Uitvoer 2 5 2 4 2 2" xfId="19536"/>
    <cellStyle name="Uitvoer 2 5 2 5" xfId="19537"/>
    <cellStyle name="Uitvoer 2 5 2 5 2" xfId="19538"/>
    <cellStyle name="Uitvoer 2 5 2 6" xfId="47775"/>
    <cellStyle name="Uitvoer 2 5 2 7" xfId="47776"/>
    <cellStyle name="Uitvoer 2 5 20" xfId="47777"/>
    <cellStyle name="Uitvoer 2 5 21" xfId="47778"/>
    <cellStyle name="Uitvoer 2 5 22" xfId="47779"/>
    <cellStyle name="Uitvoer 2 5 23" xfId="47780"/>
    <cellStyle name="Uitvoer 2 5 24" xfId="47781"/>
    <cellStyle name="Uitvoer 2 5 25" xfId="47782"/>
    <cellStyle name="Uitvoer 2 5 26" xfId="47783"/>
    <cellStyle name="Uitvoer 2 5 27" xfId="48951"/>
    <cellStyle name="Uitvoer 2 5 3" xfId="47784"/>
    <cellStyle name="Uitvoer 2 5 4" xfId="47785"/>
    <cellStyle name="Uitvoer 2 5 5" xfId="47786"/>
    <cellStyle name="Uitvoer 2 5 6" xfId="47787"/>
    <cellStyle name="Uitvoer 2 5 7" xfId="47788"/>
    <cellStyle name="Uitvoer 2 5 8" xfId="47789"/>
    <cellStyle name="Uitvoer 2 5 9" xfId="47790"/>
    <cellStyle name="Uitvoer 2 6" xfId="1333"/>
    <cellStyle name="Uitvoer 2 6 10" xfId="47791"/>
    <cellStyle name="Uitvoer 2 6 11" xfId="47792"/>
    <cellStyle name="Uitvoer 2 6 12" xfId="47793"/>
    <cellStyle name="Uitvoer 2 6 13" xfId="47794"/>
    <cellStyle name="Uitvoer 2 6 14" xfId="47795"/>
    <cellStyle name="Uitvoer 2 6 15" xfId="47796"/>
    <cellStyle name="Uitvoer 2 6 16" xfId="47797"/>
    <cellStyle name="Uitvoer 2 6 17" xfId="47798"/>
    <cellStyle name="Uitvoer 2 6 18" xfId="47799"/>
    <cellStyle name="Uitvoer 2 6 19" xfId="47800"/>
    <cellStyle name="Uitvoer 2 6 2" xfId="2434"/>
    <cellStyle name="Uitvoer 2 6 2 2" xfId="19539"/>
    <cellStyle name="Uitvoer 2 6 2 2 2" xfId="19540"/>
    <cellStyle name="Uitvoer 2 6 2 2 2 2" xfId="19541"/>
    <cellStyle name="Uitvoer 2 6 2 2 2 2 2" xfId="19542"/>
    <cellStyle name="Uitvoer 2 6 2 2 2 3" xfId="19543"/>
    <cellStyle name="Uitvoer 2 6 2 2 3" xfId="19544"/>
    <cellStyle name="Uitvoer 2 6 2 2 3 2" xfId="19545"/>
    <cellStyle name="Uitvoer 2 6 2 2 3 2 2" xfId="19546"/>
    <cellStyle name="Uitvoer 2 6 2 2 4" xfId="19547"/>
    <cellStyle name="Uitvoer 2 6 2 2 4 2" xfId="19548"/>
    <cellStyle name="Uitvoer 2 6 2 3" xfId="19549"/>
    <cellStyle name="Uitvoer 2 6 2 3 2" xfId="19550"/>
    <cellStyle name="Uitvoer 2 6 2 3 2 2" xfId="19551"/>
    <cellStyle name="Uitvoer 2 6 2 3 3" xfId="19552"/>
    <cellStyle name="Uitvoer 2 6 2 4" xfId="19553"/>
    <cellStyle name="Uitvoer 2 6 2 4 2" xfId="19554"/>
    <cellStyle name="Uitvoer 2 6 2 4 2 2" xfId="19555"/>
    <cellStyle name="Uitvoer 2 6 2 5" xfId="19556"/>
    <cellStyle name="Uitvoer 2 6 2 5 2" xfId="19557"/>
    <cellStyle name="Uitvoer 2 6 2 6" xfId="47801"/>
    <cellStyle name="Uitvoer 2 6 2 7" xfId="47802"/>
    <cellStyle name="Uitvoer 2 6 20" xfId="47803"/>
    <cellStyle name="Uitvoer 2 6 21" xfId="47804"/>
    <cellStyle name="Uitvoer 2 6 22" xfId="47805"/>
    <cellStyle name="Uitvoer 2 6 23" xfId="47806"/>
    <cellStyle name="Uitvoer 2 6 24" xfId="47807"/>
    <cellStyle name="Uitvoer 2 6 25" xfId="47808"/>
    <cellStyle name="Uitvoer 2 6 26" xfId="47809"/>
    <cellStyle name="Uitvoer 2 6 27" xfId="48952"/>
    <cellStyle name="Uitvoer 2 6 3" xfId="47810"/>
    <cellStyle name="Uitvoer 2 6 4" xfId="47811"/>
    <cellStyle name="Uitvoer 2 6 5" xfId="47812"/>
    <cellStyle name="Uitvoer 2 6 6" xfId="47813"/>
    <cellStyle name="Uitvoer 2 6 7" xfId="47814"/>
    <cellStyle name="Uitvoer 2 6 8" xfId="47815"/>
    <cellStyle name="Uitvoer 2 6 9" xfId="47816"/>
    <cellStyle name="Uitvoer 2 7" xfId="2435"/>
    <cellStyle name="Uitvoer 2 7 2" xfId="19558"/>
    <cellStyle name="Uitvoer 2 7 2 2" xfId="19559"/>
    <cellStyle name="Uitvoer 2 7 2 2 2" xfId="19560"/>
    <cellStyle name="Uitvoer 2 7 2 2 2 2" xfId="19561"/>
    <cellStyle name="Uitvoer 2 7 2 2 3" xfId="19562"/>
    <cellStyle name="Uitvoer 2 7 2 3" xfId="19563"/>
    <cellStyle name="Uitvoer 2 7 2 3 2" xfId="19564"/>
    <cellStyle name="Uitvoer 2 7 2 3 2 2" xfId="19565"/>
    <cellStyle name="Uitvoer 2 7 2 4" xfId="19566"/>
    <cellStyle name="Uitvoer 2 7 2 4 2" xfId="19567"/>
    <cellStyle name="Uitvoer 2 7 3" xfId="19568"/>
    <cellStyle name="Uitvoer 2 7 3 2" xfId="19569"/>
    <cellStyle name="Uitvoer 2 7 3 2 2" xfId="19570"/>
    <cellStyle name="Uitvoer 2 7 3 3" xfId="19571"/>
    <cellStyle name="Uitvoer 2 7 4" xfId="19572"/>
    <cellStyle name="Uitvoer 2 7 4 2" xfId="19573"/>
    <cellStyle name="Uitvoer 2 7 4 2 2" xfId="19574"/>
    <cellStyle name="Uitvoer 2 7 5" xfId="19575"/>
    <cellStyle name="Uitvoer 2 7 5 2" xfId="19576"/>
    <cellStyle name="Uitvoer 2 7 6" xfId="47817"/>
    <cellStyle name="Uitvoer 2 7 7" xfId="47818"/>
    <cellStyle name="Uitvoer 2 8" xfId="47819"/>
    <cellStyle name="Uitvoer 2 9" xfId="47820"/>
    <cellStyle name="Uitvoer 3" xfId="1334"/>
    <cellStyle name="Uitvoer 3 10" xfId="47821"/>
    <cellStyle name="Uitvoer 3 11" xfId="47822"/>
    <cellStyle name="Uitvoer 3 12" xfId="47823"/>
    <cellStyle name="Uitvoer 3 13" xfId="47824"/>
    <cellStyle name="Uitvoer 3 14" xfId="47825"/>
    <cellStyle name="Uitvoer 3 15" xfId="47826"/>
    <cellStyle name="Uitvoer 3 16" xfId="47827"/>
    <cellStyle name="Uitvoer 3 17" xfId="47828"/>
    <cellStyle name="Uitvoer 3 18" xfId="47829"/>
    <cellStyle name="Uitvoer 3 19" xfId="47830"/>
    <cellStyle name="Uitvoer 3 2" xfId="2436"/>
    <cellStyle name="Uitvoer 3 2 2" xfId="19577"/>
    <cellStyle name="Uitvoer 3 2 2 2" xfId="19578"/>
    <cellStyle name="Uitvoer 3 2 2 2 2" xfId="19579"/>
    <cellStyle name="Uitvoer 3 2 2 2 2 2" xfId="19580"/>
    <cellStyle name="Uitvoer 3 2 2 2 3" xfId="19581"/>
    <cellStyle name="Uitvoer 3 2 2 3" xfId="19582"/>
    <cellStyle name="Uitvoer 3 2 2 3 2" xfId="19583"/>
    <cellStyle name="Uitvoer 3 2 2 3 2 2" xfId="19584"/>
    <cellStyle name="Uitvoer 3 2 2 4" xfId="19585"/>
    <cellStyle name="Uitvoer 3 2 2 4 2" xfId="19586"/>
    <cellStyle name="Uitvoer 3 2 3" xfId="19587"/>
    <cellStyle name="Uitvoer 3 2 3 2" xfId="19588"/>
    <cellStyle name="Uitvoer 3 2 3 2 2" xfId="19589"/>
    <cellStyle name="Uitvoer 3 2 3 3" xfId="19590"/>
    <cellStyle name="Uitvoer 3 2 4" xfId="19591"/>
    <cellStyle name="Uitvoer 3 2 4 2" xfId="19592"/>
    <cellStyle name="Uitvoer 3 2 4 2 2" xfId="19593"/>
    <cellStyle name="Uitvoer 3 2 5" xfId="19594"/>
    <cellStyle name="Uitvoer 3 2 5 2" xfId="19595"/>
    <cellStyle name="Uitvoer 3 2 6" xfId="47831"/>
    <cellStyle name="Uitvoer 3 2 7" xfId="47832"/>
    <cellStyle name="Uitvoer 3 20" xfId="47833"/>
    <cellStyle name="Uitvoer 3 21" xfId="47834"/>
    <cellStyle name="Uitvoer 3 22" xfId="47835"/>
    <cellStyle name="Uitvoer 3 23" xfId="47836"/>
    <cellStyle name="Uitvoer 3 24" xfId="47837"/>
    <cellStyle name="Uitvoer 3 25" xfId="47838"/>
    <cellStyle name="Uitvoer 3 26" xfId="47839"/>
    <cellStyle name="Uitvoer 3 27" xfId="48953"/>
    <cellStyle name="Uitvoer 3 3" xfId="47840"/>
    <cellStyle name="Uitvoer 3 4" xfId="47841"/>
    <cellStyle name="Uitvoer 3 5" xfId="47842"/>
    <cellStyle name="Uitvoer 3 6" xfId="47843"/>
    <cellStyle name="Uitvoer 3 7" xfId="47844"/>
    <cellStyle name="Uitvoer 3 8" xfId="47845"/>
    <cellStyle name="Uitvoer 3 9" xfId="47846"/>
    <cellStyle name="Uitvoer 4" xfId="1335"/>
    <cellStyle name="Uitvoer 4 10" xfId="47847"/>
    <cellStyle name="Uitvoer 4 11" xfId="47848"/>
    <cellStyle name="Uitvoer 4 12" xfId="47849"/>
    <cellStyle name="Uitvoer 4 13" xfId="47850"/>
    <cellStyle name="Uitvoer 4 14" xfId="47851"/>
    <cellStyle name="Uitvoer 4 15" xfId="47852"/>
    <cellStyle name="Uitvoer 4 16" xfId="47853"/>
    <cellStyle name="Uitvoer 4 17" xfId="47854"/>
    <cellStyle name="Uitvoer 4 18" xfId="47855"/>
    <cellStyle name="Uitvoer 4 19" xfId="47856"/>
    <cellStyle name="Uitvoer 4 2" xfId="2437"/>
    <cellStyle name="Uitvoer 4 2 2" xfId="19596"/>
    <cellStyle name="Uitvoer 4 2 2 2" xfId="19597"/>
    <cellStyle name="Uitvoer 4 2 2 2 2" xfId="19598"/>
    <cellStyle name="Uitvoer 4 2 2 2 2 2" xfId="19599"/>
    <cellStyle name="Uitvoer 4 2 2 2 3" xfId="19600"/>
    <cellStyle name="Uitvoer 4 2 2 3" xfId="19601"/>
    <cellStyle name="Uitvoer 4 2 2 3 2" xfId="19602"/>
    <cellStyle name="Uitvoer 4 2 2 3 2 2" xfId="19603"/>
    <cellStyle name="Uitvoer 4 2 2 4" xfId="19604"/>
    <cellStyle name="Uitvoer 4 2 2 4 2" xfId="19605"/>
    <cellStyle name="Uitvoer 4 2 3" xfId="19606"/>
    <cellStyle name="Uitvoer 4 2 3 2" xfId="19607"/>
    <cellStyle name="Uitvoer 4 2 3 2 2" xfId="19608"/>
    <cellStyle name="Uitvoer 4 2 3 3" xfId="19609"/>
    <cellStyle name="Uitvoer 4 2 4" xfId="19610"/>
    <cellStyle name="Uitvoer 4 2 4 2" xfId="19611"/>
    <cellStyle name="Uitvoer 4 2 4 2 2" xfId="19612"/>
    <cellStyle name="Uitvoer 4 2 5" xfId="19613"/>
    <cellStyle name="Uitvoer 4 2 5 2" xfId="19614"/>
    <cellStyle name="Uitvoer 4 2 6" xfId="47857"/>
    <cellStyle name="Uitvoer 4 2 7" xfId="47858"/>
    <cellStyle name="Uitvoer 4 20" xfId="47859"/>
    <cellStyle name="Uitvoer 4 21" xfId="47860"/>
    <cellStyle name="Uitvoer 4 22" xfId="47861"/>
    <cellStyle name="Uitvoer 4 23" xfId="47862"/>
    <cellStyle name="Uitvoer 4 24" xfId="47863"/>
    <cellStyle name="Uitvoer 4 25" xfId="47864"/>
    <cellStyle name="Uitvoer 4 26" xfId="47865"/>
    <cellStyle name="Uitvoer 4 27" xfId="48954"/>
    <cellStyle name="Uitvoer 4 3" xfId="47866"/>
    <cellStyle name="Uitvoer 4 4" xfId="47867"/>
    <cellStyle name="Uitvoer 4 5" xfId="47868"/>
    <cellStyle name="Uitvoer 4 6" xfId="47869"/>
    <cellStyle name="Uitvoer 4 7" xfId="47870"/>
    <cellStyle name="Uitvoer 4 8" xfId="47871"/>
    <cellStyle name="Uitvoer 4 9" xfId="47872"/>
    <cellStyle name="Uitvoer 5" xfId="1336"/>
    <cellStyle name="Uitvoer 5 10" xfId="47873"/>
    <cellStyle name="Uitvoer 5 11" xfId="47874"/>
    <cellStyle name="Uitvoer 5 12" xfId="47875"/>
    <cellStyle name="Uitvoer 5 13" xfId="47876"/>
    <cellStyle name="Uitvoer 5 14" xfId="47877"/>
    <cellStyle name="Uitvoer 5 15" xfId="47878"/>
    <cellStyle name="Uitvoer 5 16" xfId="47879"/>
    <cellStyle name="Uitvoer 5 17" xfId="47880"/>
    <cellStyle name="Uitvoer 5 18" xfId="47881"/>
    <cellStyle name="Uitvoer 5 19" xfId="47882"/>
    <cellStyle name="Uitvoer 5 2" xfId="2438"/>
    <cellStyle name="Uitvoer 5 2 2" xfId="19615"/>
    <cellStyle name="Uitvoer 5 2 2 2" xfId="19616"/>
    <cellStyle name="Uitvoer 5 2 2 2 2" xfId="19617"/>
    <cellStyle name="Uitvoer 5 2 2 2 2 2" xfId="19618"/>
    <cellStyle name="Uitvoer 5 2 2 2 3" xfId="19619"/>
    <cellStyle name="Uitvoer 5 2 2 3" xfId="19620"/>
    <cellStyle name="Uitvoer 5 2 2 3 2" xfId="19621"/>
    <cellStyle name="Uitvoer 5 2 2 3 2 2" xfId="19622"/>
    <cellStyle name="Uitvoer 5 2 2 4" xfId="19623"/>
    <cellStyle name="Uitvoer 5 2 2 4 2" xfId="19624"/>
    <cellStyle name="Uitvoer 5 2 3" xfId="19625"/>
    <cellStyle name="Uitvoer 5 2 3 2" xfId="19626"/>
    <cellStyle name="Uitvoer 5 2 3 2 2" xfId="19627"/>
    <cellStyle name="Uitvoer 5 2 3 3" xfId="19628"/>
    <cellStyle name="Uitvoer 5 2 4" xfId="19629"/>
    <cellStyle name="Uitvoer 5 2 4 2" xfId="19630"/>
    <cellStyle name="Uitvoer 5 2 4 2 2" xfId="19631"/>
    <cellStyle name="Uitvoer 5 2 5" xfId="19632"/>
    <cellStyle name="Uitvoer 5 2 5 2" xfId="19633"/>
    <cellStyle name="Uitvoer 5 2 6" xfId="47883"/>
    <cellStyle name="Uitvoer 5 2 7" xfId="47884"/>
    <cellStyle name="Uitvoer 5 20" xfId="47885"/>
    <cellStyle name="Uitvoer 5 21" xfId="47886"/>
    <cellStyle name="Uitvoer 5 22" xfId="47887"/>
    <cellStyle name="Uitvoer 5 23" xfId="47888"/>
    <cellStyle name="Uitvoer 5 24" xfId="47889"/>
    <cellStyle name="Uitvoer 5 25" xfId="47890"/>
    <cellStyle name="Uitvoer 5 26" xfId="47891"/>
    <cellStyle name="Uitvoer 5 27" xfId="48955"/>
    <cellStyle name="Uitvoer 5 3" xfId="47892"/>
    <cellStyle name="Uitvoer 5 4" xfId="47893"/>
    <cellStyle name="Uitvoer 5 5" xfId="47894"/>
    <cellStyle name="Uitvoer 5 6" xfId="47895"/>
    <cellStyle name="Uitvoer 5 7" xfId="47896"/>
    <cellStyle name="Uitvoer 5 8" xfId="47897"/>
    <cellStyle name="Uitvoer 5 9" xfId="47898"/>
    <cellStyle name="Uitvoer 6" xfId="1337"/>
    <cellStyle name="Uitvoer 6 10" xfId="47899"/>
    <cellStyle name="Uitvoer 6 11" xfId="47900"/>
    <cellStyle name="Uitvoer 6 12" xfId="47901"/>
    <cellStyle name="Uitvoer 6 13" xfId="47902"/>
    <cellStyle name="Uitvoer 6 14" xfId="47903"/>
    <cellStyle name="Uitvoer 6 15" xfId="47904"/>
    <cellStyle name="Uitvoer 6 16" xfId="47905"/>
    <cellStyle name="Uitvoer 6 17" xfId="47906"/>
    <cellStyle name="Uitvoer 6 18" xfId="47907"/>
    <cellStyle name="Uitvoer 6 19" xfId="47908"/>
    <cellStyle name="Uitvoer 6 2" xfId="2439"/>
    <cellStyle name="Uitvoer 6 2 2" xfId="19634"/>
    <cellStyle name="Uitvoer 6 2 2 2" xfId="19635"/>
    <cellStyle name="Uitvoer 6 2 2 2 2" xfId="19636"/>
    <cellStyle name="Uitvoer 6 2 2 2 2 2" xfId="19637"/>
    <cellStyle name="Uitvoer 6 2 2 2 3" xfId="19638"/>
    <cellStyle name="Uitvoer 6 2 2 3" xfId="19639"/>
    <cellStyle name="Uitvoer 6 2 2 3 2" xfId="19640"/>
    <cellStyle name="Uitvoer 6 2 2 3 2 2" xfId="19641"/>
    <cellStyle name="Uitvoer 6 2 2 4" xfId="19642"/>
    <cellStyle name="Uitvoer 6 2 2 4 2" xfId="19643"/>
    <cellStyle name="Uitvoer 6 2 3" xfId="19644"/>
    <cellStyle name="Uitvoer 6 2 3 2" xfId="19645"/>
    <cellStyle name="Uitvoer 6 2 3 2 2" xfId="19646"/>
    <cellStyle name="Uitvoer 6 2 3 3" xfId="19647"/>
    <cellStyle name="Uitvoer 6 2 4" xfId="19648"/>
    <cellStyle name="Uitvoer 6 2 4 2" xfId="19649"/>
    <cellStyle name="Uitvoer 6 2 4 2 2" xfId="19650"/>
    <cellStyle name="Uitvoer 6 2 5" xfId="19651"/>
    <cellStyle name="Uitvoer 6 2 5 2" xfId="19652"/>
    <cellStyle name="Uitvoer 6 2 6" xfId="47909"/>
    <cellStyle name="Uitvoer 6 2 7" xfId="47910"/>
    <cellStyle name="Uitvoer 6 20" xfId="47911"/>
    <cellStyle name="Uitvoer 6 21" xfId="47912"/>
    <cellStyle name="Uitvoer 6 22" xfId="47913"/>
    <cellStyle name="Uitvoer 6 23" xfId="47914"/>
    <cellStyle name="Uitvoer 6 24" xfId="47915"/>
    <cellStyle name="Uitvoer 6 25" xfId="47916"/>
    <cellStyle name="Uitvoer 6 26" xfId="47917"/>
    <cellStyle name="Uitvoer 6 27" xfId="48956"/>
    <cellStyle name="Uitvoer 6 3" xfId="47918"/>
    <cellStyle name="Uitvoer 6 4" xfId="47919"/>
    <cellStyle name="Uitvoer 6 5" xfId="47920"/>
    <cellStyle name="Uitvoer 6 6" xfId="47921"/>
    <cellStyle name="Uitvoer 6 7" xfId="47922"/>
    <cellStyle name="Uitvoer 6 8" xfId="47923"/>
    <cellStyle name="Uitvoer 6 9" xfId="47924"/>
    <cellStyle name="Uitvoer 7" xfId="1338"/>
    <cellStyle name="Uitvoer 7 10" xfId="47925"/>
    <cellStyle name="Uitvoer 7 11" xfId="47926"/>
    <cellStyle name="Uitvoer 7 12" xfId="47927"/>
    <cellStyle name="Uitvoer 7 13" xfId="47928"/>
    <cellStyle name="Uitvoer 7 14" xfId="47929"/>
    <cellStyle name="Uitvoer 7 15" xfId="47930"/>
    <cellStyle name="Uitvoer 7 16" xfId="47931"/>
    <cellStyle name="Uitvoer 7 17" xfId="47932"/>
    <cellStyle name="Uitvoer 7 18" xfId="47933"/>
    <cellStyle name="Uitvoer 7 19" xfId="47934"/>
    <cellStyle name="Uitvoer 7 2" xfId="2440"/>
    <cellStyle name="Uitvoer 7 2 2" xfId="19653"/>
    <cellStyle name="Uitvoer 7 2 2 2" xfId="19654"/>
    <cellStyle name="Uitvoer 7 2 2 2 2" xfId="19655"/>
    <cellStyle name="Uitvoer 7 2 2 2 2 2" xfId="19656"/>
    <cellStyle name="Uitvoer 7 2 2 2 3" xfId="19657"/>
    <cellStyle name="Uitvoer 7 2 2 3" xfId="19658"/>
    <cellStyle name="Uitvoer 7 2 2 3 2" xfId="19659"/>
    <cellStyle name="Uitvoer 7 2 2 3 2 2" xfId="19660"/>
    <cellStyle name="Uitvoer 7 2 2 4" xfId="19661"/>
    <cellStyle name="Uitvoer 7 2 2 4 2" xfId="19662"/>
    <cellStyle name="Uitvoer 7 2 3" xfId="19663"/>
    <cellStyle name="Uitvoer 7 2 3 2" xfId="19664"/>
    <cellStyle name="Uitvoer 7 2 3 2 2" xfId="19665"/>
    <cellStyle name="Uitvoer 7 2 3 3" xfId="19666"/>
    <cellStyle name="Uitvoer 7 2 4" xfId="19667"/>
    <cellStyle name="Uitvoer 7 2 4 2" xfId="19668"/>
    <cellStyle name="Uitvoer 7 2 4 2 2" xfId="19669"/>
    <cellStyle name="Uitvoer 7 2 5" xfId="19670"/>
    <cellStyle name="Uitvoer 7 2 5 2" xfId="19671"/>
    <cellStyle name="Uitvoer 7 2 6" xfId="47935"/>
    <cellStyle name="Uitvoer 7 2 7" xfId="47936"/>
    <cellStyle name="Uitvoer 7 20" xfId="47937"/>
    <cellStyle name="Uitvoer 7 21" xfId="47938"/>
    <cellStyle name="Uitvoer 7 22" xfId="47939"/>
    <cellStyle name="Uitvoer 7 23" xfId="47940"/>
    <cellStyle name="Uitvoer 7 24" xfId="47941"/>
    <cellStyle name="Uitvoer 7 25" xfId="47942"/>
    <cellStyle name="Uitvoer 7 26" xfId="47943"/>
    <cellStyle name="Uitvoer 7 27" xfId="48957"/>
    <cellStyle name="Uitvoer 7 3" xfId="47944"/>
    <cellStyle name="Uitvoer 7 4" xfId="47945"/>
    <cellStyle name="Uitvoer 7 5" xfId="47946"/>
    <cellStyle name="Uitvoer 7 6" xfId="47947"/>
    <cellStyle name="Uitvoer 7 7" xfId="47948"/>
    <cellStyle name="Uitvoer 7 8" xfId="47949"/>
    <cellStyle name="Uitvoer 7 9" xfId="47950"/>
    <cellStyle name="Uitvoer 8" xfId="2441"/>
    <cellStyle name="Uitvoer 8 2" xfId="19672"/>
    <cellStyle name="Uitvoer 8 2 2" xfId="19673"/>
    <cellStyle name="Uitvoer 8 2 2 2" xfId="19674"/>
    <cellStyle name="Uitvoer 8 2 3" xfId="19675"/>
    <cellStyle name="Uitvoer 8 3" xfId="19676"/>
    <cellStyle name="Uitvoer 8 3 2" xfId="19677"/>
    <cellStyle name="Uitvoer 8 3 2 2" xfId="19678"/>
    <cellStyle name="Uitvoer 8 4" xfId="19679"/>
    <cellStyle name="Uitvoer 8 4 2" xfId="19680"/>
    <cellStyle name="Unprot" xfId="47951"/>
    <cellStyle name="Unprot$" xfId="47952"/>
    <cellStyle name="Unprotect" xfId="47953"/>
    <cellStyle name="Upload Only" xfId="47954"/>
    <cellStyle name="Valuta" xfId="25" builtinId="4" hidden="1"/>
    <cellStyle name="Valuta (0)_riep" xfId="47955"/>
    <cellStyle name="Valuta [0]" xfId="26" builtinId="7" hidden="1"/>
    <cellStyle name="Valuta 2" xfId="47956"/>
    <cellStyle name="Valuta 3" xfId="48962"/>
    <cellStyle name="Verklarende tekst" xfId="34" builtinId="53" hidden="1"/>
    <cellStyle name="Verklarende tekst 2" xfId="466"/>
    <cellStyle name="Verklarende tekst 3" xfId="2442"/>
    <cellStyle name="Verknüpfte Zelle" xfId="230"/>
    <cellStyle name="w" xfId="47957"/>
    <cellStyle name="Waarschuwingstekst" xfId="33" builtinId="11" hidden="1"/>
    <cellStyle name="Waarschuwingstekst" xfId="49519" builtinId="11" customBuiltin="1"/>
    <cellStyle name="Waarschuwingstekst 2" xfId="467"/>
    <cellStyle name="Waarschuwingstekst 2 2" xfId="2443"/>
    <cellStyle name="Waarschuwingstekst 3" xfId="1412"/>
    <cellStyle name="Waarschuwingstekst 3 2" xfId="2444"/>
    <cellStyle name="Waarschuwingstekst 3 2 2" xfId="47958"/>
    <cellStyle name="Waarschuwingstekst 3 3" xfId="2514"/>
    <cellStyle name="Waarschuwingstekst 3 3 2" xfId="47959"/>
    <cellStyle name="Waarschuwingstekst 3 4" xfId="47960"/>
    <cellStyle name="Waarschuwingstekst 4" xfId="2445"/>
    <cellStyle name="Waarschuwingstekst 5" xfId="2446"/>
    <cellStyle name="Waarschuwingstekst 6" xfId="47961"/>
    <cellStyle name="Warnender Text" xfId="231"/>
    <cellStyle name="Warning Text 2" xfId="232"/>
    <cellStyle name="Warning Text 2 2" xfId="47962"/>
    <cellStyle name="Warning Text 2 2 2" xfId="47963"/>
    <cellStyle name="Warning Text 2 3" xfId="47964"/>
    <cellStyle name="Warning Text 3" xfId="2515"/>
    <cellStyle name="Web Row Title 1" xfId="47965"/>
    <cellStyle name="Web Row Title 2" xfId="47966"/>
    <cellStyle name="web_ normal" xfId="47967"/>
    <cellStyle name="weekly" xfId="47968"/>
    <cellStyle name="WholeNumber" xfId="47969"/>
    <cellStyle name="WingdingsBlack" xfId="47970"/>
    <cellStyle name="WingdingsBlack 2" xfId="47971"/>
    <cellStyle name="WingdingsRed" xfId="47972"/>
    <cellStyle name="WingdingsRed 2" xfId="47973"/>
    <cellStyle name="WingdingsWhite" xfId="47974"/>
    <cellStyle name="WingdingsWhite 2" xfId="47975"/>
    <cellStyle name="Work in progress" xfId="47976"/>
    <cellStyle name="Work in progress 2" xfId="47977"/>
    <cellStyle name="WP" xfId="47978"/>
    <cellStyle name="x" xfId="47979"/>
    <cellStyle name="X - None" xfId="47980"/>
    <cellStyle name="x Men" xfId="47981"/>
    <cellStyle name="X_Mini-Merge Healthcare REIT BUYS WRS (Interloper) 5-24-2006 v10" xfId="47982"/>
    <cellStyle name="X_Mini-Merge Healthcare REIT BUYS WRS v223" xfId="47983"/>
    <cellStyle name="x1" xfId="47984"/>
    <cellStyle name="Xman" xfId="47985"/>
    <cellStyle name="Year" xfId="47986"/>
    <cellStyle name="Year 10" xfId="47987"/>
    <cellStyle name="Year 11" xfId="47988"/>
    <cellStyle name="Year 12" xfId="47989"/>
    <cellStyle name="Year 12 2" xfId="47990"/>
    <cellStyle name="Year 12 3" xfId="47991"/>
    <cellStyle name="Year 12 4" xfId="47992"/>
    <cellStyle name="Year 12 5" xfId="47993"/>
    <cellStyle name="Year 12 6" xfId="47994"/>
    <cellStyle name="Year 12 7" xfId="47995"/>
    <cellStyle name="Year 12 8" xfId="47996"/>
    <cellStyle name="Year 12_090324 Impairment model 2 Gasunie Other" xfId="47997"/>
    <cellStyle name="Year 13" xfId="47998"/>
    <cellStyle name="Year 13 2" xfId="47999"/>
    <cellStyle name="Year 13 3" xfId="48000"/>
    <cellStyle name="Year 13 4" xfId="48001"/>
    <cellStyle name="Year 13 5" xfId="48002"/>
    <cellStyle name="Year 13 6" xfId="48003"/>
    <cellStyle name="Year 13 7" xfId="48004"/>
    <cellStyle name="Year 13 8" xfId="48005"/>
    <cellStyle name="Year 13_090324 Impairment model 2 Gasunie Other" xfId="48006"/>
    <cellStyle name="Year 14" xfId="48007"/>
    <cellStyle name="Year 14 2" xfId="48008"/>
    <cellStyle name="Year 14 3" xfId="48009"/>
    <cellStyle name="Year 14 4" xfId="48010"/>
    <cellStyle name="Year 14 5" xfId="48011"/>
    <cellStyle name="Year 14 6" xfId="48012"/>
    <cellStyle name="Year 14 7" xfId="48013"/>
    <cellStyle name="Year 14 8" xfId="48014"/>
    <cellStyle name="Year 14_090324 Impairment model 2 Gasunie Other" xfId="48015"/>
    <cellStyle name="Year 15" xfId="48016"/>
    <cellStyle name="Year 15 2" xfId="48017"/>
    <cellStyle name="Year 15 3" xfId="48018"/>
    <cellStyle name="Year 15 4" xfId="48019"/>
    <cellStyle name="Year 15 5" xfId="48020"/>
    <cellStyle name="Year 15 6" xfId="48021"/>
    <cellStyle name="Year 15 7" xfId="48022"/>
    <cellStyle name="Year 15 8" xfId="48023"/>
    <cellStyle name="Year 15_090324 Impairment model 2 Gasunie Other" xfId="48024"/>
    <cellStyle name="Year 16" xfId="48025"/>
    <cellStyle name="Year 17" xfId="48026"/>
    <cellStyle name="Year 18" xfId="48027"/>
    <cellStyle name="Year 19" xfId="48028"/>
    <cellStyle name="Year 2" xfId="48029"/>
    <cellStyle name="Year 20" xfId="48030"/>
    <cellStyle name="Year 21" xfId="48031"/>
    <cellStyle name="Year 22" xfId="48032"/>
    <cellStyle name="Year 23" xfId="48033"/>
    <cellStyle name="Year 24" xfId="48034"/>
    <cellStyle name="Year 25" xfId="48035"/>
    <cellStyle name="Year 26" xfId="48036"/>
    <cellStyle name="Year 27" xfId="48037"/>
    <cellStyle name="Year 3" xfId="48038"/>
    <cellStyle name="Year 4" xfId="48039"/>
    <cellStyle name="Year 5" xfId="48040"/>
    <cellStyle name="Year 6" xfId="48041"/>
    <cellStyle name="Year 7" xfId="48042"/>
    <cellStyle name="Year 8" xfId="48043"/>
    <cellStyle name="Year 9" xfId="48044"/>
    <cellStyle name="Year_090702 Fair scenario Jens BP costs" xfId="48045"/>
    <cellStyle name="YearInput" xfId="48046"/>
    <cellStyle name="YearInputBk" xfId="48047"/>
    <cellStyle name="YearInputBk 2" xfId="48048"/>
    <cellStyle name="YearInputBu" xfId="48049"/>
    <cellStyle name="YearInputBu 2" xfId="48050"/>
    <cellStyle name="Yen" xfId="48051"/>
    <cellStyle name="yn" xfId="48052"/>
    <cellStyle name="Zelle überprüfen" xfId="233"/>
  </cellStyles>
  <dxfs count="0"/>
  <tableStyles count="0" defaultTableStyle="TableStyleMedium2" defaultPivotStyle="PivotStyleLight16"/>
  <colors>
    <mruColors>
      <color rgb="FFFFCCFF"/>
      <color rgb="FFFFCC99"/>
      <color rgb="FFFFFFCC"/>
      <color rgb="FFCCFFCC"/>
      <color rgb="FFFF00FF"/>
      <color rgb="FFCCFFFF"/>
      <color rgb="FFCCC8D9"/>
      <color rgb="FFDCDCD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94479</xdr:rowOff>
    </xdr:to>
    <xdr:pic>
      <xdr:nvPicPr>
        <xdr:cNvPr id="2" name="Afbeelding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76201</xdr:colOff>
      <xdr:row>16</xdr:row>
      <xdr:rowOff>104775</xdr:rowOff>
    </xdr:from>
    <xdr:ext cx="4057650" cy="436786"/>
    <mc:AlternateContent xmlns:mc="http://schemas.openxmlformats.org/markup-compatibility/2006" xmlns:a14="http://schemas.microsoft.com/office/drawing/2010/main">
      <mc:Choice Requires="a14">
        <xdr:sp macro="" textlink="">
          <xdr:nvSpPr>
            <xdr:cNvPr id="4" name="Tekstvak 3">
              <a:extLst>
                <a:ext uri="{FF2B5EF4-FFF2-40B4-BE49-F238E27FC236}">
                  <a16:creationId xmlns="" xmlns:a16="http://schemas.microsoft.com/office/drawing/2014/main" id="{00000000-0008-0000-0500-000004000000}"/>
                </a:ext>
              </a:extLst>
            </xdr:cNvPr>
            <xdr:cNvSpPr txBox="1"/>
          </xdr:nvSpPr>
          <xdr:spPr>
            <a:xfrm>
              <a:off x="342901" y="3505200"/>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nl-NL" sz="1100" b="0" i="1">
                      <a:latin typeface="Cambria Math"/>
                    </a:rPr>
                    <m:t>𝐷</m:t>
                  </m:r>
                  <m:sSub>
                    <m:sSubPr>
                      <m:ctrlPr>
                        <a:rPr lang="nl-NL" sz="1100" b="0" i="1">
                          <a:latin typeface="Cambria Math"/>
                        </a:rPr>
                      </m:ctrlPr>
                    </m:sSubPr>
                    <m:e>
                      <m:r>
                        <a:rPr lang="nl-NL" sz="1100" b="0" i="1">
                          <a:latin typeface="Cambria Math"/>
                        </a:rPr>
                        <m:t>𝐼</m:t>
                      </m:r>
                    </m:e>
                    <m:sub>
                      <m:r>
                        <a:rPr lang="nl-NL" sz="1100" b="0" i="1">
                          <a:latin typeface="Cambria Math"/>
                        </a:rPr>
                        <m:t>𝐸𝑥</m:t>
                      </m:r>
                      <m:r>
                        <a:rPr lang="nl-NL" sz="1100" b="0" i="1">
                          <a:latin typeface="Cambria Math"/>
                        </a:rPr>
                        <m:t>−</m:t>
                      </m:r>
                      <m:r>
                        <a:rPr lang="nl-NL" sz="1100" b="0" i="1">
                          <a:latin typeface="Cambria Math"/>
                        </a:rPr>
                        <m:t>𝑎𝑛𝑡𝑒</m:t>
                      </m:r>
                    </m:sub>
                  </m:sSub>
                </m:oMath>
              </a14:m>
              <a:r>
                <a:rPr lang="nl-NL" sz="1100"/>
                <a:t>= Pro</a:t>
              </a:r>
              <a:r>
                <a:rPr lang="nl-NL" sz="1100" baseline="0"/>
                <a:t>  x A x 100%</a:t>
              </a:r>
            </a:p>
            <a:p>
              <a:endParaRPr lang="nl-NL" sz="1100"/>
            </a:p>
          </xdr:txBody>
        </xdr:sp>
      </mc:Choice>
      <mc:Fallback xmlns="">
        <xdr:sp macro="" textlink="">
          <xdr:nvSpPr>
            <xdr:cNvPr id="4" name="Tekstvak 3"/>
            <xdr:cNvSpPr txBox="1"/>
          </xdr:nvSpPr>
          <xdr:spPr>
            <a:xfrm>
              <a:off x="342901" y="3505200"/>
              <a:ext cx="40576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b="0" i="0">
                  <a:latin typeface="Cambria Math"/>
                </a:rPr>
                <a:t>𝐷𝐼_(𝐸𝑥−𝑎𝑛𝑡𝑒)</a:t>
              </a:r>
              <a:r>
                <a:rPr lang="nl-NL" sz="1100"/>
                <a:t>= Pro</a:t>
              </a:r>
              <a:r>
                <a:rPr lang="nl-NL" sz="1100" baseline="0"/>
                <a:t>  x A x 100%</a:t>
              </a:r>
            </a:p>
            <a:p>
              <a:endParaRPr lang="nl-NL" sz="1100"/>
            </a:p>
          </xdr:txBody>
        </xdr:sp>
      </mc:Fallback>
    </mc:AlternateContent>
    <xdr:clientData/>
  </xdr:oneCellAnchor>
  <xdr:oneCellAnchor>
    <xdr:from>
      <xdr:col>1</xdr:col>
      <xdr:colOff>83484</xdr:colOff>
      <xdr:row>18</xdr:row>
      <xdr:rowOff>72838</xdr:rowOff>
    </xdr:from>
    <xdr:ext cx="4019550" cy="337465"/>
    <mc:AlternateContent xmlns:mc="http://schemas.openxmlformats.org/markup-compatibility/2006" xmlns:a14="http://schemas.microsoft.com/office/drawing/2010/main">
      <mc:Choice Requires="a14">
        <xdr:sp macro="" textlink="">
          <xdr:nvSpPr>
            <xdr:cNvPr id="5" name="Tekstvak 4">
              <a:extLst>
                <a:ext uri="{FF2B5EF4-FFF2-40B4-BE49-F238E27FC236}">
                  <a16:creationId xmlns="" xmlns:a16="http://schemas.microsoft.com/office/drawing/2014/main" id="{00000000-0008-0000-0500-000005000000}"/>
                </a:ext>
              </a:extLst>
            </xdr:cNvPr>
            <xdr:cNvSpPr txBox="1"/>
          </xdr:nvSpPr>
          <xdr:spPr>
            <a:xfrm>
              <a:off x="352425" y="3882838"/>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14:m>
                <m:oMath xmlns:m="http://schemas.openxmlformats.org/officeDocument/2006/math">
                  <m:f>
                    <m:fPr>
                      <m:ctrlPr>
                        <a:rPr lang="nl-NL" sz="1100" i="1" baseline="0">
                          <a:latin typeface="Cambria Math"/>
                        </a:rPr>
                      </m:ctrlPr>
                    </m:fPr>
                    <m:num>
                      <m:r>
                        <a:rPr lang="nl-NL" sz="1100" b="0" i="1" baseline="0">
                          <a:latin typeface="Cambria Math"/>
                        </a:rPr>
                        <m:t>𝑁</m:t>
                      </m:r>
                      <m:r>
                        <a:rPr lang="nl-NL" sz="1100" b="0" i="1" baseline="0">
                          <a:latin typeface="Cambria Math"/>
                        </a:rPr>
                        <m:t> </m:t>
                      </m:r>
                      <m:r>
                        <a:rPr lang="nl-NL" sz="1100" b="0" i="1" baseline="0">
                          <a:latin typeface="Cambria Math"/>
                        </a:rPr>
                        <m:t>𝑥</m:t>
                      </m:r>
                      <m:r>
                        <a:rPr lang="nl-NL" sz="1100" b="0" i="1" baseline="0">
                          <a:latin typeface="Cambria Math"/>
                        </a:rPr>
                        <m:t> </m:t>
                      </m:r>
                      <m:sSub>
                        <m:sSubPr>
                          <m:ctrlPr>
                            <a:rPr lang="nl-NL" sz="1100" b="0" i="1" baseline="0">
                              <a:latin typeface="Cambria Math"/>
                            </a:rPr>
                          </m:ctrlPr>
                        </m:sSubPr>
                        <m:e>
                          <m:r>
                            <a:rPr lang="nl-NL" sz="1100" b="0" i="1" baseline="0">
                              <a:latin typeface="Cambria Math"/>
                            </a:rPr>
                            <m:t>𝐷</m:t>
                          </m:r>
                        </m:e>
                        <m:sub>
                          <m:r>
                            <a:rPr lang="nl-NL" sz="1100" b="0" i="1" baseline="0">
                              <a:latin typeface="Cambria Math"/>
                            </a:rPr>
                            <m:t>𝑖𝑛𝑡</m:t>
                          </m:r>
                        </m:sub>
                      </m:sSub>
                    </m:num>
                    <m:den>
                      <m:r>
                        <a:rPr lang="nl-NL" sz="1100" b="0" i="1" baseline="0">
                          <a:latin typeface="Cambria Math"/>
                        </a:rPr>
                        <m:t>𝐷</m:t>
                      </m:r>
                    </m:den>
                  </m:f>
                  <m:r>
                    <a:rPr lang="nl-NL" sz="1100" b="0" i="1" baseline="0">
                      <a:latin typeface="Cambria Math"/>
                    </a:rPr>
                    <m:t> </m:t>
                  </m:r>
                  <m:r>
                    <a:rPr lang="nl-NL" sz="1100" b="0" i="1" baseline="0">
                      <a:latin typeface="Cambria Math"/>
                      <a:ea typeface="Cambria Math"/>
                    </a:rPr>
                    <m:t>×</m:t>
                  </m:r>
                  <m:r>
                    <a:rPr lang="nl-NL" sz="1100" b="0" i="1" baseline="0">
                      <a:latin typeface="Cambria Math"/>
                    </a:rPr>
                    <m:t> </m:t>
                  </m:r>
                  <m:f>
                    <m:fPr>
                      <m:ctrlPr>
                        <a:rPr lang="nl-NL" sz="1100" i="1" baseline="0">
                          <a:latin typeface="Cambria Math"/>
                        </a:rPr>
                      </m:ctrlPr>
                    </m:fPr>
                    <m:num>
                      <m:sSub>
                        <m:sSubPr>
                          <m:ctrlPr>
                            <a:rPr lang="nl-NL" sz="1100" i="1" baseline="0">
                              <a:latin typeface="Cambria Math"/>
                            </a:rPr>
                          </m:ctrlPr>
                        </m:sSubPr>
                        <m:e>
                          <m:r>
                            <a:rPr lang="nl-NL" sz="1100" b="0" i="1" baseline="0">
                              <a:latin typeface="Cambria Math"/>
                            </a:rPr>
                            <m:t>𝐶𝐴𝑃</m:t>
                          </m:r>
                        </m:e>
                        <m:sub>
                          <m:r>
                            <a:rPr lang="nl-NL" sz="1100" b="0" i="1" baseline="0">
                              <a:latin typeface="Cambria Math"/>
                            </a:rPr>
                            <m:t>𝑎𝑣</m:t>
                          </m:r>
                          <m:r>
                            <a:rPr lang="nl-NL" sz="1100" b="0" i="1" baseline="0">
                              <a:latin typeface="Cambria Math"/>
                            </a:rPr>
                            <m:t>,</m:t>
                          </m:r>
                          <m:r>
                            <a:rPr lang="nl-NL" sz="1100" b="0" i="1" baseline="0">
                              <a:latin typeface="Cambria Math"/>
                            </a:rPr>
                            <m:t>𝐼𝑁𝑇</m:t>
                          </m:r>
                        </m:sub>
                      </m:sSub>
                    </m:num>
                    <m:den>
                      <m:r>
                        <a:rPr lang="nl-NL" sz="1100" b="0" i="1" baseline="0">
                          <a:latin typeface="Cambria Math"/>
                        </a:rPr>
                        <m:t>𝐶𝐴𝑃</m:t>
                      </m:r>
                    </m:den>
                  </m:f>
                </m:oMath>
              </a14:m>
              <a:endParaRPr lang="nl-NL" sz="1100"/>
            </a:p>
          </xdr:txBody>
        </xdr:sp>
      </mc:Choice>
      <mc:Fallback xmlns="">
        <xdr:sp macro="" textlink="">
          <xdr:nvSpPr>
            <xdr:cNvPr id="5" name="Tekstvak 4"/>
            <xdr:cNvSpPr txBox="1"/>
          </xdr:nvSpPr>
          <xdr:spPr>
            <a:xfrm>
              <a:off x="352425" y="3882838"/>
              <a:ext cx="4019550" cy="337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Pro</a:t>
              </a:r>
              <a:r>
                <a:rPr lang="nl-NL" sz="1100" baseline="0"/>
                <a:t> = </a:t>
              </a:r>
              <a:r>
                <a:rPr lang="nl-NL" sz="1100" i="0" baseline="0">
                  <a:latin typeface="Cambria Math"/>
                </a:rPr>
                <a:t>(</a:t>
              </a:r>
              <a:r>
                <a:rPr lang="nl-NL" sz="1100" b="0" i="0" baseline="0">
                  <a:latin typeface="Cambria Math"/>
                </a:rPr>
                <a:t>𝑁 𝑥 𝐷_𝑖𝑛𝑡)/𝐷  </a:t>
              </a:r>
              <a:r>
                <a:rPr lang="nl-NL" sz="1100" b="0" i="0" baseline="0">
                  <a:latin typeface="Cambria Math"/>
                  <a:ea typeface="Cambria Math"/>
                </a:rPr>
                <a:t>×</a:t>
              </a:r>
              <a:r>
                <a:rPr lang="nl-NL" sz="1100" b="0" i="0" baseline="0">
                  <a:latin typeface="Cambria Math"/>
                </a:rPr>
                <a:t> </a:t>
              </a:r>
              <a:r>
                <a:rPr lang="nl-NL" sz="1100" i="0" baseline="0">
                  <a:latin typeface="Cambria Math"/>
                </a:rPr>
                <a:t> 〖</a:t>
              </a:r>
              <a:r>
                <a:rPr lang="nl-NL" sz="1100" b="0" i="0" baseline="0">
                  <a:latin typeface="Cambria Math"/>
                </a:rPr>
                <a:t>𝐶𝐴𝑃〗_(𝑎𝑣,𝐼𝑁𝑇)/𝐶𝐴𝑃</a:t>
              </a:r>
              <a:endParaRPr lang="nl-NL"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acm.nl/sites/default/files/documents/2018-12/bijlage_b.6_seizoensfactoren.xlsx"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acm.nl/sites/default/files/old_publication/publicaties/15832_rapport-rtp-frontier-consentec-gas-tso-efficiency-analysis-for-the-dutch-tso-2016.pdf" TargetMode="External"/><Relationship Id="rId7" Type="http://schemas.openxmlformats.org/officeDocument/2006/relationships/hyperlink" Target="https://www.acm.nl/nl/publicaties/einduitspraak-cbb-methodebesluiten-elektriciteit-en-gas-2017-2021" TargetMode="External"/><Relationship Id="rId2" Type="http://schemas.openxmlformats.org/officeDocument/2006/relationships/hyperlink" Target="https://www.acm.nl/sites/default/files/old_publication/publicaties/15833_rapport-benchmarking-european-gas-tso-final-report-sumicsid-2016-05-10.pdf" TargetMode="External"/><Relationship Id="rId1" Type="http://schemas.openxmlformats.org/officeDocument/2006/relationships/hyperlink" Target="https://www.acm.nl/sites/default/files/documents/2019-01/herstel-bijlage-2-uitwerking-van-de-methode-voor-de-wacc.pdf" TargetMode="External"/><Relationship Id="rId6" Type="http://schemas.openxmlformats.org/officeDocument/2006/relationships/hyperlink" Target="file:///C:\Users\WBos\AppData\Local\Microsoft\Windows\Temporary%20Internet%20Files\Content.Outlook\UZMQO5YJ\Wegingsfactoren%20voor%20frontier%20shift%20TSO&#8217;s" TargetMode="External"/><Relationship Id="rId5" Type="http://schemas.openxmlformats.org/officeDocument/2006/relationships/hyperlink" Target="https://www.acm.nl/sites/default/files/old_publication/publicaties/15701_study-on-ongoing-efficiency-for-dutch-gas-and-electricity-tso-2016.pdf" TargetMode="External"/><Relationship Id="rId4" Type="http://schemas.openxmlformats.org/officeDocument/2006/relationships/hyperlink" Target="https://www.acm.nl/nl/publicaties/publicatie/15617/Rapport-Rebel-The-WACC-for-the-Dutch-TSOs-and-DSO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7"/>
  <sheetViews>
    <sheetView showGridLines="0" zoomScale="85" zoomScaleNormal="85" workbookViewId="0">
      <pane ySplit="3" topLeftCell="A4" activePane="bottomLeft" state="frozen"/>
      <selection activeCell="B8" sqref="B7:B8"/>
      <selection pane="bottomLeft" activeCell="C20" sqref="C20"/>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157" customFormat="1" ht="45" customHeight="1">
      <c r="B2" s="157" t="s">
        <v>0</v>
      </c>
    </row>
    <row r="3" spans="2:3" s="155" customFormat="1"/>
    <row r="4" spans="2:3" s="155" customFormat="1"/>
    <row r="6" spans="2:3">
      <c r="B6" s="3"/>
    </row>
    <row r="13" spans="2:3" s="8" customFormat="1">
      <c r="B13" s="8" t="s">
        <v>1</v>
      </c>
    </row>
    <row r="14" spans="2:3" s="9" customFormat="1"/>
    <row r="15" spans="2:3">
      <c r="B15" s="10" t="s">
        <v>2</v>
      </c>
      <c r="C15" s="11" t="s">
        <v>539</v>
      </c>
    </row>
    <row r="16" spans="2:3">
      <c r="B16" s="10" t="s">
        <v>3</v>
      </c>
      <c r="C16" s="11" t="s">
        <v>530</v>
      </c>
    </row>
    <row r="17" spans="2:3">
      <c r="B17" s="10" t="s">
        <v>4</v>
      </c>
      <c r="C17" s="11"/>
    </row>
    <row r="18" spans="2:3">
      <c r="B18" s="10" t="s">
        <v>5</v>
      </c>
      <c r="C18" s="11" t="s">
        <v>438</v>
      </c>
    </row>
    <row r="19" spans="2:3">
      <c r="B19" s="10" t="s">
        <v>6</v>
      </c>
      <c r="C19" s="11"/>
    </row>
    <row r="20" spans="2:3">
      <c r="B20" s="10" t="s">
        <v>7</v>
      </c>
      <c r="C20" s="11"/>
    </row>
    <row r="21" spans="2:3">
      <c r="B21" s="10" t="s">
        <v>8</v>
      </c>
      <c r="C21" s="11" t="s">
        <v>439</v>
      </c>
    </row>
    <row r="22" spans="2:3">
      <c r="B22" s="10" t="s">
        <v>9</v>
      </c>
      <c r="C22" s="11"/>
    </row>
    <row r="25" spans="2:3" s="8" customFormat="1">
      <c r="B25" s="8" t="s">
        <v>10</v>
      </c>
    </row>
    <row r="27" spans="2:3">
      <c r="B27" s="10" t="s">
        <v>11</v>
      </c>
      <c r="C27" s="11" t="s">
        <v>371</v>
      </c>
    </row>
    <row r="28" spans="2:3">
      <c r="B28" s="10" t="s">
        <v>12</v>
      </c>
      <c r="C28" s="11" t="s">
        <v>435</v>
      </c>
    </row>
    <row r="29" spans="2:3" ht="25.5">
      <c r="B29" s="10" t="s">
        <v>13</v>
      </c>
      <c r="C29" s="11" t="s">
        <v>371</v>
      </c>
    </row>
    <row r="30" spans="2:3">
      <c r="B30" s="17" t="s">
        <v>30</v>
      </c>
      <c r="C30" s="11" t="s">
        <v>371</v>
      </c>
    </row>
    <row r="31" spans="2:3">
      <c r="B31" s="10" t="s">
        <v>14</v>
      </c>
      <c r="C31" s="11"/>
    </row>
    <row r="32" spans="2:3">
      <c r="B32" s="10" t="s">
        <v>9</v>
      </c>
      <c r="C32" s="11"/>
    </row>
    <row r="35" spans="2:2" s="8" customFormat="1">
      <c r="B35" s="8" t="s">
        <v>15</v>
      </c>
    </row>
    <row r="37" spans="2:2">
      <c r="B37" s="2" t="s">
        <v>498</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showGridLines="0" zoomScale="85" zoomScaleNormal="85" workbookViewId="0">
      <selection activeCell="H35" sqref="H35"/>
    </sheetView>
  </sheetViews>
  <sheetFormatPr defaultRowHeight="12.75"/>
  <cols>
    <col min="1" max="1" width="6" style="56" customWidth="1"/>
    <col min="2" max="2" width="24" style="56" customWidth="1"/>
    <col min="3" max="3" width="29" style="56" customWidth="1"/>
    <col min="4" max="4" width="15.5703125" style="56" customWidth="1"/>
    <col min="5" max="5" width="23.85546875" style="56" customWidth="1"/>
    <col min="6" max="6" width="21" style="56" customWidth="1"/>
    <col min="7" max="7" width="22.42578125" style="56" customWidth="1"/>
    <col min="8" max="8" width="21.140625" style="56" bestFit="1" customWidth="1"/>
    <col min="9" max="9" width="9.140625" style="56"/>
    <col min="10" max="10" width="18" style="56" customWidth="1"/>
    <col min="11" max="11" width="40.140625" style="56" customWidth="1"/>
    <col min="12" max="12" width="22.28515625" style="56" customWidth="1"/>
    <col min="13" max="13" width="16.140625" style="56" customWidth="1"/>
    <col min="14" max="14" width="21" style="56" customWidth="1"/>
    <col min="15" max="15" width="20.140625" style="56" customWidth="1"/>
    <col min="16" max="16" width="14.28515625" style="56" customWidth="1"/>
    <col min="17" max="17" width="20" style="56" bestFit="1" customWidth="1"/>
    <col min="18" max="16384" width="9.140625" style="56"/>
  </cols>
  <sheetData>
    <row r="2" spans="2:12" s="13" customFormat="1" ht="45" customHeight="1">
      <c r="B2" s="304" t="s">
        <v>362</v>
      </c>
      <c r="C2" s="304"/>
      <c r="D2" s="304"/>
      <c r="E2" s="304"/>
      <c r="F2" s="304"/>
    </row>
    <row r="4" spans="2:12">
      <c r="B4" s="257" t="s">
        <v>16</v>
      </c>
    </row>
    <row r="5" spans="2:12" s="140" customFormat="1" ht="39" customHeight="1">
      <c r="B5" s="320" t="s">
        <v>448</v>
      </c>
      <c r="C5" s="320"/>
      <c r="D5" s="320"/>
      <c r="E5" s="320"/>
      <c r="F5" s="320"/>
      <c r="G5" s="320"/>
      <c r="H5" s="320"/>
      <c r="I5" s="320"/>
      <c r="J5" s="320"/>
      <c r="K5" s="320"/>
    </row>
    <row r="7" spans="2:12" s="31" customFormat="1">
      <c r="B7" s="31" t="s">
        <v>235</v>
      </c>
    </row>
    <row r="8" spans="2:12" s="142" customFormat="1">
      <c r="F8" s="143" t="s">
        <v>287</v>
      </c>
      <c r="G8" s="143" t="s">
        <v>449</v>
      </c>
      <c r="I8" s="143" t="s">
        <v>310</v>
      </c>
    </row>
    <row r="9" spans="2:12" s="113" customFormat="1">
      <c r="B9" s="66"/>
      <c r="E9" s="66"/>
    </row>
    <row r="10" spans="2:12" s="113" customFormat="1">
      <c r="B10" s="66" t="s">
        <v>55</v>
      </c>
      <c r="E10" s="82" t="s">
        <v>72</v>
      </c>
      <c r="F10" s="248">
        <v>1.6201322597180099</v>
      </c>
      <c r="G10" s="141">
        <f>'Tabel 1'!H48</f>
        <v>1.7678121099999999</v>
      </c>
      <c r="H10" s="290"/>
      <c r="I10" s="24" t="s">
        <v>312</v>
      </c>
      <c r="L10" s="252"/>
    </row>
    <row r="11" spans="2:12" s="113" customFormat="1">
      <c r="B11" s="66" t="s">
        <v>57</v>
      </c>
      <c r="E11" s="82" t="s">
        <v>72</v>
      </c>
      <c r="F11" s="248">
        <v>0.64805290388720405</v>
      </c>
      <c r="G11" s="141">
        <f>'Tabel 1'!N48</f>
        <v>0.70712483999999998</v>
      </c>
      <c r="H11" s="290"/>
      <c r="I11" s="24" t="s">
        <v>312</v>
      </c>
      <c r="L11" s="252"/>
    </row>
    <row r="12" spans="2:12" s="113" customFormat="1">
      <c r="B12" s="66" t="s">
        <v>56</v>
      </c>
      <c r="E12" s="82" t="s">
        <v>72</v>
      </c>
      <c r="F12" s="248">
        <v>2.2683067909038299</v>
      </c>
      <c r="G12" s="141">
        <f>'Tabel 1'!H66</f>
        <v>2.2477189800000001</v>
      </c>
      <c r="H12" s="290"/>
      <c r="I12" s="24" t="s">
        <v>312</v>
      </c>
      <c r="L12" s="252"/>
    </row>
    <row r="13" spans="2:12" s="113" customFormat="1">
      <c r="B13" s="66" t="s">
        <v>58</v>
      </c>
      <c r="E13" s="82" t="s">
        <v>72</v>
      </c>
      <c r="F13" s="248">
        <v>0.90732271636153194</v>
      </c>
      <c r="G13" s="141">
        <f>'Tabel 1'!N66</f>
        <v>0.89908759000000005</v>
      </c>
      <c r="H13" s="290"/>
      <c r="I13" s="24" t="s">
        <v>312</v>
      </c>
      <c r="L13" s="252"/>
    </row>
    <row r="14" spans="2:12" s="58" customFormat="1">
      <c r="B14" s="111"/>
      <c r="C14" s="113"/>
      <c r="D14" s="113"/>
      <c r="E14" s="111"/>
      <c r="F14" s="57"/>
      <c r="G14" s="57"/>
      <c r="I14" s="59"/>
      <c r="L14" s="252"/>
    </row>
    <row r="15" spans="2:12" s="31" customFormat="1">
      <c r="B15" s="31" t="s">
        <v>436</v>
      </c>
    </row>
    <row r="16" spans="2:12" s="142" customFormat="1">
      <c r="F16" s="143" t="s">
        <v>287</v>
      </c>
      <c r="G16" s="143" t="s">
        <v>449</v>
      </c>
      <c r="H16" s="143"/>
    </row>
    <row r="17" spans="1:11" s="58" customFormat="1">
      <c r="B17" s="111"/>
      <c r="C17" s="113"/>
      <c r="D17" s="113"/>
      <c r="E17" s="111"/>
      <c r="F17" s="57"/>
      <c r="G17" s="57"/>
      <c r="I17" s="59"/>
    </row>
    <row r="18" spans="1:11" s="58" customFormat="1">
      <c r="B18" s="15" t="s">
        <v>59</v>
      </c>
      <c r="C18" s="15"/>
      <c r="D18" s="140"/>
      <c r="E18" s="82" t="s">
        <v>72</v>
      </c>
      <c r="F18" s="119">
        <v>0.23330634</v>
      </c>
      <c r="G18" s="141">
        <f>'Tabel 1'!H84</f>
        <v>0.24093186999999999</v>
      </c>
      <c r="H18" s="290"/>
      <c r="I18" s="24" t="s">
        <v>312</v>
      </c>
    </row>
    <row r="19" spans="1:11" s="58" customFormat="1">
      <c r="B19" s="15" t="s">
        <v>60</v>
      </c>
      <c r="C19" s="15"/>
      <c r="D19" s="140"/>
      <c r="E19" s="82" t="s">
        <v>72</v>
      </c>
      <c r="F19" s="119">
        <v>0.15164730000000001</v>
      </c>
      <c r="G19" s="141">
        <f>'Tabel 1'!N84</f>
        <v>0.16001398</v>
      </c>
      <c r="H19" s="290"/>
      <c r="I19" s="24" t="s">
        <v>312</v>
      </c>
    </row>
    <row r="20" spans="1:11" s="58" customFormat="1">
      <c r="B20" s="15" t="s">
        <v>61</v>
      </c>
      <c r="C20" s="15"/>
      <c r="D20" s="140"/>
      <c r="E20" s="82" t="s">
        <v>72</v>
      </c>
      <c r="F20" s="119">
        <v>0.17498158</v>
      </c>
      <c r="G20" s="141">
        <f>'Tabel 1'!H102</f>
        <v>0.17729063</v>
      </c>
      <c r="H20" s="290"/>
      <c r="I20" s="24" t="s">
        <v>312</v>
      </c>
    </row>
    <row r="21" spans="1:11">
      <c r="B21" s="15" t="s">
        <v>62</v>
      </c>
      <c r="C21" s="140"/>
      <c r="D21" s="140"/>
      <c r="E21" s="82" t="s">
        <v>72</v>
      </c>
      <c r="F21" s="119">
        <v>9.3322539999999995E-2</v>
      </c>
      <c r="G21" s="141">
        <f>'Tabel 1'!N102</f>
        <v>9.6372749999999993E-2</v>
      </c>
      <c r="H21" s="290"/>
      <c r="I21" s="24" t="s">
        <v>312</v>
      </c>
    </row>
    <row r="22" spans="1:11" s="55" customFormat="1"/>
    <row r="23" spans="1:11" s="31" customFormat="1">
      <c r="B23" s="31" t="s">
        <v>365</v>
      </c>
    </row>
    <row r="24" spans="1:11" s="142" customFormat="1">
      <c r="F24" s="143" t="s">
        <v>287</v>
      </c>
      <c r="G24" s="143" t="s">
        <v>449</v>
      </c>
      <c r="H24" s="143" t="s">
        <v>468</v>
      </c>
      <c r="K24" s="143" t="s">
        <v>23</v>
      </c>
    </row>
    <row r="25" spans="1:11" s="194" customFormat="1">
      <c r="F25" s="249"/>
      <c r="G25" s="249"/>
      <c r="H25" s="249"/>
    </row>
    <row r="26" spans="1:11" s="194" customFormat="1">
      <c r="B26" s="250" t="s">
        <v>450</v>
      </c>
      <c r="C26" s="292">
        <f>1+'Tabel 5'!H177</f>
        <v>1.016</v>
      </c>
      <c r="F26" s="249"/>
      <c r="G26" s="249"/>
      <c r="H26" s="249"/>
    </row>
    <row r="27" spans="1:11" s="58" customFormat="1">
      <c r="B27" s="111"/>
      <c r="C27" s="113"/>
      <c r="D27" s="113"/>
      <c r="E27" s="111"/>
      <c r="F27" s="57"/>
      <c r="G27" s="57"/>
      <c r="I27" s="59"/>
    </row>
    <row r="28" spans="1:11" s="58" customFormat="1">
      <c r="A28" s="118"/>
      <c r="B28" s="15" t="s">
        <v>364</v>
      </c>
      <c r="C28" s="15"/>
      <c r="D28" s="140"/>
      <c r="E28" s="82" t="s">
        <v>415</v>
      </c>
      <c r="F28" s="119">
        <v>1.61506197042132</v>
      </c>
      <c r="G28" s="297">
        <f>'Tabel 3'!H11/SUM('Tabel 3'!H18:H19)</f>
        <v>1.6755411159266325</v>
      </c>
      <c r="H28" s="144">
        <f>(G28-F28)/F28</f>
        <v>3.7446950403726774E-2</v>
      </c>
      <c r="I28" s="59"/>
      <c r="J28" s="264"/>
      <c r="K28" s="58" t="s">
        <v>542</v>
      </c>
    </row>
    <row r="29" spans="1:11" s="58" customFormat="1">
      <c r="A29" s="118"/>
      <c r="B29" s="15" t="s">
        <v>364</v>
      </c>
      <c r="C29" s="15"/>
      <c r="D29" s="140"/>
      <c r="E29" s="82" t="s">
        <v>467</v>
      </c>
      <c r="F29" s="251">
        <f>F28*C26</f>
        <v>1.6409029619480613</v>
      </c>
      <c r="G29" s="229">
        <f>G28</f>
        <v>1.6755411159266325</v>
      </c>
      <c r="H29" s="144">
        <f t="shared" ref="H29" si="0">(G29-F29)/F29</f>
        <v>2.1109203153274313E-2</v>
      </c>
      <c r="I29" s="59"/>
    </row>
    <row r="30" spans="1:11" s="140" customFormat="1"/>
  </sheetData>
  <mergeCells count="2">
    <mergeCell ref="B2:F2"/>
    <mergeCell ref="B5: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1"/>
  <sheetViews>
    <sheetView showGridLines="0" tabSelected="1" zoomScale="85" zoomScaleNormal="85" workbookViewId="0">
      <selection activeCell="C14" sqref="C14"/>
    </sheetView>
  </sheetViews>
  <sheetFormatPr defaultRowHeight="12.75"/>
  <cols>
    <col min="1" max="1" width="6" style="56" customWidth="1"/>
    <col min="2" max="2" width="47.7109375" style="56" customWidth="1"/>
    <col min="3" max="3" width="29" style="56" customWidth="1"/>
    <col min="4" max="4" width="15.5703125" style="56" customWidth="1"/>
    <col min="5" max="5" width="23.85546875" style="56" customWidth="1"/>
    <col min="6" max="6" width="21" style="56" customWidth="1"/>
    <col min="7" max="7" width="21.140625" style="56" bestFit="1" customWidth="1"/>
    <col min="8" max="9" width="15" style="56" bestFit="1" customWidth="1"/>
    <col min="10" max="10" width="18" style="56" customWidth="1"/>
    <col min="11" max="11" width="20.42578125" style="56" customWidth="1"/>
    <col min="12" max="13" width="22.28515625" style="56" customWidth="1"/>
    <col min="14" max="14" width="16.140625" style="56" customWidth="1"/>
    <col min="15" max="15" width="21" style="56" customWidth="1"/>
    <col min="16" max="16" width="20.140625" style="56" customWidth="1"/>
    <col min="17" max="17" width="14.28515625" style="56" customWidth="1"/>
    <col min="18" max="18" width="20" style="56" bestFit="1" customWidth="1"/>
    <col min="19" max="16384" width="9.140625" style="56"/>
  </cols>
  <sheetData>
    <row r="2" spans="2:15" s="13" customFormat="1" ht="68.25" customHeight="1">
      <c r="B2" s="304" t="s">
        <v>543</v>
      </c>
      <c r="C2" s="304"/>
      <c r="D2" s="304"/>
      <c r="E2" s="304"/>
      <c r="F2" s="304"/>
    </row>
    <row r="3" spans="2:15" s="92" customFormat="1" ht="14.25" customHeight="1">
      <c r="B3" s="93"/>
      <c r="C3" s="93"/>
      <c r="D3" s="94"/>
      <c r="E3" s="94"/>
      <c r="F3" s="94"/>
      <c r="G3" s="94"/>
      <c r="H3" s="94"/>
      <c r="I3" s="94"/>
      <c r="J3" s="94"/>
    </row>
    <row r="4" spans="2:15" s="92" customFormat="1" ht="14.25" customHeight="1">
      <c r="B4" s="111" t="s">
        <v>16</v>
      </c>
      <c r="C4" s="93"/>
      <c r="D4" s="94"/>
      <c r="E4" s="94"/>
      <c r="F4" s="94"/>
      <c r="G4" s="94"/>
      <c r="H4" s="94"/>
      <c r="I4" s="94"/>
      <c r="J4" s="94"/>
    </row>
    <row r="5" spans="2:15" s="92" customFormat="1" ht="33.75" customHeight="1">
      <c r="B5" s="321" t="s">
        <v>544</v>
      </c>
      <c r="C5" s="321"/>
      <c r="D5" s="321"/>
      <c r="E5" s="321"/>
      <c r="F5" s="321"/>
      <c r="G5" s="321"/>
      <c r="H5" s="321"/>
      <c r="I5" s="321"/>
      <c r="J5" s="321"/>
      <c r="K5" s="321"/>
      <c r="L5" s="321"/>
      <c r="M5" s="291"/>
      <c r="N5" s="291"/>
      <c r="O5" s="291"/>
    </row>
    <row r="6" spans="2:15" s="95" customFormat="1" ht="16.5" customHeight="1"/>
    <row r="7" spans="2:15" s="25" customFormat="1" ht="20.25" customHeight="1">
      <c r="B7" s="25" t="s">
        <v>393</v>
      </c>
    </row>
    <row r="8" spans="2:15" s="78" customFormat="1" ht="17.25" customHeight="1"/>
    <row r="9" spans="2:15" s="78" customFormat="1" ht="17.25" customHeight="1">
      <c r="B9" s="63" t="s">
        <v>476</v>
      </c>
    </row>
    <row r="10" spans="2:15" s="78" customFormat="1" ht="17.25" customHeight="1">
      <c r="B10" s="63" t="s">
        <v>399</v>
      </c>
    </row>
    <row r="11" spans="2:15" s="78" customFormat="1" ht="17.25" customHeight="1">
      <c r="B11" s="63" t="s">
        <v>434</v>
      </c>
    </row>
    <row r="12" spans="2:15" s="78" customFormat="1" ht="17.25" customHeight="1">
      <c r="B12" s="56" t="s">
        <v>400</v>
      </c>
    </row>
    <row r="13" spans="2:15" s="78" customFormat="1" ht="17.25" customHeight="1">
      <c r="B13" s="63" t="s">
        <v>477</v>
      </c>
      <c r="D13" s="63"/>
      <c r="F13" s="63"/>
      <c r="G13" s="63"/>
      <c r="J13" s="63"/>
    </row>
    <row r="14" spans="2:15" s="78" customFormat="1" ht="17.25" customHeight="1"/>
    <row r="15" spans="2:15" s="78" customFormat="1"/>
    <row r="16" spans="2:15" s="31" customFormat="1">
      <c r="B16" s="31" t="s">
        <v>461</v>
      </c>
    </row>
    <row r="17" spans="1:15" s="32" customFormat="1">
      <c r="D17" s="32" t="s">
        <v>20</v>
      </c>
      <c r="E17" s="32" t="s">
        <v>21</v>
      </c>
      <c r="G17" s="32" t="s">
        <v>87</v>
      </c>
      <c r="H17" s="32" t="s">
        <v>76</v>
      </c>
      <c r="I17" s="32" t="s">
        <v>77</v>
      </c>
      <c r="J17" s="32" t="s">
        <v>78</v>
      </c>
      <c r="K17" s="32" t="s">
        <v>79</v>
      </c>
      <c r="L17" s="32" t="s">
        <v>80</v>
      </c>
      <c r="M17" s="32" t="s">
        <v>81</v>
      </c>
      <c r="O17" s="32" t="s">
        <v>310</v>
      </c>
    </row>
    <row r="18" spans="1:15" s="223" customFormat="1"/>
    <row r="19" spans="1:15" s="223" customFormat="1">
      <c r="B19" s="97" t="s">
        <v>466</v>
      </c>
      <c r="D19" s="223" t="s">
        <v>31</v>
      </c>
      <c r="E19" s="262">
        <f>'Tabel 5'!H177</f>
        <v>1.6E-2</v>
      </c>
    </row>
    <row r="20" spans="1:15" s="96" customFormat="1">
      <c r="A20" s="105"/>
      <c r="B20" s="97" t="s">
        <v>401</v>
      </c>
      <c r="D20" s="97"/>
      <c r="E20" s="261">
        <f>1+E19</f>
        <v>1.016</v>
      </c>
      <c r="F20" s="97"/>
      <c r="G20" s="97"/>
      <c r="H20" s="99"/>
      <c r="I20" s="99"/>
      <c r="J20" s="97"/>
      <c r="O20" s="104"/>
    </row>
    <row r="21" spans="1:15" s="96" customFormat="1">
      <c r="A21" s="105"/>
      <c r="B21" s="97"/>
      <c r="D21" s="97"/>
      <c r="E21" s="244"/>
      <c r="F21" s="97"/>
      <c r="G21" s="97"/>
      <c r="H21" s="99"/>
      <c r="I21" s="99"/>
      <c r="J21" s="97"/>
      <c r="O21" s="104"/>
    </row>
    <row r="22" spans="1:15" s="96" customFormat="1">
      <c r="A22" s="105"/>
      <c r="B22" s="97" t="s">
        <v>425</v>
      </c>
      <c r="D22" s="97" t="s">
        <v>31</v>
      </c>
      <c r="E22" s="260">
        <f>'Tabel 4'!F41</f>
        <v>0.04</v>
      </c>
      <c r="F22" s="97"/>
      <c r="G22" s="97"/>
      <c r="H22" s="99"/>
      <c r="I22" s="99"/>
      <c r="J22" s="97"/>
      <c r="O22" s="104"/>
    </row>
    <row r="23" spans="1:15" s="112" customFormat="1">
      <c r="A23" s="208"/>
      <c r="E23" s="208"/>
      <c r="F23" s="208"/>
      <c r="G23" s="208"/>
      <c r="H23" s="208"/>
      <c r="I23" s="208"/>
      <c r="J23" s="208"/>
      <c r="K23" s="208"/>
      <c r="L23" s="208"/>
      <c r="M23" s="208"/>
      <c r="N23" s="208"/>
      <c r="O23" s="104"/>
    </row>
    <row r="24" spans="1:15" s="96" customFormat="1">
      <c r="A24" s="103"/>
      <c r="B24" s="24" t="s">
        <v>112</v>
      </c>
      <c r="C24" s="97"/>
      <c r="D24" s="105" t="s">
        <v>285</v>
      </c>
      <c r="F24" s="199"/>
      <c r="G24" s="109">
        <f t="shared" ref="G24:G32" si="0">SUM(H24:M24)</f>
        <v>412314.89879137825</v>
      </c>
      <c r="H24" s="235">
        <f>'Tabel 4'!J27</f>
        <v>288308.52953160345</v>
      </c>
      <c r="I24" s="235">
        <f>'Tabel 4'!K27</f>
        <v>11028.195118695212</v>
      </c>
      <c r="J24" s="37"/>
      <c r="K24" s="212"/>
      <c r="L24" s="235">
        <f>'Tabel 4'!N27</f>
        <v>112978.17414107962</v>
      </c>
      <c r="M24" s="235">
        <f>'Tabel 4'!O27</f>
        <v>0</v>
      </c>
      <c r="O24" s="104"/>
    </row>
    <row r="25" spans="1:15" s="96" customFormat="1">
      <c r="A25" s="103"/>
      <c r="B25" s="24" t="s">
        <v>83</v>
      </c>
      <c r="C25" s="97"/>
      <c r="D25" s="105" t="s">
        <v>285</v>
      </c>
      <c r="F25" s="199"/>
      <c r="G25" s="109">
        <f t="shared" si="0"/>
        <v>-13394427.851583948</v>
      </c>
      <c r="H25" s="235">
        <f>'Tabel 4'!J28</f>
        <v>-13737408.803455966</v>
      </c>
      <c r="I25" s="235">
        <f>'Tabel 4'!K28</f>
        <v>-462251.52563199954</v>
      </c>
      <c r="J25" s="89"/>
      <c r="K25" s="89"/>
      <c r="L25" s="235">
        <f>'Tabel 4'!N28</f>
        <v>-1314091.7803519827</v>
      </c>
      <c r="M25" s="235">
        <f>'Tabel 4'!O28</f>
        <v>2119324.2578559997</v>
      </c>
      <c r="O25" s="104"/>
    </row>
    <row r="26" spans="1:15" s="96" customFormat="1">
      <c r="A26" s="103"/>
      <c r="B26" s="24" t="s">
        <v>84</v>
      </c>
      <c r="C26" s="97"/>
      <c r="D26" s="105" t="s">
        <v>285</v>
      </c>
      <c r="F26" s="199"/>
      <c r="G26" s="109">
        <f t="shared" si="0"/>
        <v>-3539024.3545280006</v>
      </c>
      <c r="H26" s="235">
        <f>'Tabel 4'!J29</f>
        <v>-3539024.3545280006</v>
      </c>
      <c r="I26" s="89"/>
      <c r="J26" s="89"/>
      <c r="K26" s="89"/>
      <c r="L26" s="89"/>
      <c r="M26" s="89"/>
      <c r="N26" s="24"/>
    </row>
    <row r="27" spans="1:15" s="96" customFormat="1">
      <c r="A27" s="103"/>
      <c r="B27" s="24" t="s">
        <v>85</v>
      </c>
      <c r="C27" s="97"/>
      <c r="D27" s="105" t="s">
        <v>285</v>
      </c>
      <c r="F27" s="199"/>
      <c r="G27" s="109">
        <f t="shared" si="0"/>
        <v>-1098026.9730560002</v>
      </c>
      <c r="H27" s="235">
        <f>'Tabel 4'!J30</f>
        <v>-1098026.9730560002</v>
      </c>
      <c r="I27" s="89"/>
      <c r="J27" s="89"/>
      <c r="K27" s="89"/>
      <c r="L27" s="89"/>
      <c r="M27" s="89"/>
      <c r="N27" s="24"/>
      <c r="O27" s="104"/>
    </row>
    <row r="28" spans="1:15" s="96" customFormat="1">
      <c r="A28" s="103"/>
      <c r="B28" s="24" t="s">
        <v>525</v>
      </c>
      <c r="C28" s="97"/>
      <c r="D28" s="105" t="s">
        <v>285</v>
      </c>
      <c r="F28" s="199"/>
      <c r="G28" s="109">
        <f t="shared" si="0"/>
        <v>19573634.652086098</v>
      </c>
      <c r="H28" s="89"/>
      <c r="I28" s="89"/>
      <c r="J28" s="89"/>
      <c r="K28" s="89"/>
      <c r="L28" s="235">
        <f>'Tabel 4'!N31</f>
        <v>19573634.652086098</v>
      </c>
      <c r="M28" s="89"/>
      <c r="O28" s="104"/>
    </row>
    <row r="29" spans="1:15" s="96" customFormat="1">
      <c r="A29" s="103"/>
      <c r="B29" s="24" t="s">
        <v>526</v>
      </c>
      <c r="C29" s="97"/>
      <c r="D29" s="105" t="s">
        <v>285</v>
      </c>
      <c r="F29" s="199"/>
      <c r="G29" s="109">
        <f t="shared" si="0"/>
        <v>9858278.6656640004</v>
      </c>
      <c r="H29" s="235">
        <f>'Tabel 4'!J32</f>
        <v>9858278.6656640004</v>
      </c>
      <c r="I29" s="89"/>
      <c r="J29" s="89"/>
      <c r="K29" s="89"/>
      <c r="L29" s="89"/>
      <c r="M29" s="89"/>
      <c r="O29" s="104"/>
    </row>
    <row r="30" spans="1:15" s="96" customFormat="1">
      <c r="A30" s="103"/>
      <c r="B30" s="24" t="s">
        <v>527</v>
      </c>
      <c r="C30" s="97"/>
      <c r="D30" s="105" t="s">
        <v>285</v>
      </c>
      <c r="F30" s="199"/>
      <c r="G30" s="109">
        <f t="shared" si="0"/>
        <v>10514122.269606533</v>
      </c>
      <c r="H30" s="89"/>
      <c r="I30" s="89"/>
      <c r="J30" s="89"/>
      <c r="K30" s="89"/>
      <c r="L30" s="235">
        <f>'Tabel 4'!N33</f>
        <v>10514122.269606533</v>
      </c>
      <c r="M30" s="89"/>
      <c r="O30" s="104"/>
    </row>
    <row r="31" spans="1:15" s="96" customFormat="1">
      <c r="A31" s="103"/>
      <c r="B31" s="24" t="s">
        <v>528</v>
      </c>
      <c r="C31" s="97"/>
      <c r="D31" s="105" t="s">
        <v>285</v>
      </c>
      <c r="F31" s="199"/>
      <c r="G31" s="109">
        <f t="shared" si="0"/>
        <v>6398169.4970086413</v>
      </c>
      <c r="H31" s="235">
        <f>'Tabel 4'!J34</f>
        <v>6398169.4970086413</v>
      </c>
      <c r="I31" s="89"/>
      <c r="J31" s="89"/>
      <c r="K31" s="89"/>
      <c r="L31" s="89"/>
      <c r="M31" s="89"/>
      <c r="O31" s="104"/>
    </row>
    <row r="32" spans="1:15" s="96" customFormat="1">
      <c r="A32" s="103"/>
      <c r="B32" s="24" t="s">
        <v>86</v>
      </c>
      <c r="C32" s="97"/>
      <c r="D32" s="105" t="s">
        <v>285</v>
      </c>
      <c r="F32" s="199"/>
      <c r="G32" s="109">
        <f t="shared" si="0"/>
        <v>31609927.318479113</v>
      </c>
      <c r="H32" s="235">
        <f>'Tabel 4'!J35</f>
        <v>26768162.942675814</v>
      </c>
      <c r="I32" s="235">
        <f>'Tabel 4'!K35</f>
        <v>1007862.3133719473</v>
      </c>
      <c r="J32" s="89"/>
      <c r="K32" s="89"/>
      <c r="L32" s="235">
        <f>'Tabel 4'!N35</f>
        <v>1892260.9379543103</v>
      </c>
      <c r="M32" s="235">
        <f>'Tabel 4'!O35</f>
        <v>1941641.1244770419</v>
      </c>
      <c r="O32" s="104"/>
    </row>
    <row r="33" spans="1:16" s="96" customFormat="1">
      <c r="A33" s="103"/>
      <c r="B33" s="97" t="s">
        <v>396</v>
      </c>
      <c r="C33" s="97"/>
      <c r="D33" s="105"/>
      <c r="F33" s="199"/>
      <c r="G33" s="109">
        <f t="shared" ref="G33:M33" si="1">SUM(G24:G32)</f>
        <v>60334968.122467816</v>
      </c>
      <c r="H33" s="286">
        <f t="shared" si="1"/>
        <v>24938459.503840096</v>
      </c>
      <c r="I33" s="286">
        <f t="shared" si="1"/>
        <v>556638.98285864294</v>
      </c>
      <c r="J33" s="37"/>
      <c r="K33" s="212"/>
      <c r="L33" s="286">
        <f t="shared" si="1"/>
        <v>30778904.25343604</v>
      </c>
      <c r="M33" s="286">
        <f t="shared" si="1"/>
        <v>4060965.3823330416</v>
      </c>
      <c r="O33" s="104"/>
    </row>
    <row r="34" spans="1:16" s="78" customFormat="1"/>
    <row r="35" spans="1:16" s="78" customFormat="1">
      <c r="B35" s="222" t="s">
        <v>380</v>
      </c>
      <c r="D35" s="222" t="s">
        <v>374</v>
      </c>
      <c r="G35" s="231">
        <f>'Tabel 3'!H18</f>
        <v>252323972</v>
      </c>
      <c r="O35" s="104"/>
    </row>
    <row r="36" spans="1:16" s="78" customFormat="1">
      <c r="B36" s="222" t="s">
        <v>381</v>
      </c>
      <c r="D36" s="222" t="s">
        <v>374</v>
      </c>
      <c r="G36" s="231">
        <f>'Tabel 3'!H19</f>
        <v>297676028</v>
      </c>
      <c r="O36" s="104"/>
    </row>
    <row r="37" spans="1:16" s="78" customFormat="1">
      <c r="B37" s="222"/>
      <c r="D37" s="222"/>
      <c r="O37" s="104"/>
    </row>
    <row r="38" spans="1:16" s="78" customFormat="1">
      <c r="B38" s="222" t="s">
        <v>382</v>
      </c>
      <c r="D38" s="222" t="s">
        <v>374</v>
      </c>
      <c r="G38" s="231">
        <f>'Tabel 3'!H20</f>
        <v>126807499</v>
      </c>
      <c r="O38" s="104"/>
    </row>
    <row r="39" spans="1:16" s="112" customFormat="1">
      <c r="A39" s="208"/>
      <c r="B39" s="112" t="s">
        <v>383</v>
      </c>
      <c r="D39" s="112" t="s">
        <v>374</v>
      </c>
      <c r="E39" s="208"/>
      <c r="F39" s="208"/>
      <c r="G39" s="231">
        <f>'Tabel 3'!H21</f>
        <v>43824220</v>
      </c>
      <c r="H39" s="208"/>
      <c r="I39" s="208"/>
      <c r="J39" s="208"/>
      <c r="K39" s="208"/>
      <c r="L39" s="208"/>
      <c r="M39" s="208"/>
      <c r="N39" s="208"/>
      <c r="O39" s="104"/>
    </row>
    <row r="40" spans="1:16" s="112" customFormat="1">
      <c r="A40" s="208"/>
      <c r="E40" s="208"/>
      <c r="F40" s="208"/>
      <c r="H40" s="208"/>
      <c r="I40" s="208"/>
      <c r="J40" s="208"/>
      <c r="K40" s="208"/>
      <c r="L40" s="208"/>
      <c r="M40" s="208"/>
      <c r="N40" s="208"/>
      <c r="O40" s="104"/>
    </row>
    <row r="41" spans="1:16" s="112" customFormat="1">
      <c r="B41" s="104" t="s">
        <v>82</v>
      </c>
      <c r="C41" s="104"/>
      <c r="D41" s="112" t="s">
        <v>31</v>
      </c>
      <c r="F41" s="98"/>
      <c r="G41" s="108"/>
      <c r="H41" s="219">
        <f>'Tabel 4'!J59</f>
        <v>4.7600000000000003E-2</v>
      </c>
      <c r="I41" s="219">
        <f>'Tabel 4'!K59</f>
        <v>3.9699999999999999E-2</v>
      </c>
      <c r="J41" s="219">
        <f>'Tabel 4'!L59</f>
        <v>5.1999999999999998E-2</v>
      </c>
      <c r="K41" s="219">
        <f>'Tabel 4'!M59</f>
        <v>-3.3599999999999998E-2</v>
      </c>
      <c r="L41" s="219">
        <f>'Tabel 4'!N59</f>
        <v>1.3599999999999999E-2</v>
      </c>
      <c r="M41" s="247"/>
    </row>
    <row r="42" spans="1:16" s="96" customFormat="1">
      <c r="A42" s="103"/>
      <c r="B42" s="97" t="s">
        <v>500</v>
      </c>
      <c r="C42" s="97"/>
      <c r="D42" s="105" t="s">
        <v>501</v>
      </c>
      <c r="F42" s="198"/>
      <c r="G42" s="109">
        <f>SUM(H42:M42)</f>
        <v>885787143.71144903</v>
      </c>
      <c r="H42" s="224">
        <v>720817587.13156176</v>
      </c>
      <c r="I42" s="224">
        <v>28485499.264208097</v>
      </c>
      <c r="J42" s="35">
        <v>38536613.175717682</v>
      </c>
      <c r="K42" s="35">
        <v>650174.15338834107</v>
      </c>
      <c r="L42" s="224">
        <v>97297269.986573145</v>
      </c>
      <c r="M42" s="247"/>
      <c r="O42" s="112" t="s">
        <v>312</v>
      </c>
      <c r="P42" s="265"/>
    </row>
    <row r="43" spans="1:16" s="112" customFormat="1">
      <c r="B43" s="104"/>
      <c r="C43" s="104"/>
      <c r="F43" s="98"/>
      <c r="G43" s="238"/>
      <c r="H43" s="238"/>
      <c r="I43" s="238"/>
      <c r="J43" s="238"/>
      <c r="K43" s="238"/>
      <c r="L43" s="238"/>
      <c r="M43" s="108"/>
    </row>
    <row r="44" spans="1:16" s="96" customFormat="1">
      <c r="B44" s="97" t="s">
        <v>350</v>
      </c>
      <c r="C44" s="97"/>
      <c r="D44" s="97" t="s">
        <v>31</v>
      </c>
      <c r="E44" s="217">
        <f>'Tabel 3'!H14</f>
        <v>0.4</v>
      </c>
      <c r="F44" s="95"/>
      <c r="G44" s="95"/>
      <c r="H44" s="95"/>
      <c r="I44" s="95"/>
      <c r="J44" s="95"/>
      <c r="K44" s="95"/>
      <c r="L44" s="95"/>
      <c r="M44" s="95"/>
      <c r="N44" s="95"/>
      <c r="O44" s="95"/>
    </row>
    <row r="45" spans="1:16" s="112" customFormat="1">
      <c r="B45" s="104" t="s">
        <v>373</v>
      </c>
      <c r="C45" s="104"/>
      <c r="D45" s="97" t="s">
        <v>31</v>
      </c>
      <c r="E45" s="218">
        <f>1-E44</f>
        <v>0.6</v>
      </c>
      <c r="F45" s="98"/>
      <c r="G45" s="98"/>
      <c r="H45" s="98"/>
      <c r="I45" s="98"/>
      <c r="J45" s="98"/>
      <c r="K45" s="98"/>
      <c r="L45" s="98"/>
      <c r="M45" s="98"/>
      <c r="N45" s="98"/>
      <c r="O45" s="98"/>
      <c r="P45" s="98"/>
    </row>
    <row r="46" spans="1:16" s="112" customFormat="1">
      <c r="B46" s="104"/>
      <c r="C46" s="104"/>
      <c r="D46" s="63"/>
      <c r="E46" s="63"/>
      <c r="F46" s="63"/>
      <c r="G46" s="98"/>
      <c r="H46" s="98"/>
      <c r="I46" s="98"/>
      <c r="J46" s="98"/>
      <c r="K46" s="98"/>
      <c r="L46" s="98"/>
      <c r="M46" s="98"/>
      <c r="N46" s="98"/>
      <c r="O46" s="98"/>
      <c r="P46" s="98"/>
    </row>
    <row r="47" spans="1:16" s="112" customFormat="1">
      <c r="B47" s="24" t="s">
        <v>324</v>
      </c>
      <c r="C47" s="104"/>
      <c r="D47" s="97" t="s">
        <v>31</v>
      </c>
      <c r="E47" s="217">
        <f>'Tabel 3'!H24</f>
        <v>0.6</v>
      </c>
      <c r="F47" s="98"/>
      <c r="G47" s="98"/>
      <c r="H47" s="98"/>
      <c r="I47" s="98"/>
      <c r="J47" s="98"/>
      <c r="K47" s="98"/>
      <c r="L47" s="98"/>
      <c r="M47" s="98"/>
      <c r="N47" s="98"/>
      <c r="O47" s="98"/>
      <c r="P47" s="98"/>
    </row>
    <row r="48" spans="1:16" s="112" customFormat="1">
      <c r="B48" s="24"/>
      <c r="C48" s="104"/>
      <c r="D48" s="97"/>
      <c r="E48" s="243"/>
      <c r="F48" s="98"/>
      <c r="G48" s="98"/>
      <c r="H48" s="98"/>
      <c r="I48" s="98"/>
      <c r="J48" s="98"/>
      <c r="K48" s="98"/>
      <c r="L48" s="245"/>
      <c r="M48" s="98"/>
      <c r="N48" s="98"/>
      <c r="O48" s="98"/>
      <c r="P48" s="98"/>
    </row>
    <row r="49" spans="1:16" s="31" customFormat="1">
      <c r="B49" s="31" t="s">
        <v>464</v>
      </c>
    </row>
    <row r="50" spans="1:16" s="32" customFormat="1">
      <c r="D50" s="32" t="s">
        <v>20</v>
      </c>
      <c r="G50" s="32" t="s">
        <v>26</v>
      </c>
      <c r="H50" s="32" t="s">
        <v>76</v>
      </c>
      <c r="I50" s="32" t="s">
        <v>77</v>
      </c>
      <c r="J50" s="32" t="s">
        <v>78</v>
      </c>
      <c r="K50" s="32" t="s">
        <v>79</v>
      </c>
      <c r="L50" s="32" t="s">
        <v>80</v>
      </c>
      <c r="M50" s="32" t="s">
        <v>81</v>
      </c>
    </row>
    <row r="51" spans="1:16" s="100" customFormat="1" ht="12" customHeight="1">
      <c r="B51" s="101"/>
      <c r="C51" s="101"/>
      <c r="D51" s="101"/>
      <c r="G51" s="102"/>
      <c r="H51" s="102"/>
      <c r="I51" s="102"/>
      <c r="J51" s="102"/>
      <c r="K51" s="102"/>
      <c r="L51" s="101"/>
      <c r="M51" s="101"/>
    </row>
    <row r="52" spans="1:16" s="96" customFormat="1">
      <c r="A52" s="103"/>
      <c r="B52" s="97" t="s">
        <v>426</v>
      </c>
      <c r="C52" s="97"/>
      <c r="D52" s="105" t="s">
        <v>285</v>
      </c>
      <c r="F52" s="199"/>
      <c r="G52" s="109">
        <f>SUM(H52:M52)</f>
        <v>861212645.63717985</v>
      </c>
      <c r="H52" s="109">
        <f>H42*($E$20-H41)</f>
        <v>698039751.37820446</v>
      </c>
      <c r="I52" s="109">
        <f>I42*($E$20-I41)</f>
        <v>27810392.931646366</v>
      </c>
      <c r="J52" s="109">
        <f>J42*($E$20-J41)</f>
        <v>37149295.101391844</v>
      </c>
      <c r="K52" s="109">
        <f>K42*($E$20-K41)</f>
        <v>682422.79139640287</v>
      </c>
      <c r="L52" s="109">
        <f>L42*($E$20-L41)</f>
        <v>97530783.434540913</v>
      </c>
      <c r="M52" s="239"/>
      <c r="O52" s="208"/>
    </row>
    <row r="53" spans="1:16" s="96" customFormat="1">
      <c r="A53" s="103"/>
      <c r="B53" s="97" t="s">
        <v>427</v>
      </c>
      <c r="C53" s="97"/>
      <c r="D53" s="105" t="s">
        <v>285</v>
      </c>
      <c r="F53" s="199"/>
      <c r="G53" s="109">
        <f>SUM(H53,I53,L53,M53)</f>
        <v>861212645.63717997</v>
      </c>
      <c r="H53" s="246">
        <f>H52</f>
        <v>698039751.37820446</v>
      </c>
      <c r="I53" s="246">
        <f>I52</f>
        <v>27810392.931646366</v>
      </c>
      <c r="J53" s="239"/>
      <c r="K53" s="239"/>
      <c r="L53" s="246">
        <f>L52</f>
        <v>97530783.434540913</v>
      </c>
      <c r="M53" s="109">
        <f>SUM(J52,K52)</f>
        <v>37831717.892788246</v>
      </c>
      <c r="O53" s="208"/>
    </row>
    <row r="54" spans="1:16" s="96" customFormat="1">
      <c r="A54" s="103"/>
      <c r="B54" s="97" t="s">
        <v>462</v>
      </c>
      <c r="C54" s="97"/>
      <c r="D54" s="105" t="s">
        <v>285</v>
      </c>
      <c r="F54" s="199"/>
      <c r="G54" s="109">
        <f>SUM(H54:I54,L54,M54)</f>
        <v>60334968.122467816</v>
      </c>
      <c r="H54" s="220">
        <f>H33</f>
        <v>24938459.503840096</v>
      </c>
      <c r="I54" s="220">
        <f>I33</f>
        <v>556638.98285864294</v>
      </c>
      <c r="J54" s="239"/>
      <c r="K54" s="239"/>
      <c r="L54" s="220">
        <f>L33</f>
        <v>30778904.25343604</v>
      </c>
      <c r="M54" s="220">
        <f>M33</f>
        <v>4060965.3823330416</v>
      </c>
      <c r="O54" s="208"/>
    </row>
    <row r="55" spans="1:16" s="96" customFormat="1">
      <c r="A55" s="103"/>
      <c r="B55" s="97" t="s">
        <v>437</v>
      </c>
      <c r="C55" s="97"/>
      <c r="D55" s="105" t="s">
        <v>285</v>
      </c>
      <c r="F55" s="199"/>
      <c r="G55" s="109">
        <f>SUM(H55:I55,L55,M55)</f>
        <v>921547613.75964785</v>
      </c>
      <c r="H55" s="109">
        <f>SUM(H53:H54)</f>
        <v>722978210.88204455</v>
      </c>
      <c r="I55" s="109">
        <f>SUM(I53:I54)</f>
        <v>28367031.914505009</v>
      </c>
      <c r="J55" s="239"/>
      <c r="K55" s="239"/>
      <c r="L55" s="109">
        <f>SUM(L53:L54)</f>
        <v>128309687.68797696</v>
      </c>
      <c r="M55" s="109">
        <f>SUM(M53:M54)</f>
        <v>41892683.275121287</v>
      </c>
      <c r="O55" s="208"/>
    </row>
    <row r="56" spans="1:16" s="105" customFormat="1">
      <c r="B56" s="107"/>
      <c r="C56" s="107"/>
      <c r="F56" s="199"/>
      <c r="G56" s="242"/>
      <c r="H56" s="242"/>
      <c r="I56" s="242"/>
      <c r="J56" s="242"/>
      <c r="K56" s="242"/>
      <c r="L56" s="242"/>
      <c r="M56" s="242"/>
      <c r="O56" s="237"/>
    </row>
    <row r="57" spans="1:16" s="209" customFormat="1">
      <c r="A57" s="215"/>
      <c r="B57" s="215" t="s">
        <v>463</v>
      </c>
      <c r="C57" s="215"/>
      <c r="D57" s="215"/>
      <c r="E57" s="215"/>
      <c r="F57" s="215"/>
      <c r="G57" s="215"/>
      <c r="I57" s="215"/>
      <c r="J57" s="215"/>
      <c r="K57" s="215"/>
      <c r="L57" s="215"/>
      <c r="M57" s="215"/>
      <c r="N57" s="215"/>
      <c r="O57" s="215"/>
    </row>
    <row r="58" spans="1:16" s="210" customFormat="1">
      <c r="A58" s="216"/>
      <c r="B58" s="216"/>
      <c r="C58" s="216"/>
      <c r="D58" s="216" t="s">
        <v>20</v>
      </c>
      <c r="E58" s="216"/>
      <c r="F58" s="216"/>
      <c r="G58" s="216" t="s">
        <v>428</v>
      </c>
      <c r="H58" s="216" t="s">
        <v>429</v>
      </c>
      <c r="K58" s="216"/>
      <c r="L58" s="216"/>
      <c r="M58" s="216"/>
      <c r="N58" s="216"/>
      <c r="O58" s="216"/>
    </row>
    <row r="59" spans="1:16" s="211" customFormat="1" ht="12" customHeight="1">
      <c r="A59" s="62"/>
      <c r="B59" s="111"/>
      <c r="C59" s="111"/>
      <c r="D59" s="111"/>
      <c r="E59" s="111"/>
      <c r="F59" s="111"/>
      <c r="G59" s="111"/>
      <c r="H59" s="62"/>
      <c r="K59" s="111"/>
      <c r="L59" s="62"/>
      <c r="M59" s="62"/>
      <c r="N59" s="62"/>
      <c r="O59" s="62"/>
    </row>
    <row r="60" spans="1:16" s="211" customFormat="1" ht="12" customHeight="1">
      <c r="A60" s="200"/>
      <c r="B60" s="110" t="s">
        <v>375</v>
      </c>
      <c r="C60" s="104"/>
      <c r="D60" s="221" t="s">
        <v>72</v>
      </c>
      <c r="E60" s="62"/>
      <c r="F60" s="62"/>
      <c r="G60" s="114">
        <f>G53*E44/G35</f>
        <v>1.3652490309358003</v>
      </c>
      <c r="H60" s="114">
        <f>G55*E44/G35</f>
        <v>1.4608958577422013</v>
      </c>
      <c r="K60" s="62"/>
      <c r="L60" s="162"/>
      <c r="M60" s="162"/>
      <c r="N60" s="62"/>
      <c r="O60" s="63"/>
    </row>
    <row r="61" spans="1:16" s="208" customFormat="1">
      <c r="A61" s="163"/>
      <c r="B61" s="110" t="s">
        <v>376</v>
      </c>
      <c r="C61" s="112"/>
      <c r="D61" s="221" t="s">
        <v>72</v>
      </c>
      <c r="E61" s="112"/>
      <c r="F61" s="112"/>
      <c r="G61" s="114">
        <f>G53*E45/G36</f>
        <v>1.7358723537600682</v>
      </c>
      <c r="H61" s="114">
        <f>G55*E45/G36</f>
        <v>1.8574843663789704</v>
      </c>
      <c r="K61" s="62"/>
      <c r="L61" s="162"/>
      <c r="M61" s="162"/>
      <c r="N61" s="112"/>
      <c r="O61" s="112"/>
      <c r="P61" s="211"/>
    </row>
    <row r="62" spans="1:16" s="208" customFormat="1">
      <c r="A62" s="112"/>
      <c r="B62" s="104"/>
      <c r="C62" s="104"/>
      <c r="D62" s="112"/>
      <c r="E62" s="112"/>
      <c r="F62" s="112"/>
      <c r="G62" s="112"/>
      <c r="H62" s="112"/>
      <c r="K62" s="62"/>
      <c r="L62" s="163"/>
      <c r="M62" s="163"/>
      <c r="N62" s="112"/>
      <c r="O62" s="112"/>
      <c r="P62" s="211"/>
    </row>
    <row r="63" spans="1:16" s="208" customFormat="1">
      <c r="A63" s="112"/>
      <c r="B63" s="104" t="s">
        <v>377</v>
      </c>
      <c r="C63" s="104"/>
      <c r="D63" s="112" t="s">
        <v>379</v>
      </c>
      <c r="E63" s="112"/>
      <c r="F63" s="112"/>
      <c r="G63" s="109">
        <f>E47*(G60*G38+G61*G39)</f>
        <v>149518240.2289449</v>
      </c>
      <c r="H63" s="109">
        <f>E47*(H60*G38+H61*G39)</f>
        <v>159993212.12310055</v>
      </c>
      <c r="K63" s="62"/>
      <c r="L63" s="163"/>
      <c r="M63" s="163"/>
      <c r="N63" s="112"/>
      <c r="O63" s="112"/>
      <c r="P63" s="211"/>
    </row>
    <row r="64" spans="1:16" s="208" customFormat="1">
      <c r="A64" s="112"/>
      <c r="B64" s="104" t="s">
        <v>378</v>
      </c>
      <c r="C64" s="104"/>
      <c r="D64" s="112" t="s">
        <v>524</v>
      </c>
      <c r="E64" s="112"/>
      <c r="F64" s="112"/>
      <c r="G64" s="114">
        <f>G53/(G53-G63)</f>
        <v>1.2100876992888256</v>
      </c>
      <c r="H64" s="114">
        <f>G55/(G55-H63)</f>
        <v>1.2100876992888256</v>
      </c>
      <c r="K64" s="62"/>
      <c r="L64" s="163"/>
      <c r="M64" s="163"/>
      <c r="N64" s="112"/>
      <c r="O64" s="112"/>
      <c r="P64" s="211"/>
    </row>
    <row r="65" spans="1:16" s="208" customFormat="1">
      <c r="A65" s="112"/>
      <c r="B65" s="104"/>
      <c r="C65" s="104"/>
      <c r="D65" s="112"/>
      <c r="E65" s="112"/>
      <c r="F65" s="112"/>
      <c r="G65" s="112"/>
      <c r="H65" s="112"/>
      <c r="K65" s="62"/>
      <c r="L65" s="163"/>
      <c r="M65" s="163"/>
      <c r="N65" s="112"/>
      <c r="P65" s="211"/>
    </row>
    <row r="66" spans="1:16" s="208" customFormat="1">
      <c r="A66" s="112"/>
      <c r="B66" s="104" t="s">
        <v>55</v>
      </c>
      <c r="C66" s="104"/>
      <c r="D66" s="221" t="s">
        <v>72</v>
      </c>
      <c r="E66" s="112"/>
      <c r="F66" s="112"/>
      <c r="G66" s="114">
        <f>G60*$G$64</f>
        <v>1.6520710588014014</v>
      </c>
      <c r="H66" s="114">
        <f>H60*$H$64</f>
        <v>1.7678121073958359</v>
      </c>
      <c r="K66" s="62"/>
      <c r="L66" s="163"/>
      <c r="M66" s="163"/>
      <c r="N66" s="112"/>
      <c r="O66" s="112"/>
      <c r="P66" s="211"/>
    </row>
    <row r="67" spans="1:16" s="208" customFormat="1">
      <c r="A67" s="112"/>
      <c r="B67" s="104" t="s">
        <v>56</v>
      </c>
      <c r="C67" s="104"/>
      <c r="D67" s="221" t="s">
        <v>72</v>
      </c>
      <c r="E67" s="112"/>
      <c r="F67" s="112"/>
      <c r="G67" s="114">
        <f>G61*$G$64</f>
        <v>2.1005577828205992</v>
      </c>
      <c r="H67" s="114">
        <f>H61*$H$64</f>
        <v>2.2477189833764903</v>
      </c>
      <c r="K67" s="62"/>
      <c r="L67" s="163"/>
      <c r="M67" s="163"/>
      <c r="N67" s="112"/>
      <c r="O67" s="112"/>
      <c r="P67" s="211"/>
    </row>
    <row r="68" spans="1:16" s="208" customFormat="1">
      <c r="A68" s="112"/>
      <c r="B68" s="104" t="s">
        <v>57</v>
      </c>
      <c r="C68" s="104"/>
      <c r="D68" s="221" t="s">
        <v>72</v>
      </c>
      <c r="E68" s="112"/>
      <c r="F68" s="112"/>
      <c r="G68" s="114">
        <f>G66*(1-$E$47)</f>
        <v>0.66082842352056059</v>
      </c>
      <c r="H68" s="114">
        <f>H66*(1-$E$47)</f>
        <v>0.70712484295833444</v>
      </c>
      <c r="K68" s="62"/>
      <c r="L68" s="163"/>
      <c r="M68" s="163"/>
      <c r="N68" s="112"/>
      <c r="O68" s="112"/>
      <c r="P68" s="211"/>
    </row>
    <row r="69" spans="1:16" s="208" customFormat="1">
      <c r="A69" s="112"/>
      <c r="B69" s="112" t="s">
        <v>58</v>
      </c>
      <c r="C69" s="112"/>
      <c r="D69" s="221" t="s">
        <v>72</v>
      </c>
      <c r="E69" s="112"/>
      <c r="F69" s="112"/>
      <c r="G69" s="114">
        <f>G67*(1-$E$47)</f>
        <v>0.84022311312823972</v>
      </c>
      <c r="H69" s="114">
        <f>H67*(1-$E$47)</f>
        <v>0.89908759335059618</v>
      </c>
      <c r="K69" s="62"/>
      <c r="L69" s="164"/>
      <c r="M69" s="164"/>
      <c r="N69" s="112"/>
      <c r="O69" s="112"/>
      <c r="P69" s="211"/>
    </row>
    <row r="70" spans="1:16" s="112" customFormat="1">
      <c r="C70" s="106"/>
      <c r="P70" s="165"/>
    </row>
    <row r="71" spans="1:16">
      <c r="C71" s="232"/>
      <c r="D71" s="232"/>
      <c r="E71" s="232"/>
      <c r="F71" s="232"/>
    </row>
  </sheetData>
  <mergeCells count="2">
    <mergeCell ref="B2:F2"/>
    <mergeCell ref="B5:L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
  <sheetViews>
    <sheetView showGridLines="0" zoomScale="85" zoomScaleNormal="85" workbookViewId="0">
      <selection activeCell="M47" sqref="M47"/>
    </sheetView>
  </sheetViews>
  <sheetFormatPr defaultRowHeight="12.75"/>
  <cols>
    <col min="1" max="1" width="4" style="24" customWidth="1"/>
    <col min="2" max="2" width="41.42578125" style="24" customWidth="1"/>
    <col min="3" max="3" width="4.5703125" style="24" customWidth="1"/>
    <col min="4" max="4" width="8.42578125" style="24" bestFit="1" customWidth="1"/>
    <col min="5" max="5" width="11.140625" style="24" customWidth="1"/>
    <col min="6" max="6" width="2.7109375" style="24" customWidth="1"/>
    <col min="7" max="7" width="15.140625" style="24" customWidth="1"/>
    <col min="8" max="8" width="15.28515625" style="24" customWidth="1"/>
    <col min="9" max="9" width="13.85546875" style="24" bestFit="1" customWidth="1"/>
    <col min="10" max="10" width="14.5703125" style="24" customWidth="1"/>
    <col min="11" max="11" width="20.28515625" style="24" customWidth="1"/>
    <col min="12" max="12" width="12.7109375" style="24" bestFit="1" customWidth="1"/>
    <col min="13" max="13" width="10.42578125" style="24" bestFit="1" customWidth="1"/>
    <col min="14" max="14" width="12.7109375" style="24" bestFit="1" customWidth="1"/>
    <col min="15" max="15" width="16.85546875" style="24" bestFit="1" customWidth="1"/>
    <col min="16" max="16" width="28.42578125" style="24" bestFit="1" customWidth="1"/>
    <col min="17" max="27" width="13.7109375" style="24" customWidth="1"/>
    <col min="28" max="16384" width="9.140625" style="24"/>
  </cols>
  <sheetData>
    <row r="2" spans="1:15" s="13" customFormat="1" ht="59.25" customHeight="1">
      <c r="B2" s="304" t="s">
        <v>394</v>
      </c>
      <c r="C2" s="304"/>
      <c r="D2" s="304"/>
      <c r="E2" s="304"/>
    </row>
    <row r="4" spans="1:15">
      <c r="B4" s="16" t="s">
        <v>22</v>
      </c>
      <c r="C4" s="23"/>
      <c r="D4" s="23"/>
    </row>
    <row r="5" spans="1:15" ht="36" customHeight="1">
      <c r="B5" s="298" t="s">
        <v>260</v>
      </c>
      <c r="C5" s="298"/>
      <c r="D5" s="298"/>
      <c r="E5" s="298"/>
      <c r="F5" s="298"/>
      <c r="G5" s="298"/>
      <c r="H5" s="298"/>
      <c r="I5" s="298"/>
      <c r="J5" s="298"/>
      <c r="K5" s="298"/>
      <c r="L5" s="298"/>
      <c r="M5" s="298"/>
      <c r="N5" s="298"/>
      <c r="O5" s="298"/>
    </row>
    <row r="6" spans="1:15">
      <c r="B6" s="15"/>
      <c r="C6" s="3"/>
      <c r="D6" s="3"/>
      <c r="G6" s="14"/>
    </row>
    <row r="7" spans="1:15" s="54" customFormat="1">
      <c r="A7" s="53"/>
      <c r="B7" s="54" t="s">
        <v>234</v>
      </c>
      <c r="E7" s="54" t="s">
        <v>20</v>
      </c>
      <c r="G7" s="54" t="s">
        <v>430</v>
      </c>
      <c r="J7" s="54" t="s">
        <v>20</v>
      </c>
      <c r="K7" s="54" t="s">
        <v>431</v>
      </c>
      <c r="M7" s="54" t="s">
        <v>310</v>
      </c>
    </row>
    <row r="9" spans="1:15">
      <c r="A9" s="29"/>
      <c r="B9" s="24" t="s">
        <v>257</v>
      </c>
      <c r="E9" s="15" t="s">
        <v>372</v>
      </c>
      <c r="G9" s="293">
        <v>46</v>
      </c>
      <c r="H9" s="15"/>
      <c r="I9" s="15"/>
      <c r="J9" s="15" t="s">
        <v>398</v>
      </c>
      <c r="K9" s="293">
        <v>196</v>
      </c>
      <c r="L9" s="15"/>
      <c r="M9" s="24" t="s">
        <v>315</v>
      </c>
    </row>
    <row r="10" spans="1:15">
      <c r="A10" s="29"/>
      <c r="B10" s="24" t="s">
        <v>259</v>
      </c>
      <c r="E10" s="15" t="s">
        <v>372</v>
      </c>
      <c r="G10" s="293">
        <v>67</v>
      </c>
      <c r="H10" s="15"/>
      <c r="I10" s="15"/>
      <c r="J10" s="15" t="s">
        <v>398</v>
      </c>
      <c r="K10" s="293">
        <v>379</v>
      </c>
      <c r="L10" s="15"/>
      <c r="M10" s="24" t="s">
        <v>315</v>
      </c>
    </row>
    <row r="11" spans="1:15">
      <c r="G11" s="15"/>
      <c r="H11" s="15"/>
      <c r="I11" s="15"/>
      <c r="J11" s="15"/>
      <c r="K11" s="15"/>
      <c r="L11" s="15"/>
    </row>
    <row r="12" spans="1:15">
      <c r="G12" s="15"/>
      <c r="H12" s="15"/>
      <c r="I12" s="15"/>
      <c r="J12" s="15"/>
      <c r="K12" s="15"/>
      <c r="L12" s="15"/>
    </row>
    <row r="13" spans="1:15">
      <c r="G13" s="15"/>
      <c r="H13" s="15"/>
      <c r="I13" s="15"/>
      <c r="J13" s="15"/>
      <c r="K13" s="15"/>
      <c r="L13" s="15"/>
    </row>
    <row r="14" spans="1:15">
      <c r="I14" s="233"/>
      <c r="J14" s="233"/>
    </row>
    <row r="15" spans="1:15">
      <c r="E15" s="230"/>
      <c r="I15" s="233"/>
      <c r="J15" s="233"/>
    </row>
    <row r="16" spans="1:15">
      <c r="E16" s="230"/>
    </row>
    <row r="17" spans="5:5">
      <c r="E17" s="230"/>
    </row>
  </sheetData>
  <mergeCells count="2">
    <mergeCell ref="B2:E2"/>
    <mergeCell ref="B5:O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showGridLines="0" zoomScale="85" zoomScaleNormal="85" workbookViewId="0">
      <pane ySplit="3" topLeftCell="A43" activePane="bottomLeft" state="frozen"/>
      <selection activeCell="B8" sqref="B7:B8"/>
      <selection pane="bottomLeft" activeCell="B9" sqref="B9"/>
    </sheetView>
  </sheetViews>
  <sheetFormatPr defaultRowHeight="12.75"/>
  <cols>
    <col min="1" max="1" width="2.85546875" style="2" customWidth="1"/>
    <col min="2" max="2" width="93.7109375" style="2" customWidth="1"/>
    <col min="3" max="3" width="46.42578125" style="2" customWidth="1"/>
    <col min="4" max="4" width="29.28515625" style="2" customWidth="1"/>
    <col min="5" max="5" width="39.5703125" style="2" customWidth="1"/>
    <col min="6" max="6" width="3.42578125" style="2" customWidth="1"/>
    <col min="7" max="7" width="29.28515625" style="23" customWidth="1"/>
    <col min="9" max="16384" width="9.140625" style="2"/>
  </cols>
  <sheetData>
    <row r="2" spans="1:8" s="7" customFormat="1" ht="45" customHeight="1">
      <c r="B2" s="7" t="s">
        <v>27</v>
      </c>
      <c r="G2" s="71"/>
    </row>
    <row r="4" spans="1:8" s="8" customFormat="1">
      <c r="B4" s="8" t="s">
        <v>330</v>
      </c>
      <c r="G4" s="26"/>
    </row>
    <row r="5" spans="1:8" ht="51">
      <c r="B5" s="43" t="s">
        <v>110</v>
      </c>
      <c r="G5" s="72"/>
    </row>
    <row r="6" spans="1:8" s="24" customFormat="1">
      <c r="B6" s="43"/>
      <c r="G6" s="72"/>
      <c r="H6" s="22"/>
    </row>
    <row r="7" spans="1:8" s="54" customFormat="1">
      <c r="A7" s="53"/>
      <c r="B7" s="54" t="s">
        <v>267</v>
      </c>
      <c r="G7" s="80"/>
    </row>
    <row r="8" spans="1:8" s="78" customFormat="1">
      <c r="G8" s="79"/>
    </row>
    <row r="9" spans="1:8" s="24" customFormat="1">
      <c r="B9" s="43" t="s">
        <v>533</v>
      </c>
      <c r="G9" s="72"/>
      <c r="H9" s="22"/>
    </row>
    <row r="10" spans="1:8" s="24" customFormat="1">
      <c r="B10" s="43" t="s">
        <v>262</v>
      </c>
      <c r="G10" s="72"/>
      <c r="H10" s="22"/>
    </row>
    <row r="11" spans="1:8" s="24" customFormat="1">
      <c r="B11" s="43" t="s">
        <v>263</v>
      </c>
      <c r="G11" s="72"/>
      <c r="H11" s="22"/>
    </row>
    <row r="12" spans="1:8" s="24" customFormat="1">
      <c r="B12" s="43" t="s">
        <v>264</v>
      </c>
      <c r="G12" s="72"/>
      <c r="H12" s="22"/>
    </row>
    <row r="13" spans="1:8" s="24" customFormat="1">
      <c r="B13" s="43" t="s">
        <v>265</v>
      </c>
      <c r="G13" s="72"/>
      <c r="H13" s="22"/>
    </row>
    <row r="14" spans="1:8" s="24" customFormat="1">
      <c r="B14" s="43" t="s">
        <v>419</v>
      </c>
      <c r="G14" s="72"/>
      <c r="H14" s="22"/>
    </row>
    <row r="15" spans="1:8" s="24" customFormat="1">
      <c r="B15" s="43" t="s">
        <v>266</v>
      </c>
      <c r="G15" s="72"/>
      <c r="H15" s="22"/>
    </row>
    <row r="16" spans="1:8" s="24" customFormat="1">
      <c r="B16" s="43"/>
      <c r="G16" s="72"/>
      <c r="H16" s="22"/>
    </row>
    <row r="17" spans="1:8" s="24" customFormat="1" ht="76.5">
      <c r="B17" s="236" t="s">
        <v>522</v>
      </c>
      <c r="G17" s="72"/>
      <c r="H17" s="22"/>
    </row>
    <row r="18" spans="1:8" s="24" customFormat="1">
      <c r="B18" s="43"/>
      <c r="G18" s="72"/>
      <c r="H18" s="22"/>
    </row>
    <row r="19" spans="1:8" s="24" customFormat="1">
      <c r="B19" s="16" t="s">
        <v>24</v>
      </c>
      <c r="C19" s="9"/>
      <c r="D19" s="16" t="s">
        <v>16</v>
      </c>
      <c r="G19" s="72"/>
      <c r="H19" s="22"/>
    </row>
    <row r="20" spans="1:8" s="24" customFormat="1">
      <c r="C20" s="9"/>
      <c r="G20" s="72"/>
      <c r="H20" s="22"/>
    </row>
    <row r="21" spans="1:8" s="24" customFormat="1">
      <c r="B21" s="20">
        <v>123</v>
      </c>
      <c r="C21" s="9"/>
      <c r="D21" s="15" t="s">
        <v>29</v>
      </c>
      <c r="G21" s="72"/>
      <c r="H21" s="22"/>
    </row>
    <row r="22" spans="1:8" s="24" customFormat="1">
      <c r="B22" s="21">
        <f>B21</f>
        <v>123</v>
      </c>
      <c r="C22" s="9"/>
      <c r="D22" s="24" t="s">
        <v>17</v>
      </c>
      <c r="G22" s="72"/>
      <c r="H22" s="22"/>
    </row>
    <row r="23" spans="1:8" s="24" customFormat="1">
      <c r="B23" s="19">
        <f>B22+B21</f>
        <v>246</v>
      </c>
      <c r="C23" s="9"/>
      <c r="D23" s="24" t="s">
        <v>18</v>
      </c>
      <c r="G23" s="72"/>
      <c r="H23" s="22"/>
    </row>
    <row r="24" spans="1:8" s="24" customFormat="1">
      <c r="B24" s="18">
        <f>B22+B23</f>
        <v>369</v>
      </c>
      <c r="C24" s="9"/>
      <c r="D24" s="15" t="s">
        <v>28</v>
      </c>
      <c r="G24" s="72"/>
      <c r="H24" s="22"/>
    </row>
    <row r="25" spans="1:8" s="24" customFormat="1">
      <c r="B25" s="12"/>
      <c r="C25" s="9"/>
      <c r="D25" s="3" t="s">
        <v>19</v>
      </c>
      <c r="G25" s="72"/>
      <c r="H25" s="22"/>
    </row>
    <row r="26" spans="1:8" s="24" customFormat="1">
      <c r="B26" s="240">
        <f>B21*3</f>
        <v>369</v>
      </c>
      <c r="D26" s="24" t="s">
        <v>416</v>
      </c>
      <c r="G26" s="72"/>
      <c r="H26" s="22"/>
    </row>
    <row r="28" spans="1:8" s="8" customFormat="1">
      <c r="A28" s="31"/>
      <c r="B28" s="8" t="s">
        <v>261</v>
      </c>
      <c r="G28" s="26"/>
    </row>
    <row r="29" spans="1:8" s="24" customFormat="1">
      <c r="A29" s="155"/>
      <c r="G29" s="23"/>
    </row>
    <row r="30" spans="1:8" s="25" customFormat="1">
      <c r="A30" s="160"/>
      <c r="B30" s="158" t="s">
        <v>89</v>
      </c>
      <c r="C30" s="39" t="s">
        <v>25</v>
      </c>
      <c r="D30" s="39" t="s">
        <v>88</v>
      </c>
      <c r="E30" s="39" t="s">
        <v>23</v>
      </c>
      <c r="G30" s="26"/>
    </row>
    <row r="31" spans="1:8" s="168" customFormat="1" ht="38.25">
      <c r="B31" s="6" t="s">
        <v>327</v>
      </c>
      <c r="C31" s="40" t="s">
        <v>404</v>
      </c>
      <c r="D31" s="6" t="s">
        <v>231</v>
      </c>
      <c r="E31" s="6"/>
    </row>
    <row r="32" spans="1:8" s="24" customFormat="1" ht="55.5" customHeight="1">
      <c r="A32" s="155"/>
      <c r="B32" s="6" t="s">
        <v>328</v>
      </c>
      <c r="C32" s="40" t="s">
        <v>329</v>
      </c>
      <c r="D32" s="6" t="s">
        <v>231</v>
      </c>
      <c r="E32" s="6"/>
      <c r="G32" s="23"/>
    </row>
    <row r="33" spans="1:7" s="24" customFormat="1" ht="38.25">
      <c r="A33" s="155"/>
      <c r="B33" s="6" t="s">
        <v>332</v>
      </c>
      <c r="C33" s="40" t="s">
        <v>331</v>
      </c>
      <c r="D33" s="6" t="s">
        <v>232</v>
      </c>
      <c r="E33" s="6"/>
      <c r="G33" s="23"/>
    </row>
    <row r="34" spans="1:7" s="24" customFormat="1" ht="162" customHeight="1">
      <c r="A34" s="155"/>
      <c r="B34" s="6" t="s">
        <v>333</v>
      </c>
      <c r="C34" s="40" t="s">
        <v>366</v>
      </c>
      <c r="D34" s="6" t="s">
        <v>232</v>
      </c>
      <c r="E34" s="6"/>
      <c r="G34" s="72"/>
    </row>
    <row r="35" spans="1:7" s="25" customFormat="1">
      <c r="A35" s="160"/>
      <c r="B35" s="158" t="s">
        <v>90</v>
      </c>
      <c r="C35" s="39" t="s">
        <v>25</v>
      </c>
      <c r="D35" s="39" t="s">
        <v>88</v>
      </c>
      <c r="E35" s="39" t="s">
        <v>23</v>
      </c>
      <c r="G35" s="26"/>
    </row>
    <row r="36" spans="1:7" s="24" customFormat="1" ht="51">
      <c r="A36" s="161"/>
      <c r="B36" s="159" t="s">
        <v>91</v>
      </c>
      <c r="C36" s="40" t="s">
        <v>92</v>
      </c>
      <c r="D36" s="51" t="s">
        <v>233</v>
      </c>
      <c r="E36" s="42"/>
      <c r="G36" s="72"/>
    </row>
    <row r="37" spans="1:7" s="24" customFormat="1">
      <c r="A37" s="161"/>
      <c r="B37" s="159" t="s">
        <v>93</v>
      </c>
      <c r="C37" s="40" t="s">
        <v>94</v>
      </c>
      <c r="D37" s="6" t="s">
        <v>268</v>
      </c>
      <c r="E37" s="6"/>
      <c r="G37" s="23"/>
    </row>
    <row r="38" spans="1:7" s="24" customFormat="1" ht="33" customHeight="1">
      <c r="A38" s="161"/>
      <c r="B38" s="159" t="s">
        <v>95</v>
      </c>
      <c r="C38" s="40" t="s">
        <v>96</v>
      </c>
      <c r="D38" s="6" t="s">
        <v>268</v>
      </c>
      <c r="E38" s="6"/>
      <c r="G38" s="72"/>
    </row>
    <row r="39" spans="1:7" s="24" customFormat="1" ht="76.5">
      <c r="A39" s="161"/>
      <c r="B39" s="159" t="s">
        <v>97</v>
      </c>
      <c r="C39" s="40" t="s">
        <v>98</v>
      </c>
      <c r="D39" s="40" t="s">
        <v>236</v>
      </c>
      <c r="E39" s="41"/>
      <c r="G39" s="23"/>
    </row>
    <row r="40" spans="1:7" s="24" customFormat="1" ht="51">
      <c r="A40" s="161"/>
      <c r="B40" s="159" t="s">
        <v>99</v>
      </c>
      <c r="C40" s="40" t="s">
        <v>100</v>
      </c>
      <c r="D40" s="52" t="s">
        <v>308</v>
      </c>
      <c r="E40" s="50"/>
      <c r="G40" s="72"/>
    </row>
    <row r="41" spans="1:7" s="24" customFormat="1" ht="38.25">
      <c r="A41" s="161"/>
      <c r="B41" s="159" t="s">
        <v>101</v>
      </c>
      <c r="C41" s="40" t="s">
        <v>102</v>
      </c>
      <c r="D41" s="52" t="s">
        <v>308</v>
      </c>
      <c r="E41" s="44"/>
      <c r="G41" s="72"/>
    </row>
    <row r="42" spans="1:7" s="24" customFormat="1" ht="25.5">
      <c r="A42" s="161"/>
      <c r="B42" s="159" t="s">
        <v>103</v>
      </c>
      <c r="C42" s="40" t="s">
        <v>104</v>
      </c>
      <c r="D42" s="52" t="s">
        <v>308</v>
      </c>
      <c r="E42" s="44"/>
      <c r="G42" s="5"/>
    </row>
    <row r="43" spans="1:7" s="24" customFormat="1" ht="114.75">
      <c r="A43" s="161"/>
      <c r="B43" s="159" t="s">
        <v>105</v>
      </c>
      <c r="C43" s="40" t="s">
        <v>405</v>
      </c>
      <c r="D43" s="52" t="s">
        <v>231</v>
      </c>
      <c r="E43" s="145" t="s">
        <v>406</v>
      </c>
      <c r="G43" s="5"/>
    </row>
    <row r="44" spans="1:7" s="24" customFormat="1" ht="76.5">
      <c r="A44" s="161"/>
      <c r="B44" s="159" t="s">
        <v>509</v>
      </c>
      <c r="C44" s="40" t="s">
        <v>531</v>
      </c>
      <c r="D44" s="52" t="s">
        <v>508</v>
      </c>
      <c r="E44" s="40" t="s">
        <v>506</v>
      </c>
      <c r="G44" s="5"/>
    </row>
    <row r="45" spans="1:7" s="24" customFormat="1" ht="76.5">
      <c r="A45" s="161"/>
      <c r="B45" s="159" t="s">
        <v>510</v>
      </c>
      <c r="C45" s="40" t="s">
        <v>532</v>
      </c>
      <c r="D45" s="52" t="s">
        <v>395</v>
      </c>
      <c r="E45" s="40" t="s">
        <v>507</v>
      </c>
      <c r="G45" s="72"/>
    </row>
    <row r="46" spans="1:7" s="24" customFormat="1" ht="29.25" customHeight="1">
      <c r="A46" s="161"/>
      <c r="B46" s="159" t="s">
        <v>106</v>
      </c>
      <c r="C46" s="40" t="s">
        <v>107</v>
      </c>
      <c r="D46" s="52" t="s">
        <v>395</v>
      </c>
      <c r="E46" s="40"/>
      <c r="G46" s="72"/>
    </row>
    <row r="47" spans="1:7" s="24" customFormat="1" ht="38.25">
      <c r="A47" s="161"/>
      <c r="B47" s="159" t="s">
        <v>108</v>
      </c>
      <c r="C47" s="40" t="s">
        <v>109</v>
      </c>
      <c r="D47" s="52" t="s">
        <v>237</v>
      </c>
      <c r="E47" s="44"/>
      <c r="G47" s="72"/>
    </row>
    <row r="48" spans="1:7" s="24" customFormat="1" ht="13.5" customHeight="1">
      <c r="C48" s="38"/>
      <c r="G48" s="23"/>
    </row>
    <row r="49" spans="3:3">
      <c r="C49" s="38"/>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13"/>
  <sheetViews>
    <sheetView showGridLines="0" topLeftCell="B21" zoomScale="115" zoomScaleNormal="115" workbookViewId="0">
      <selection activeCell="B54" sqref="B54"/>
    </sheetView>
  </sheetViews>
  <sheetFormatPr defaultRowHeight="12.75"/>
  <cols>
    <col min="1" max="1" width="4" style="24" customWidth="1"/>
    <col min="2" max="2" width="41.42578125" style="24" customWidth="1"/>
    <col min="3" max="4" width="4.5703125" style="24" customWidth="1"/>
    <col min="5" max="5" width="2.5703125" style="24" customWidth="1"/>
    <col min="6" max="6" width="27.85546875" style="24" customWidth="1"/>
    <col min="7" max="7" width="2.7109375" style="24" customWidth="1"/>
    <col min="8" max="8" width="40.42578125" style="24" customWidth="1"/>
    <col min="9" max="9" width="21.7109375" style="24" bestFit="1" customWidth="1"/>
    <col min="10" max="10" width="20" style="24" bestFit="1" customWidth="1"/>
    <col min="11" max="11" width="17" style="24" bestFit="1" customWidth="1"/>
    <col min="12" max="12" width="12.85546875" style="24" bestFit="1" customWidth="1"/>
    <col min="13" max="13" width="2.7109375" style="24" customWidth="1"/>
    <col min="14" max="14" width="17.28515625" style="24" bestFit="1" customWidth="1"/>
    <col min="15" max="15" width="22.28515625" style="24" bestFit="1" customWidth="1"/>
    <col min="16" max="16" width="20" style="24" bestFit="1" customWidth="1"/>
    <col min="17" max="17" width="17" style="24" bestFit="1" customWidth="1"/>
    <col min="18" max="18" width="12.85546875" style="24" bestFit="1" customWidth="1"/>
    <col min="19" max="21" width="12.5703125" style="24" customWidth="1"/>
    <col min="22" max="24" width="2.7109375" style="24" customWidth="1"/>
    <col min="25" max="39" width="13.7109375" style="24" customWidth="1"/>
    <col min="40" max="16384" width="9.140625" style="24"/>
  </cols>
  <sheetData>
    <row r="2" spans="2:20" s="13" customFormat="1" ht="55.5" customHeight="1">
      <c r="B2" s="304" t="s">
        <v>511</v>
      </c>
      <c r="C2" s="304"/>
      <c r="D2" s="304"/>
      <c r="E2" s="304"/>
      <c r="F2" s="304"/>
    </row>
    <row r="4" spans="2:20">
      <c r="B4" s="16" t="s">
        <v>16</v>
      </c>
      <c r="C4" s="23"/>
      <c r="D4" s="23"/>
    </row>
    <row r="5" spans="2:20" ht="69.75" customHeight="1">
      <c r="B5" s="298" t="s">
        <v>523</v>
      </c>
      <c r="C5" s="298"/>
      <c r="D5" s="298"/>
      <c r="E5" s="298"/>
      <c r="F5" s="298"/>
      <c r="G5" s="298"/>
      <c r="H5" s="298"/>
      <c r="I5" s="298"/>
      <c r="J5" s="298"/>
      <c r="K5" s="298"/>
      <c r="L5" s="298"/>
      <c r="M5" s="298"/>
      <c r="N5" s="298"/>
      <c r="O5" s="43"/>
      <c r="P5" s="43"/>
      <c r="Q5" s="43"/>
      <c r="R5" s="43"/>
    </row>
    <row r="6" spans="2:20">
      <c r="B6" s="148"/>
      <c r="C6" s="148"/>
      <c r="D6" s="148"/>
      <c r="E6" s="148"/>
      <c r="F6" s="148"/>
      <c r="G6" s="148"/>
      <c r="H6" s="148"/>
      <c r="I6" s="148"/>
      <c r="J6" s="148"/>
      <c r="K6" s="148"/>
      <c r="L6" s="148"/>
      <c r="M6" s="148"/>
      <c r="N6" s="148"/>
      <c r="O6" s="148"/>
      <c r="P6" s="148"/>
      <c r="Q6" s="148"/>
      <c r="R6" s="148"/>
    </row>
    <row r="7" spans="2:20" s="31" customFormat="1">
      <c r="B7" s="31" t="s">
        <v>271</v>
      </c>
    </row>
    <row r="8" spans="2:20" s="32" customFormat="1">
      <c r="T8" s="32" t="s">
        <v>310</v>
      </c>
    </row>
    <row r="10" spans="2:20">
      <c r="B10" s="16" t="s">
        <v>32</v>
      </c>
    </row>
    <row r="11" spans="2:20">
      <c r="B11" s="24" t="s">
        <v>33</v>
      </c>
      <c r="F11" s="36">
        <v>1.25</v>
      </c>
      <c r="I11" s="29"/>
      <c r="T11" s="150" t="s">
        <v>512</v>
      </c>
    </row>
    <row r="12" spans="2:20">
      <c r="B12" s="24" t="s">
        <v>34</v>
      </c>
      <c r="F12" s="36">
        <v>1.5</v>
      </c>
      <c r="I12" s="29"/>
      <c r="T12" s="150" t="s">
        <v>512</v>
      </c>
    </row>
    <row r="13" spans="2:20">
      <c r="B13" s="24" t="s">
        <v>35</v>
      </c>
      <c r="F13" s="36">
        <v>1.75</v>
      </c>
      <c r="I13" s="29"/>
      <c r="T13" s="150" t="s">
        <v>512</v>
      </c>
    </row>
    <row r="14" spans="2:20">
      <c r="B14" s="24" t="s">
        <v>36</v>
      </c>
      <c r="F14" s="36">
        <v>1.75</v>
      </c>
      <c r="I14" s="29"/>
      <c r="T14" s="150" t="s">
        <v>512</v>
      </c>
    </row>
    <row r="15" spans="2:20">
      <c r="H15" s="29"/>
      <c r="I15" s="29"/>
    </row>
    <row r="16" spans="2:20">
      <c r="B16" s="23" t="s">
        <v>334</v>
      </c>
      <c r="H16" s="29"/>
      <c r="I16" s="29"/>
    </row>
    <row r="17" spans="2:20" ht="125.25" customHeight="1">
      <c r="B17" s="298" t="s">
        <v>469</v>
      </c>
      <c r="C17" s="298"/>
      <c r="D17" s="298"/>
      <c r="E17" s="298"/>
      <c r="F17" s="298"/>
      <c r="G17" s="298"/>
      <c r="H17" s="298"/>
      <c r="I17" s="298"/>
      <c r="J17" s="298"/>
      <c r="K17" s="298"/>
      <c r="L17" s="298"/>
      <c r="M17" s="298"/>
      <c r="N17" s="298"/>
      <c r="O17" s="43"/>
      <c r="P17" s="43"/>
      <c r="Q17" s="43"/>
      <c r="R17" s="43"/>
    </row>
    <row r="18" spans="2:20">
      <c r="H18" s="29"/>
      <c r="I18" s="29"/>
    </row>
    <row r="19" spans="2:20">
      <c r="B19" s="23" t="s">
        <v>37</v>
      </c>
      <c r="H19" s="29"/>
      <c r="I19" s="29"/>
    </row>
    <row r="20" spans="2:20">
      <c r="B20" s="24" t="s">
        <v>38</v>
      </c>
      <c r="F20" s="36">
        <v>1.5529999999999999</v>
      </c>
      <c r="I20" s="29"/>
      <c r="T20" s="150" t="s">
        <v>513</v>
      </c>
    </row>
    <row r="21" spans="2:20">
      <c r="B21" s="24" t="s">
        <v>39</v>
      </c>
      <c r="F21" s="36">
        <v>0.71199999999999997</v>
      </c>
      <c r="I21" s="29"/>
      <c r="T21" s="150" t="s">
        <v>513</v>
      </c>
    </row>
    <row r="22" spans="2:20">
      <c r="B22" s="24" t="s">
        <v>40</v>
      </c>
      <c r="F22" s="36">
        <v>0.55200000000000005</v>
      </c>
      <c r="I22" s="29"/>
      <c r="T22" s="150" t="s">
        <v>513</v>
      </c>
    </row>
    <row r="23" spans="2:20">
      <c r="B23" s="24" t="s">
        <v>41</v>
      </c>
      <c r="F23" s="36">
        <v>1.1830000000000001</v>
      </c>
      <c r="I23" s="29"/>
      <c r="T23" s="150" t="s">
        <v>513</v>
      </c>
    </row>
    <row r="24" spans="2:20">
      <c r="F24" s="29"/>
      <c r="I24" s="29"/>
    </row>
    <row r="25" spans="2:20">
      <c r="B25" s="23" t="s">
        <v>337</v>
      </c>
      <c r="F25" s="30" t="s">
        <v>338</v>
      </c>
      <c r="H25" s="23" t="s">
        <v>339</v>
      </c>
      <c r="O25" s="29"/>
    </row>
    <row r="26" spans="2:20">
      <c r="B26" s="24" t="s">
        <v>42</v>
      </c>
      <c r="F26" s="36">
        <v>1.7849999999999999</v>
      </c>
      <c r="H26" s="36">
        <v>1.877</v>
      </c>
      <c r="T26" s="150" t="s">
        <v>514</v>
      </c>
    </row>
    <row r="27" spans="2:20">
      <c r="B27" s="24" t="s">
        <v>43</v>
      </c>
      <c r="F27" s="36">
        <v>1.667</v>
      </c>
      <c r="H27" s="36">
        <v>1.7529999999999999</v>
      </c>
      <c r="T27" s="150" t="s">
        <v>514</v>
      </c>
    </row>
    <row r="28" spans="2:20">
      <c r="B28" s="24" t="s">
        <v>44</v>
      </c>
      <c r="F28" s="36">
        <v>1.2070000000000001</v>
      </c>
      <c r="H28" s="36">
        <v>1.2689999999999999</v>
      </c>
      <c r="T28" s="150" t="s">
        <v>514</v>
      </c>
    </row>
    <row r="29" spans="2:20">
      <c r="B29" s="24" t="s">
        <v>45</v>
      </c>
      <c r="F29" s="36">
        <v>0.85899999999999999</v>
      </c>
      <c r="H29" s="36">
        <v>0.90300000000000002</v>
      </c>
      <c r="T29" s="150" t="s">
        <v>514</v>
      </c>
    </row>
    <row r="30" spans="2:20">
      <c r="B30" s="24" t="s">
        <v>46</v>
      </c>
      <c r="F30" s="36">
        <v>0.67600000000000005</v>
      </c>
      <c r="H30" s="36">
        <v>0.71099999999999997</v>
      </c>
      <c r="T30" s="150" t="s">
        <v>514</v>
      </c>
    </row>
    <row r="31" spans="2:20">
      <c r="B31" s="24" t="s">
        <v>47</v>
      </c>
      <c r="F31" s="147">
        <v>0.6</v>
      </c>
      <c r="H31" s="36">
        <v>0.63100000000000001</v>
      </c>
      <c r="T31" s="150" t="s">
        <v>514</v>
      </c>
    </row>
    <row r="32" spans="2:20">
      <c r="B32" s="24" t="s">
        <v>48</v>
      </c>
      <c r="F32" s="36">
        <v>0.55500000000000005</v>
      </c>
      <c r="H32" s="36">
        <v>0.58299999999999996</v>
      </c>
      <c r="T32" s="150" t="s">
        <v>514</v>
      </c>
    </row>
    <row r="33" spans="1:20">
      <c r="B33" s="24" t="s">
        <v>49</v>
      </c>
      <c r="F33" s="36">
        <v>0.52800000000000002</v>
      </c>
      <c r="H33" s="36">
        <v>0.55500000000000005</v>
      </c>
      <c r="T33" s="150" t="s">
        <v>514</v>
      </c>
    </row>
    <row r="34" spans="1:20">
      <c r="B34" s="24" t="s">
        <v>50</v>
      </c>
      <c r="F34" s="36">
        <v>0.57399999999999995</v>
      </c>
      <c r="H34" s="36">
        <v>0.60399999999999998</v>
      </c>
      <c r="T34" s="150" t="s">
        <v>514</v>
      </c>
    </row>
    <row r="35" spans="1:20">
      <c r="B35" s="24" t="s">
        <v>51</v>
      </c>
      <c r="F35" s="36">
        <v>0.745</v>
      </c>
      <c r="H35" s="36">
        <v>0.78400000000000003</v>
      </c>
      <c r="T35" s="150" t="s">
        <v>514</v>
      </c>
    </row>
    <row r="36" spans="1:20">
      <c r="B36" s="24" t="s">
        <v>52</v>
      </c>
      <c r="F36" s="36">
        <v>1.2070000000000001</v>
      </c>
      <c r="H36" s="36">
        <v>1.2689999999999999</v>
      </c>
      <c r="T36" s="150" t="s">
        <v>514</v>
      </c>
    </row>
    <row r="37" spans="1:20">
      <c r="B37" s="24" t="s">
        <v>53</v>
      </c>
      <c r="F37" s="36">
        <v>1.595</v>
      </c>
      <c r="H37" s="86">
        <v>1.677</v>
      </c>
      <c r="K37" s="15"/>
      <c r="L37" s="15"/>
      <c r="M37" s="15"/>
      <c r="N37" s="15"/>
      <c r="T37" s="150" t="s">
        <v>514</v>
      </c>
    </row>
    <row r="38" spans="1:20">
      <c r="H38" s="29"/>
    </row>
    <row r="39" spans="1:20">
      <c r="B39" s="14"/>
      <c r="H39" s="29"/>
      <c r="I39" s="29"/>
    </row>
    <row r="40" spans="1:20">
      <c r="B40" s="23" t="s">
        <v>335</v>
      </c>
      <c r="H40" s="29"/>
      <c r="I40" s="29"/>
    </row>
    <row r="41" spans="1:20" ht="99.75" customHeight="1">
      <c r="B41" s="299" t="s">
        <v>368</v>
      </c>
      <c r="C41" s="299"/>
      <c r="D41" s="299"/>
      <c r="E41" s="299"/>
      <c r="F41" s="299"/>
      <c r="G41" s="299"/>
      <c r="H41" s="299"/>
      <c r="I41" s="299"/>
      <c r="J41" s="299"/>
      <c r="K41" s="299"/>
      <c r="L41" s="299"/>
      <c r="M41" s="299"/>
      <c r="N41" s="299"/>
      <c r="O41" s="294"/>
      <c r="P41" s="294"/>
      <c r="Q41" s="294"/>
      <c r="R41" s="294"/>
    </row>
    <row r="42" spans="1:20">
      <c r="B42" s="169" t="s">
        <v>336</v>
      </c>
      <c r="H42" s="29"/>
      <c r="I42" s="29"/>
    </row>
    <row r="44" spans="1:20" s="31" customFormat="1">
      <c r="B44" s="31" t="s">
        <v>63</v>
      </c>
      <c r="H44" s="31" t="s">
        <v>64</v>
      </c>
      <c r="N44" s="31" t="s">
        <v>65</v>
      </c>
    </row>
    <row r="45" spans="1:20" s="33" customFormat="1">
      <c r="B45" s="33" t="s">
        <v>66</v>
      </c>
      <c r="H45" s="33" t="s">
        <v>67</v>
      </c>
      <c r="I45" s="33" t="s">
        <v>68</v>
      </c>
      <c r="J45" s="33" t="s">
        <v>69</v>
      </c>
      <c r="K45" s="33" t="s">
        <v>70</v>
      </c>
      <c r="L45" s="33" t="s">
        <v>71</v>
      </c>
      <c r="N45" s="33" t="s">
        <v>67</v>
      </c>
      <c r="O45" s="33" t="s">
        <v>68</v>
      </c>
      <c r="P45" s="33" t="s">
        <v>69</v>
      </c>
      <c r="Q45" s="33" t="s">
        <v>70</v>
      </c>
      <c r="R45" s="33" t="s">
        <v>71</v>
      </c>
    </row>
    <row r="46" spans="1:20" s="32" customFormat="1">
      <c r="H46" s="32" t="s">
        <v>72</v>
      </c>
      <c r="I46" s="32" t="s">
        <v>397</v>
      </c>
      <c r="J46" s="32" t="s">
        <v>384</v>
      </c>
      <c r="K46" s="32" t="s">
        <v>385</v>
      </c>
      <c r="L46" s="32" t="s">
        <v>73</v>
      </c>
      <c r="N46" s="32" t="s">
        <v>72</v>
      </c>
      <c r="O46" s="32" t="s">
        <v>397</v>
      </c>
      <c r="P46" s="32" t="s">
        <v>384</v>
      </c>
      <c r="Q46" s="32" t="s">
        <v>385</v>
      </c>
      <c r="R46" s="32" t="s">
        <v>73</v>
      </c>
      <c r="T46" s="32" t="s">
        <v>310</v>
      </c>
    </row>
    <row r="48" spans="1:20">
      <c r="A48" s="29"/>
      <c r="B48" s="24" t="s">
        <v>42</v>
      </c>
      <c r="H48" s="305">
        <v>1.7678121099999999</v>
      </c>
      <c r="I48" s="303">
        <v>0.84618868999999997</v>
      </c>
      <c r="J48" s="276">
        <v>0.40200774</v>
      </c>
      <c r="K48" s="276">
        <v>1.5909099999999999E-2</v>
      </c>
      <c r="L48" s="277">
        <v>6.6288000000000002E-4</v>
      </c>
      <c r="N48" s="300">
        <v>0.70712483999999998</v>
      </c>
      <c r="O48" s="302">
        <v>0.33847548</v>
      </c>
      <c r="P48" s="278">
        <v>0.1608031</v>
      </c>
      <c r="Q48" s="278">
        <v>6.3636400000000003E-3</v>
      </c>
      <c r="R48" s="279">
        <v>2.6516000000000002E-4</v>
      </c>
      <c r="T48" s="24" t="s">
        <v>438</v>
      </c>
    </row>
    <row r="49" spans="1:26">
      <c r="A49" s="29"/>
      <c r="B49" s="24" t="s">
        <v>43</v>
      </c>
      <c r="H49" s="305"/>
      <c r="I49" s="303"/>
      <c r="J49" s="276">
        <v>0.33910026999999998</v>
      </c>
      <c r="K49" s="276">
        <v>1.4858100000000001E-2</v>
      </c>
      <c r="L49" s="277">
        <v>6.1909000000000009E-4</v>
      </c>
      <c r="N49" s="301"/>
      <c r="O49" s="302"/>
      <c r="P49" s="278">
        <v>0.13564011000000001</v>
      </c>
      <c r="Q49" s="278">
        <v>5.9432399999999998E-3</v>
      </c>
      <c r="R49" s="279">
        <v>2.4763999999999998E-4</v>
      </c>
      <c r="T49" s="24" t="s">
        <v>438</v>
      </c>
      <c r="Z49" s="14"/>
    </row>
    <row r="50" spans="1:26">
      <c r="A50" s="29"/>
      <c r="B50" s="24" t="s">
        <v>44</v>
      </c>
      <c r="H50" s="305"/>
      <c r="I50" s="303"/>
      <c r="J50" s="276">
        <v>0.27183380000000001</v>
      </c>
      <c r="K50" s="276">
        <v>1.0755799999999999E-2</v>
      </c>
      <c r="L50" s="277">
        <v>4.4816000000000002E-4</v>
      </c>
      <c r="N50" s="301"/>
      <c r="O50" s="302"/>
      <c r="P50" s="278">
        <v>0.10873352</v>
      </c>
      <c r="Q50" s="278">
        <v>4.3023200000000001E-3</v>
      </c>
      <c r="R50" s="279">
        <v>1.7926999999999998E-4</v>
      </c>
      <c r="T50" s="24" t="s">
        <v>438</v>
      </c>
    </row>
    <row r="51" spans="1:26">
      <c r="A51" s="29"/>
      <c r="B51" s="24" t="s">
        <v>45</v>
      </c>
      <c r="H51" s="305"/>
      <c r="I51" s="303">
        <v>0.39226055999999998</v>
      </c>
      <c r="J51" s="276">
        <v>0.18721857</v>
      </c>
      <c r="K51" s="276">
        <v>7.6536599999999996E-3</v>
      </c>
      <c r="L51" s="277">
        <v>3.1890999999999999E-4</v>
      </c>
      <c r="N51" s="301"/>
      <c r="O51" s="302">
        <v>0.15690422000000001</v>
      </c>
      <c r="P51" s="278">
        <v>7.4887430000000005E-2</v>
      </c>
      <c r="Q51" s="278">
        <v>3.0614599999999998E-3</v>
      </c>
      <c r="R51" s="279">
        <v>1.2757E-4</v>
      </c>
      <c r="T51" s="24" t="s">
        <v>438</v>
      </c>
    </row>
    <row r="52" spans="1:26">
      <c r="A52" s="29"/>
      <c r="B52" s="24" t="s">
        <v>46</v>
      </c>
      <c r="H52" s="305"/>
      <c r="I52" s="303"/>
      <c r="J52" s="276">
        <v>0.15224494999999999</v>
      </c>
      <c r="K52" s="276">
        <v>6.0263000000000001E-3</v>
      </c>
      <c r="L52" s="277">
        <v>2.5109999999999998E-4</v>
      </c>
      <c r="N52" s="301"/>
      <c r="O52" s="302"/>
      <c r="P52" s="278">
        <v>6.0897979999999997E-2</v>
      </c>
      <c r="Q52" s="278">
        <v>2.4105200000000002E-3</v>
      </c>
      <c r="R52" s="279">
        <v>1.0043999999999999E-4</v>
      </c>
      <c r="T52" s="24" t="s">
        <v>438</v>
      </c>
    </row>
    <row r="53" spans="1:26">
      <c r="A53" s="29"/>
      <c r="B53" s="24" t="s">
        <v>47</v>
      </c>
      <c r="H53" s="305"/>
      <c r="I53" s="303"/>
      <c r="J53" s="276">
        <v>0.13076966000000001</v>
      </c>
      <c r="K53" s="276">
        <v>5.3482399999999998E-3</v>
      </c>
      <c r="L53" s="277">
        <v>2.2285E-4</v>
      </c>
      <c r="N53" s="301"/>
      <c r="O53" s="302"/>
      <c r="P53" s="278">
        <v>5.2307869999999999E-2</v>
      </c>
      <c r="Q53" s="278">
        <v>2.1392899999999999E-3</v>
      </c>
      <c r="R53" s="279">
        <v>8.913999999999999E-5</v>
      </c>
      <c r="T53" s="24" t="s">
        <v>438</v>
      </c>
    </row>
    <row r="54" spans="1:26">
      <c r="A54" s="29"/>
      <c r="B54" s="24" t="s">
        <v>48</v>
      </c>
      <c r="H54" s="305"/>
      <c r="I54" s="303">
        <v>0.30745401</v>
      </c>
      <c r="J54" s="276">
        <v>0.12499399999999999</v>
      </c>
      <c r="K54" s="276">
        <v>4.9414000000000003E-3</v>
      </c>
      <c r="L54" s="277">
        <v>2.0589999999999999E-4</v>
      </c>
      <c r="N54" s="301"/>
      <c r="O54" s="302">
        <v>0.1229816</v>
      </c>
      <c r="P54" s="278">
        <v>4.9997600000000003E-2</v>
      </c>
      <c r="Q54" s="278">
        <v>1.97656E-3</v>
      </c>
      <c r="R54" s="279">
        <v>8.2359999999999991E-5</v>
      </c>
      <c r="T54" s="24" t="s">
        <v>438</v>
      </c>
    </row>
    <row r="55" spans="1:26">
      <c r="A55" s="29"/>
      <c r="B55" s="24" t="s">
        <v>49</v>
      </c>
      <c r="H55" s="305"/>
      <c r="I55" s="303"/>
      <c r="J55" s="276">
        <v>0.11891321000000001</v>
      </c>
      <c r="K55" s="276">
        <v>4.7040800000000002E-3</v>
      </c>
      <c r="L55" s="277">
        <v>1.9600999999999999E-4</v>
      </c>
      <c r="N55" s="301"/>
      <c r="O55" s="302"/>
      <c r="P55" s="278">
        <v>4.7565290000000003E-2</v>
      </c>
      <c r="Q55" s="278">
        <v>1.88163E-3</v>
      </c>
      <c r="R55" s="279">
        <v>7.840999999999999E-5</v>
      </c>
      <c r="T55" s="24" t="s">
        <v>438</v>
      </c>
    </row>
    <row r="56" spans="1:26">
      <c r="A56" s="29"/>
      <c r="B56" s="24" t="s">
        <v>50</v>
      </c>
      <c r="H56" s="305"/>
      <c r="I56" s="303"/>
      <c r="J56" s="276">
        <v>0.12510298</v>
      </c>
      <c r="K56" s="276">
        <v>5.1193899999999997E-3</v>
      </c>
      <c r="L56" s="277">
        <v>2.1331E-4</v>
      </c>
      <c r="N56" s="301"/>
      <c r="O56" s="302"/>
      <c r="P56" s="278">
        <v>5.0041189999999999E-2</v>
      </c>
      <c r="Q56" s="278">
        <v>2.04776E-3</v>
      </c>
      <c r="R56" s="279">
        <v>8.5329999999999998E-5</v>
      </c>
      <c r="T56" s="24" t="s">
        <v>438</v>
      </c>
    </row>
    <row r="57" spans="1:26">
      <c r="A57" s="29"/>
      <c r="B57" s="24" t="s">
        <v>51</v>
      </c>
      <c r="H57" s="305"/>
      <c r="I57" s="303">
        <v>0.65890957999999999</v>
      </c>
      <c r="J57" s="276">
        <v>0.16778473999999999</v>
      </c>
      <c r="K57" s="276">
        <v>6.6450399999999996E-3</v>
      </c>
      <c r="L57" s="277">
        <v>2.7688000000000002E-4</v>
      </c>
      <c r="N57" s="301"/>
      <c r="O57" s="302">
        <v>0.26356383</v>
      </c>
      <c r="P57" s="278">
        <v>6.7113900000000004E-2</v>
      </c>
      <c r="Q57" s="278">
        <v>2.6580100000000001E-3</v>
      </c>
      <c r="R57" s="279">
        <v>1.1075999999999999E-4</v>
      </c>
      <c r="T57" s="24" t="s">
        <v>438</v>
      </c>
    </row>
    <row r="58" spans="1:26">
      <c r="A58" s="29"/>
      <c r="B58" s="24" t="s">
        <v>52</v>
      </c>
      <c r="H58" s="305"/>
      <c r="I58" s="303"/>
      <c r="J58" s="276">
        <v>0.26306497000000001</v>
      </c>
      <c r="K58" s="276">
        <v>1.0755799999999999E-2</v>
      </c>
      <c r="L58" s="277">
        <v>4.4816000000000002E-4</v>
      </c>
      <c r="N58" s="301"/>
      <c r="O58" s="302"/>
      <c r="P58" s="278">
        <v>0.10522599000000001</v>
      </c>
      <c r="Q58" s="278">
        <v>4.3023200000000001E-3</v>
      </c>
      <c r="R58" s="279">
        <v>1.7926999999999998E-4</v>
      </c>
      <c r="T58" s="24" t="s">
        <v>438</v>
      </c>
    </row>
    <row r="59" spans="1:26">
      <c r="A59" s="29"/>
      <c r="B59" s="24" t="s">
        <v>53</v>
      </c>
      <c r="H59" s="305"/>
      <c r="I59" s="303"/>
      <c r="J59" s="276">
        <v>0.35921700000000001</v>
      </c>
      <c r="K59" s="276">
        <v>1.421394E-2</v>
      </c>
      <c r="L59" s="277">
        <v>5.9225E-4</v>
      </c>
      <c r="N59" s="301"/>
      <c r="O59" s="302"/>
      <c r="P59" s="278">
        <v>0.1436868</v>
      </c>
      <c r="Q59" s="278">
        <v>5.68557E-3</v>
      </c>
      <c r="R59" s="279">
        <v>2.3689999999999998E-4</v>
      </c>
      <c r="T59" s="24" t="s">
        <v>438</v>
      </c>
    </row>
    <row r="60" spans="1:26">
      <c r="N60" s="15"/>
      <c r="O60" s="15"/>
      <c r="P60" s="15"/>
      <c r="Q60" s="15"/>
      <c r="R60" s="15"/>
    </row>
    <row r="61" spans="1:26">
      <c r="N61" s="15"/>
      <c r="O61" s="15"/>
      <c r="P61" s="15"/>
      <c r="Q61" s="15"/>
      <c r="R61" s="15"/>
    </row>
    <row r="62" spans="1:26" s="31" customFormat="1">
      <c r="B62" s="31" t="s">
        <v>74</v>
      </c>
      <c r="H62" s="31" t="s">
        <v>64</v>
      </c>
      <c r="N62" s="215" t="s">
        <v>65</v>
      </c>
      <c r="O62" s="215"/>
      <c r="P62" s="215"/>
      <c r="Q62" s="215"/>
      <c r="R62" s="215"/>
    </row>
    <row r="63" spans="1:26" s="33" customFormat="1">
      <c r="B63" s="33" t="s">
        <v>75</v>
      </c>
      <c r="H63" s="33" t="s">
        <v>67</v>
      </c>
      <c r="I63" s="33" t="s">
        <v>68</v>
      </c>
      <c r="J63" s="33" t="s">
        <v>69</v>
      </c>
      <c r="K63" s="33" t="s">
        <v>70</v>
      </c>
      <c r="L63" s="33" t="s">
        <v>71</v>
      </c>
      <c r="N63" s="280" t="s">
        <v>67</v>
      </c>
      <c r="O63" s="280" t="s">
        <v>68</v>
      </c>
      <c r="P63" s="280" t="s">
        <v>69</v>
      </c>
      <c r="Q63" s="280" t="s">
        <v>70</v>
      </c>
      <c r="R63" s="280" t="s">
        <v>71</v>
      </c>
    </row>
    <row r="64" spans="1:26" s="32" customFormat="1">
      <c r="H64" s="32" t="s">
        <v>72</v>
      </c>
      <c r="I64" s="32" t="s">
        <v>397</v>
      </c>
      <c r="J64" s="32" t="s">
        <v>384</v>
      </c>
      <c r="K64" s="32" t="s">
        <v>385</v>
      </c>
      <c r="L64" s="32" t="s">
        <v>73</v>
      </c>
      <c r="N64" s="216" t="s">
        <v>72</v>
      </c>
      <c r="O64" s="216" t="s">
        <v>397</v>
      </c>
      <c r="P64" s="216" t="s">
        <v>384</v>
      </c>
      <c r="Q64" s="216" t="s">
        <v>385</v>
      </c>
      <c r="R64" s="216" t="s">
        <v>73</v>
      </c>
      <c r="T64" s="32" t="s">
        <v>310</v>
      </c>
    </row>
    <row r="65" spans="1:26">
      <c r="N65" s="15"/>
      <c r="O65" s="15"/>
      <c r="P65" s="15"/>
      <c r="Q65" s="15"/>
      <c r="R65" s="15"/>
    </row>
    <row r="66" spans="1:26">
      <c r="A66" s="29"/>
      <c r="B66" s="24" t="s">
        <v>42</v>
      </c>
      <c r="H66" s="305">
        <v>2.2477189800000001</v>
      </c>
      <c r="I66" s="303">
        <v>1.0759030199999999</v>
      </c>
      <c r="J66" s="276">
        <v>0.51114053000000004</v>
      </c>
      <c r="K66" s="276">
        <v>2.0227930000000002E-2</v>
      </c>
      <c r="L66" s="276">
        <v>8.4284000000000008E-4</v>
      </c>
      <c r="N66" s="300">
        <v>0.89908759000000005</v>
      </c>
      <c r="O66" s="302">
        <v>0.43036120999999999</v>
      </c>
      <c r="P66" s="278">
        <v>0.20445621</v>
      </c>
      <c r="Q66" s="278">
        <v>8.09117E-3</v>
      </c>
      <c r="R66" s="279">
        <v>3.3713999999999999E-4</v>
      </c>
      <c r="T66" s="24" t="s">
        <v>438</v>
      </c>
    </row>
    <row r="67" spans="1:26">
      <c r="A67" s="29"/>
      <c r="B67" s="24" t="s">
        <v>43</v>
      </c>
      <c r="H67" s="305"/>
      <c r="I67" s="303"/>
      <c r="J67" s="276">
        <v>0.43115561000000002</v>
      </c>
      <c r="K67" s="276">
        <v>1.8891620000000001E-2</v>
      </c>
      <c r="L67" s="276">
        <v>7.8716000000000007E-4</v>
      </c>
      <c r="N67" s="301"/>
      <c r="O67" s="302"/>
      <c r="P67" s="278">
        <v>0.17246223999999999</v>
      </c>
      <c r="Q67" s="278">
        <v>7.5566499999999998E-3</v>
      </c>
      <c r="R67" s="279">
        <v>3.1486999999999997E-4</v>
      </c>
      <c r="T67" s="24" t="s">
        <v>438</v>
      </c>
    </row>
    <row r="68" spans="1:26">
      <c r="A68" s="29"/>
      <c r="B68" s="24" t="s">
        <v>44</v>
      </c>
      <c r="H68" s="305"/>
      <c r="I68" s="303"/>
      <c r="J68" s="276">
        <v>0.34562836000000002</v>
      </c>
      <c r="K68" s="276">
        <v>1.3675680000000001E-2</v>
      </c>
      <c r="L68" s="276">
        <v>5.6982000000000007E-4</v>
      </c>
      <c r="N68" s="301"/>
      <c r="O68" s="302"/>
      <c r="P68" s="278">
        <v>0.13825134</v>
      </c>
      <c r="Q68" s="278">
        <v>5.4702700000000002E-3</v>
      </c>
      <c r="R68" s="279">
        <v>2.2792999999999999E-4</v>
      </c>
      <c r="T68" s="24" t="s">
        <v>438</v>
      </c>
    </row>
    <row r="69" spans="1:26">
      <c r="A69" s="29"/>
      <c r="B69" s="24" t="s">
        <v>45</v>
      </c>
      <c r="H69" s="305"/>
      <c r="I69" s="303">
        <v>0.49874729000000001</v>
      </c>
      <c r="J69" s="276">
        <v>0.23804268000000001</v>
      </c>
      <c r="K69" s="276">
        <v>9.7313899999999995E-3</v>
      </c>
      <c r="L69" s="276">
        <v>4.0548E-4</v>
      </c>
      <c r="N69" s="301"/>
      <c r="O69" s="302">
        <v>0.19949892</v>
      </c>
      <c r="P69" s="278">
        <v>9.5217070000000001E-2</v>
      </c>
      <c r="Q69" s="278">
        <v>3.8925600000000002E-3</v>
      </c>
      <c r="R69" s="279">
        <v>1.6218999999999999E-4</v>
      </c>
      <c r="T69" s="24" t="s">
        <v>438</v>
      </c>
      <c r="Z69" s="14"/>
    </row>
    <row r="70" spans="1:26">
      <c r="A70" s="29"/>
      <c r="B70" s="24" t="s">
        <v>46</v>
      </c>
      <c r="H70" s="305"/>
      <c r="I70" s="303"/>
      <c r="J70" s="276">
        <v>0.19357479</v>
      </c>
      <c r="K70" s="276">
        <v>7.6622599999999997E-3</v>
      </c>
      <c r="L70" s="276">
        <v>3.1926999999999997E-4</v>
      </c>
      <c r="N70" s="301"/>
      <c r="O70" s="302"/>
      <c r="P70" s="278">
        <v>7.7429919999999999E-2</v>
      </c>
      <c r="Q70" s="278">
        <v>3.0649000000000002E-3</v>
      </c>
      <c r="R70" s="279">
        <v>1.2770999999999998E-4</v>
      </c>
      <c r="T70" s="24" t="s">
        <v>438</v>
      </c>
    </row>
    <row r="71" spans="1:26">
      <c r="A71" s="29"/>
      <c r="B71" s="24" t="s">
        <v>47</v>
      </c>
      <c r="H71" s="305"/>
      <c r="I71" s="303"/>
      <c r="J71" s="276">
        <v>0.16626962000000001</v>
      </c>
      <c r="K71" s="276">
        <v>6.8001199999999998E-3</v>
      </c>
      <c r="L71" s="276">
        <v>2.8333999999999998E-4</v>
      </c>
      <c r="N71" s="301"/>
      <c r="O71" s="302"/>
      <c r="P71" s="278">
        <v>6.6507849999999993E-2</v>
      </c>
      <c r="Q71" s="278">
        <v>2.7200499999999999E-3</v>
      </c>
      <c r="R71" s="279">
        <v>1.1334E-4</v>
      </c>
      <c r="T71" s="24" t="s">
        <v>438</v>
      </c>
    </row>
    <row r="72" spans="1:26">
      <c r="A72" s="29"/>
      <c r="B72" s="24" t="s">
        <v>48</v>
      </c>
      <c r="H72" s="305"/>
      <c r="I72" s="303">
        <v>0.39091836000000002</v>
      </c>
      <c r="J72" s="276">
        <v>0.15892605000000001</v>
      </c>
      <c r="K72" s="276">
        <v>6.2828399999999996E-3</v>
      </c>
      <c r="L72" s="276">
        <v>2.6178999999999997E-4</v>
      </c>
      <c r="N72" s="301"/>
      <c r="O72" s="302">
        <v>0.15636733999999999</v>
      </c>
      <c r="P72" s="278">
        <v>6.3570420000000002E-2</v>
      </c>
      <c r="Q72" s="278">
        <v>2.5131300000000001E-3</v>
      </c>
      <c r="R72" s="279">
        <v>1.0472E-4</v>
      </c>
      <c r="T72" s="24" t="s">
        <v>438</v>
      </c>
    </row>
    <row r="73" spans="1:26">
      <c r="A73" s="29"/>
      <c r="B73" s="24" t="s">
        <v>49</v>
      </c>
      <c r="H73" s="305"/>
      <c r="I73" s="303"/>
      <c r="J73" s="276">
        <v>0.15119451</v>
      </c>
      <c r="K73" s="276">
        <v>5.9810899999999997E-3</v>
      </c>
      <c r="L73" s="276">
        <v>2.4921999999999998E-4</v>
      </c>
      <c r="N73" s="301"/>
      <c r="O73" s="302"/>
      <c r="P73" s="278">
        <v>6.0477799999999998E-2</v>
      </c>
      <c r="Q73" s="278">
        <v>2.39244E-3</v>
      </c>
      <c r="R73" s="279">
        <v>9.9689999999999989E-5</v>
      </c>
      <c r="T73" s="24" t="s">
        <v>438</v>
      </c>
    </row>
    <row r="74" spans="1:26">
      <c r="A74" s="29"/>
      <c r="B74" s="24" t="s">
        <v>50</v>
      </c>
      <c r="H74" s="305"/>
      <c r="I74" s="303"/>
      <c r="J74" s="276">
        <v>0.15906461</v>
      </c>
      <c r="K74" s="276">
        <v>6.50915E-3</v>
      </c>
      <c r="L74" s="276">
        <v>2.7121999999999997E-4</v>
      </c>
      <c r="N74" s="301"/>
      <c r="O74" s="302"/>
      <c r="P74" s="278">
        <v>6.3625840000000003E-2</v>
      </c>
      <c r="Q74" s="278">
        <v>2.6036599999999998E-3</v>
      </c>
      <c r="R74" s="279">
        <v>1.0849E-4</v>
      </c>
      <c r="T74" s="24" t="s">
        <v>438</v>
      </c>
    </row>
    <row r="75" spans="1:26">
      <c r="A75" s="29"/>
      <c r="B75" s="24" t="s">
        <v>51</v>
      </c>
      <c r="H75" s="305"/>
      <c r="I75" s="303">
        <v>0.83778337000000003</v>
      </c>
      <c r="J75" s="276">
        <v>0.21333315999999999</v>
      </c>
      <c r="K75" s="276">
        <v>8.4489600000000002E-3</v>
      </c>
      <c r="L75" s="276">
        <v>3.5205000000000002E-4</v>
      </c>
      <c r="N75" s="301"/>
      <c r="O75" s="302">
        <v>0.33511334999999998</v>
      </c>
      <c r="P75" s="278">
        <v>8.5333270000000003E-2</v>
      </c>
      <c r="Q75" s="278">
        <v>3.3795800000000001E-3</v>
      </c>
      <c r="R75" s="279">
        <v>1.4082E-4</v>
      </c>
      <c r="T75" s="24" t="s">
        <v>438</v>
      </c>
    </row>
    <row r="76" spans="1:26">
      <c r="A76" s="29"/>
      <c r="B76" s="24" t="s">
        <v>52</v>
      </c>
      <c r="H76" s="305"/>
      <c r="I76" s="303"/>
      <c r="J76" s="276">
        <v>0.33447905999999999</v>
      </c>
      <c r="K76" s="276">
        <v>1.3675680000000001E-2</v>
      </c>
      <c r="L76" s="276">
        <v>5.6982000000000007E-4</v>
      </c>
      <c r="N76" s="301"/>
      <c r="O76" s="302"/>
      <c r="P76" s="278">
        <v>0.13379162</v>
      </c>
      <c r="Q76" s="278">
        <v>5.4702700000000002E-3</v>
      </c>
      <c r="R76" s="279">
        <v>2.2792999999999999E-4</v>
      </c>
      <c r="T76" s="24" t="s">
        <v>438</v>
      </c>
    </row>
    <row r="77" spans="1:26">
      <c r="A77" s="29"/>
      <c r="B77" s="24" t="s">
        <v>53</v>
      </c>
      <c r="H77" s="305"/>
      <c r="I77" s="303"/>
      <c r="J77" s="276">
        <v>0.45673342</v>
      </c>
      <c r="K77" s="276">
        <v>1.8072580000000001E-2</v>
      </c>
      <c r="L77" s="276">
        <v>7.5303000000000002E-4</v>
      </c>
      <c r="N77" s="301"/>
      <c r="O77" s="302"/>
      <c r="P77" s="278">
        <v>0.18269336999999999</v>
      </c>
      <c r="Q77" s="278">
        <v>7.22903E-3</v>
      </c>
      <c r="R77" s="279">
        <v>3.0121E-4</v>
      </c>
      <c r="T77" s="24" t="s">
        <v>438</v>
      </c>
    </row>
    <row r="78" spans="1:26">
      <c r="N78" s="15"/>
      <c r="O78" s="15"/>
      <c r="P78" s="15"/>
      <c r="Q78" s="15"/>
      <c r="R78" s="15"/>
    </row>
    <row r="79" spans="1:26">
      <c r="N79" s="15"/>
      <c r="O79" s="15"/>
      <c r="P79" s="15"/>
      <c r="Q79" s="15"/>
      <c r="R79" s="15"/>
    </row>
    <row r="80" spans="1:26" s="31" customFormat="1">
      <c r="B80" s="31" t="s">
        <v>402</v>
      </c>
      <c r="H80" s="31" t="s">
        <v>59</v>
      </c>
      <c r="N80" s="215" t="s">
        <v>60</v>
      </c>
      <c r="O80" s="215"/>
      <c r="P80" s="215"/>
      <c r="Q80" s="215"/>
      <c r="R80" s="215"/>
      <c r="T80" s="31" t="s">
        <v>310</v>
      </c>
    </row>
    <row r="81" spans="1:20" s="33" customFormat="1">
      <c r="H81" s="33" t="s">
        <v>67</v>
      </c>
      <c r="I81" s="33" t="s">
        <v>68</v>
      </c>
      <c r="J81" s="33" t="s">
        <v>69</v>
      </c>
      <c r="K81" s="33" t="s">
        <v>70</v>
      </c>
      <c r="L81" s="33" t="s">
        <v>71</v>
      </c>
      <c r="N81" s="280" t="s">
        <v>67</v>
      </c>
      <c r="O81" s="280" t="s">
        <v>68</v>
      </c>
      <c r="P81" s="280" t="s">
        <v>69</v>
      </c>
      <c r="Q81" s="280" t="s">
        <v>70</v>
      </c>
      <c r="R81" s="280" t="s">
        <v>71</v>
      </c>
    </row>
    <row r="82" spans="1:20" s="32" customFormat="1">
      <c r="H82" s="32" t="s">
        <v>72</v>
      </c>
      <c r="I82" s="32" t="s">
        <v>397</v>
      </c>
      <c r="J82" s="32" t="s">
        <v>384</v>
      </c>
      <c r="K82" s="32" t="s">
        <v>385</v>
      </c>
      <c r="L82" s="32" t="s">
        <v>73</v>
      </c>
      <c r="N82" s="216" t="s">
        <v>72</v>
      </c>
      <c r="O82" s="216" t="s">
        <v>397</v>
      </c>
      <c r="P82" s="216" t="s">
        <v>384</v>
      </c>
      <c r="Q82" s="216" t="s">
        <v>385</v>
      </c>
      <c r="R82" s="216" t="s">
        <v>73</v>
      </c>
    </row>
    <row r="83" spans="1:20">
      <c r="A83" s="29"/>
      <c r="G83" s="29"/>
      <c r="H83" s="150"/>
      <c r="I83" s="29"/>
      <c r="N83" s="15"/>
      <c r="O83" s="15"/>
      <c r="P83" s="15"/>
      <c r="Q83" s="15"/>
      <c r="R83" s="15"/>
    </row>
    <row r="84" spans="1:20">
      <c r="A84" s="29"/>
      <c r="B84" s="24" t="s">
        <v>42</v>
      </c>
      <c r="G84" s="29"/>
      <c r="H84" s="300">
        <v>0.24093186999999999</v>
      </c>
      <c r="I84" s="302">
        <v>0.1153255</v>
      </c>
      <c r="J84" s="278">
        <v>5.4788900000000001E-2</v>
      </c>
      <c r="K84" s="135"/>
      <c r="L84" s="135"/>
      <c r="N84" s="300">
        <v>0.16001398</v>
      </c>
      <c r="O84" s="302">
        <v>7.659299E-2</v>
      </c>
      <c r="P84" s="278">
        <v>3.6387839999999998E-2</v>
      </c>
      <c r="Q84" s="281"/>
      <c r="R84" s="281"/>
      <c r="T84" s="24" t="s">
        <v>438</v>
      </c>
    </row>
    <row r="85" spans="1:20">
      <c r="A85" s="29"/>
      <c r="B85" s="24" t="s">
        <v>43</v>
      </c>
      <c r="G85" s="29"/>
      <c r="H85" s="301"/>
      <c r="I85" s="302"/>
      <c r="J85" s="278">
        <v>4.6215350000000002E-2</v>
      </c>
      <c r="K85" s="135"/>
      <c r="L85" s="135"/>
      <c r="N85" s="301"/>
      <c r="O85" s="302"/>
      <c r="P85" s="278">
        <v>3.0693749999999999E-2</v>
      </c>
      <c r="Q85" s="281"/>
      <c r="R85" s="281"/>
      <c r="T85" s="24" t="s">
        <v>438</v>
      </c>
    </row>
    <row r="86" spans="1:20">
      <c r="A86" s="29"/>
      <c r="B86" s="24" t="s">
        <v>44</v>
      </c>
      <c r="G86" s="29"/>
      <c r="H86" s="301"/>
      <c r="I86" s="302"/>
      <c r="J86" s="278">
        <v>3.7047730000000001E-2</v>
      </c>
      <c r="K86" s="135"/>
      <c r="L86" s="135"/>
      <c r="N86" s="301"/>
      <c r="O86" s="302"/>
      <c r="P86" s="278">
        <v>2.4605109999999999E-2</v>
      </c>
      <c r="Q86" s="281"/>
      <c r="R86" s="281"/>
      <c r="T86" s="24" t="s">
        <v>438</v>
      </c>
    </row>
    <row r="87" spans="1:20">
      <c r="B87" s="24" t="s">
        <v>45</v>
      </c>
      <c r="G87" s="29"/>
      <c r="H87" s="301"/>
      <c r="I87" s="302">
        <v>5.3460470000000003E-2</v>
      </c>
      <c r="J87" s="278">
        <v>2.5515670000000001E-2</v>
      </c>
      <c r="K87" s="135"/>
      <c r="L87" s="135"/>
      <c r="N87" s="301"/>
      <c r="O87" s="302">
        <v>3.550557E-2</v>
      </c>
      <c r="P87" s="278">
        <v>1.6946139999999998E-2</v>
      </c>
      <c r="Q87" s="281"/>
      <c r="R87" s="281"/>
      <c r="T87" s="24" t="s">
        <v>438</v>
      </c>
    </row>
    <row r="88" spans="1:20">
      <c r="B88" s="150" t="s">
        <v>46</v>
      </c>
      <c r="G88" s="29"/>
      <c r="H88" s="301"/>
      <c r="I88" s="302"/>
      <c r="J88" s="278">
        <v>2.0749179999999999E-2</v>
      </c>
      <c r="K88" s="135"/>
      <c r="L88" s="135"/>
      <c r="N88" s="301"/>
      <c r="O88" s="302"/>
      <c r="P88" s="278">
        <v>1.3780489999999999E-2</v>
      </c>
      <c r="Q88" s="281"/>
      <c r="R88" s="281"/>
      <c r="T88" s="24" t="s">
        <v>438</v>
      </c>
    </row>
    <row r="89" spans="1:20">
      <c r="B89" s="24" t="s">
        <v>47</v>
      </c>
      <c r="G89" s="29"/>
      <c r="H89" s="301"/>
      <c r="I89" s="302"/>
      <c r="J89" s="278">
        <v>1.7822359999999999E-2</v>
      </c>
      <c r="K89" s="135"/>
      <c r="L89" s="135"/>
      <c r="N89" s="301"/>
      <c r="O89" s="302"/>
      <c r="P89" s="278">
        <v>1.1836650000000001E-2</v>
      </c>
      <c r="Q89" s="281"/>
      <c r="R89" s="281"/>
      <c r="T89" s="24" t="s">
        <v>438</v>
      </c>
    </row>
    <row r="90" spans="1:20">
      <c r="B90" s="24" t="s">
        <v>48</v>
      </c>
      <c r="G90" s="29"/>
      <c r="H90" s="301"/>
      <c r="I90" s="302">
        <v>4.1902340000000003E-2</v>
      </c>
      <c r="J90" s="278">
        <v>1.70352E-2</v>
      </c>
      <c r="K90" s="135"/>
      <c r="L90" s="135"/>
      <c r="N90" s="301"/>
      <c r="O90" s="302">
        <v>2.7829280000000001E-2</v>
      </c>
      <c r="P90" s="278">
        <v>1.131387E-2</v>
      </c>
      <c r="Q90" s="281"/>
      <c r="R90" s="281"/>
      <c r="T90" s="24" t="s">
        <v>438</v>
      </c>
    </row>
    <row r="91" spans="1:20">
      <c r="B91" s="24" t="s">
        <v>49</v>
      </c>
      <c r="G91" s="29"/>
      <c r="H91" s="301"/>
      <c r="I91" s="302"/>
      <c r="J91" s="278">
        <v>1.6206459999999999E-2</v>
      </c>
      <c r="K91" s="135"/>
      <c r="L91" s="135"/>
      <c r="N91" s="301"/>
      <c r="O91" s="302"/>
      <c r="P91" s="278">
        <v>1.0763460000000001E-2</v>
      </c>
      <c r="Q91" s="281"/>
      <c r="R91" s="281"/>
      <c r="T91" s="24" t="s">
        <v>438</v>
      </c>
    </row>
    <row r="92" spans="1:20">
      <c r="B92" s="24" t="s">
        <v>50</v>
      </c>
      <c r="G92" s="29"/>
      <c r="H92" s="301"/>
      <c r="I92" s="302"/>
      <c r="J92" s="278">
        <v>1.7050059999999999E-2</v>
      </c>
      <c r="K92" s="135"/>
      <c r="L92" s="135"/>
      <c r="N92" s="301"/>
      <c r="O92" s="302"/>
      <c r="P92" s="278">
        <v>1.1323730000000001E-2</v>
      </c>
      <c r="Q92" s="281"/>
      <c r="R92" s="281"/>
      <c r="T92" s="24" t="s">
        <v>438</v>
      </c>
    </row>
    <row r="93" spans="1:20">
      <c r="B93" s="24" t="s">
        <v>51</v>
      </c>
      <c r="G93" s="29"/>
      <c r="H93" s="301"/>
      <c r="I93" s="302">
        <v>8.9801580000000006E-2</v>
      </c>
      <c r="J93" s="278">
        <v>2.286707E-2</v>
      </c>
      <c r="K93" s="135"/>
      <c r="L93" s="135"/>
      <c r="N93" s="301"/>
      <c r="O93" s="302">
        <v>5.9641380000000001E-2</v>
      </c>
      <c r="P93" s="278">
        <v>1.518708E-2</v>
      </c>
      <c r="Q93" s="281"/>
      <c r="R93" s="281"/>
      <c r="T93" s="24" t="s">
        <v>438</v>
      </c>
    </row>
    <row r="94" spans="1:20">
      <c r="B94" s="24" t="s">
        <v>52</v>
      </c>
      <c r="H94" s="301"/>
      <c r="I94" s="302"/>
      <c r="J94" s="278">
        <v>3.5852639999999998E-2</v>
      </c>
      <c r="K94" s="135"/>
      <c r="L94" s="135"/>
      <c r="N94" s="301"/>
      <c r="O94" s="302"/>
      <c r="P94" s="278">
        <v>2.38114E-2</v>
      </c>
      <c r="Q94" s="281"/>
      <c r="R94" s="281"/>
      <c r="T94" s="24" t="s">
        <v>438</v>
      </c>
    </row>
    <row r="95" spans="1:20">
      <c r="B95" s="24" t="s">
        <v>53</v>
      </c>
      <c r="H95" s="301"/>
      <c r="I95" s="302"/>
      <c r="J95" s="278">
        <v>4.8957029999999999E-2</v>
      </c>
      <c r="K95" s="135"/>
      <c r="L95" s="135"/>
      <c r="N95" s="301"/>
      <c r="O95" s="302"/>
      <c r="P95" s="278">
        <v>3.2514620000000001E-2</v>
      </c>
      <c r="Q95" s="281"/>
      <c r="R95" s="281"/>
      <c r="T95" s="24" t="s">
        <v>438</v>
      </c>
    </row>
    <row r="96" spans="1:20">
      <c r="N96" s="15"/>
      <c r="O96" s="15"/>
      <c r="P96" s="15"/>
      <c r="Q96" s="15"/>
      <c r="R96" s="15"/>
    </row>
    <row r="97" spans="2:20">
      <c r="N97" s="15"/>
      <c r="O97" s="15"/>
      <c r="P97" s="15"/>
      <c r="Q97" s="15"/>
      <c r="R97" s="15"/>
    </row>
    <row r="98" spans="2:20" s="31" customFormat="1">
      <c r="B98" s="31" t="s">
        <v>402</v>
      </c>
      <c r="H98" s="31" t="s">
        <v>61</v>
      </c>
      <c r="N98" s="215" t="s">
        <v>403</v>
      </c>
      <c r="O98" s="215"/>
      <c r="P98" s="215"/>
      <c r="Q98" s="215"/>
      <c r="R98" s="215"/>
      <c r="T98" s="31" t="s">
        <v>310</v>
      </c>
    </row>
    <row r="99" spans="2:20" s="33" customFormat="1">
      <c r="H99" s="33" t="s">
        <v>67</v>
      </c>
      <c r="I99" s="33" t="s">
        <v>68</v>
      </c>
      <c r="J99" s="33" t="s">
        <v>69</v>
      </c>
      <c r="K99" s="33" t="s">
        <v>70</v>
      </c>
      <c r="L99" s="33" t="s">
        <v>71</v>
      </c>
      <c r="N99" s="280" t="s">
        <v>67</v>
      </c>
      <c r="O99" s="280" t="s">
        <v>68</v>
      </c>
      <c r="P99" s="280" t="s">
        <v>69</v>
      </c>
      <c r="Q99" s="280" t="s">
        <v>70</v>
      </c>
      <c r="R99" s="280" t="s">
        <v>71</v>
      </c>
    </row>
    <row r="100" spans="2:20" s="32" customFormat="1">
      <c r="H100" s="32" t="s">
        <v>72</v>
      </c>
      <c r="I100" s="32" t="s">
        <v>397</v>
      </c>
      <c r="J100" s="32" t="s">
        <v>384</v>
      </c>
      <c r="K100" s="32" t="s">
        <v>385</v>
      </c>
      <c r="L100" s="32" t="s">
        <v>73</v>
      </c>
      <c r="N100" s="216" t="s">
        <v>72</v>
      </c>
      <c r="O100" s="216" t="s">
        <v>397</v>
      </c>
      <c r="P100" s="216" t="s">
        <v>384</v>
      </c>
      <c r="Q100" s="216" t="s">
        <v>385</v>
      </c>
      <c r="R100" s="216" t="s">
        <v>73</v>
      </c>
    </row>
    <row r="101" spans="2:20">
      <c r="N101" s="15"/>
      <c r="O101" s="15"/>
      <c r="P101" s="15"/>
      <c r="Q101" s="15"/>
      <c r="R101" s="15"/>
    </row>
    <row r="102" spans="2:20">
      <c r="B102" s="24" t="s">
        <v>42</v>
      </c>
      <c r="H102" s="300">
        <v>0.17729063</v>
      </c>
      <c r="I102" s="302">
        <v>8.4862709999999994E-2</v>
      </c>
      <c r="J102" s="278">
        <v>4.0316619999999997E-2</v>
      </c>
      <c r="K102" s="135"/>
      <c r="L102" s="135"/>
      <c r="N102" s="300">
        <v>9.6372749999999993E-2</v>
      </c>
      <c r="O102" s="302">
        <v>4.6130200000000003E-2</v>
      </c>
      <c r="P102" s="278">
        <v>2.1915560000000001E-2</v>
      </c>
      <c r="Q102" s="281"/>
      <c r="R102" s="281"/>
      <c r="T102" s="24" t="s">
        <v>438</v>
      </c>
    </row>
    <row r="103" spans="2:20">
      <c r="B103" s="24" t="s">
        <v>43</v>
      </c>
      <c r="H103" s="301"/>
      <c r="I103" s="302"/>
      <c r="J103" s="278">
        <v>3.4007740000000002E-2</v>
      </c>
      <c r="K103" s="135"/>
      <c r="L103" s="135"/>
      <c r="N103" s="301"/>
      <c r="O103" s="302"/>
      <c r="P103" s="278">
        <v>1.8486140000000002E-2</v>
      </c>
      <c r="Q103" s="281"/>
      <c r="R103" s="281"/>
      <c r="T103" s="24" t="s">
        <v>438</v>
      </c>
    </row>
    <row r="104" spans="2:20">
      <c r="B104" s="24" t="s">
        <v>44</v>
      </c>
      <c r="H104" s="301"/>
      <c r="I104" s="302"/>
      <c r="J104" s="278">
        <v>2.7261710000000001E-2</v>
      </c>
      <c r="K104" s="135"/>
      <c r="L104" s="135"/>
      <c r="N104" s="301"/>
      <c r="O104" s="302"/>
      <c r="P104" s="278">
        <v>1.481909E-2</v>
      </c>
      <c r="Q104" s="281"/>
      <c r="R104" s="281"/>
      <c r="T104" s="24" t="s">
        <v>438</v>
      </c>
    </row>
    <row r="105" spans="2:20">
      <c r="B105" s="24" t="s">
        <v>45</v>
      </c>
      <c r="H105" s="301"/>
      <c r="I105" s="302">
        <v>3.933909E-2</v>
      </c>
      <c r="J105" s="278">
        <v>1.877581E-2</v>
      </c>
      <c r="K105" s="135"/>
      <c r="L105" s="135"/>
      <c r="N105" s="301"/>
      <c r="O105" s="302">
        <v>2.1384190000000001E-2</v>
      </c>
      <c r="P105" s="278">
        <v>1.020627E-2</v>
      </c>
      <c r="Q105" s="281"/>
      <c r="R105" s="281"/>
      <c r="T105" s="24" t="s">
        <v>438</v>
      </c>
    </row>
    <row r="106" spans="2:20">
      <c r="B106" s="150" t="s">
        <v>46</v>
      </c>
      <c r="H106" s="301"/>
      <c r="I106" s="302"/>
      <c r="J106" s="278">
        <v>1.526837E-2</v>
      </c>
      <c r="K106" s="135"/>
      <c r="L106" s="135"/>
      <c r="N106" s="301"/>
      <c r="O106" s="302"/>
      <c r="P106" s="278">
        <v>8.2996700000000003E-3</v>
      </c>
      <c r="Q106" s="281"/>
      <c r="R106" s="281"/>
      <c r="T106" s="24" t="s">
        <v>438</v>
      </c>
    </row>
    <row r="107" spans="2:20">
      <c r="B107" s="24" t="s">
        <v>47</v>
      </c>
      <c r="H107" s="301"/>
      <c r="I107" s="302"/>
      <c r="J107" s="278">
        <v>1.311465E-2</v>
      </c>
      <c r="K107" s="135"/>
      <c r="L107" s="135"/>
      <c r="N107" s="301"/>
      <c r="O107" s="302"/>
      <c r="P107" s="278">
        <v>7.1289400000000003E-3</v>
      </c>
      <c r="Q107" s="281"/>
      <c r="R107" s="281"/>
      <c r="T107" s="24" t="s">
        <v>438</v>
      </c>
    </row>
    <row r="108" spans="2:20">
      <c r="B108" s="24" t="s">
        <v>48</v>
      </c>
      <c r="H108" s="301"/>
      <c r="I108" s="302">
        <v>3.0834E-2</v>
      </c>
      <c r="J108" s="278">
        <v>1.253542E-2</v>
      </c>
      <c r="K108" s="135"/>
      <c r="L108" s="135"/>
      <c r="N108" s="301"/>
      <c r="O108" s="302">
        <v>1.6760939999999998E-2</v>
      </c>
      <c r="P108" s="278">
        <v>6.8140800000000001E-3</v>
      </c>
      <c r="Q108" s="281"/>
      <c r="R108" s="281"/>
      <c r="T108" s="24" t="s">
        <v>438</v>
      </c>
    </row>
    <row r="109" spans="2:20">
      <c r="B109" s="24" t="s">
        <v>49</v>
      </c>
      <c r="H109" s="301"/>
      <c r="I109" s="302"/>
      <c r="J109" s="278">
        <v>1.192559E-2</v>
      </c>
      <c r="K109" s="135"/>
      <c r="L109" s="135"/>
      <c r="N109" s="301"/>
      <c r="O109" s="302"/>
      <c r="P109" s="278">
        <v>6.4825899999999999E-3</v>
      </c>
      <c r="Q109" s="281"/>
      <c r="R109" s="281"/>
      <c r="T109" s="24" t="s">
        <v>438</v>
      </c>
    </row>
    <row r="110" spans="2:20">
      <c r="B110" s="24" t="s">
        <v>50</v>
      </c>
      <c r="H110" s="301"/>
      <c r="I110" s="302"/>
      <c r="J110" s="278">
        <v>1.254635E-2</v>
      </c>
      <c r="K110" s="135"/>
      <c r="L110" s="135"/>
      <c r="N110" s="301"/>
      <c r="O110" s="302"/>
      <c r="P110" s="278">
        <v>6.8200200000000004E-3</v>
      </c>
      <c r="Q110" s="281"/>
      <c r="R110" s="281"/>
      <c r="T110" s="24" t="s">
        <v>438</v>
      </c>
    </row>
    <row r="111" spans="2:20">
      <c r="B111" s="24" t="s">
        <v>51</v>
      </c>
      <c r="H111" s="301"/>
      <c r="I111" s="302">
        <v>6.6080829999999993E-2</v>
      </c>
      <c r="J111" s="278">
        <v>1.6826819999999999E-2</v>
      </c>
      <c r="K111" s="135"/>
      <c r="L111" s="135"/>
      <c r="N111" s="301"/>
      <c r="O111" s="302">
        <v>3.5920630000000002E-2</v>
      </c>
      <c r="P111" s="278">
        <v>9.1468299999999999E-3</v>
      </c>
      <c r="Q111" s="281"/>
      <c r="R111" s="281"/>
      <c r="T111" s="24" t="s">
        <v>438</v>
      </c>
    </row>
    <row r="112" spans="2:20">
      <c r="B112" s="24" t="s">
        <v>52</v>
      </c>
      <c r="H112" s="301"/>
      <c r="I112" s="302"/>
      <c r="J112" s="278">
        <v>2.6382300000000001E-2</v>
      </c>
      <c r="K112" s="135"/>
      <c r="L112" s="135"/>
      <c r="N112" s="301"/>
      <c r="O112" s="302"/>
      <c r="P112" s="278">
        <v>1.4341059999999999E-2</v>
      </c>
      <c r="Q112" s="281"/>
      <c r="R112" s="281"/>
      <c r="T112" s="24" t="s">
        <v>438</v>
      </c>
    </row>
    <row r="113" spans="2:20">
      <c r="B113" s="24" t="s">
        <v>53</v>
      </c>
      <c r="H113" s="301"/>
      <c r="I113" s="302"/>
      <c r="J113" s="278">
        <v>3.6025210000000002E-2</v>
      </c>
      <c r="K113" s="135"/>
      <c r="L113" s="135"/>
      <c r="N113" s="301"/>
      <c r="O113" s="302"/>
      <c r="P113" s="278">
        <v>1.9582809999999999E-2</v>
      </c>
      <c r="Q113" s="281"/>
      <c r="R113" s="281"/>
      <c r="T113" s="24" t="s">
        <v>438</v>
      </c>
    </row>
  </sheetData>
  <mergeCells count="44">
    <mergeCell ref="B2:F2"/>
    <mergeCell ref="O75:O77"/>
    <mergeCell ref="O57:O59"/>
    <mergeCell ref="H66:H77"/>
    <mergeCell ref="I66:I68"/>
    <mergeCell ref="N66:N77"/>
    <mergeCell ref="O66:O68"/>
    <mergeCell ref="I69:I71"/>
    <mergeCell ref="O69:O71"/>
    <mergeCell ref="I72:I74"/>
    <mergeCell ref="O72:O74"/>
    <mergeCell ref="I75:I77"/>
    <mergeCell ref="H48:H59"/>
    <mergeCell ref="I48:I50"/>
    <mergeCell ref="N48:N59"/>
    <mergeCell ref="O48:O50"/>
    <mergeCell ref="I51:I53"/>
    <mergeCell ref="O51:O53"/>
    <mergeCell ref="I54:I56"/>
    <mergeCell ref="O54:O56"/>
    <mergeCell ref="O111:O113"/>
    <mergeCell ref="H84:H95"/>
    <mergeCell ref="I84:I86"/>
    <mergeCell ref="I87:I89"/>
    <mergeCell ref="I90:I92"/>
    <mergeCell ref="I93:I95"/>
    <mergeCell ref="N84:N95"/>
    <mergeCell ref="O84:O86"/>
    <mergeCell ref="O87:O89"/>
    <mergeCell ref="O90:O92"/>
    <mergeCell ref="O93:O95"/>
    <mergeCell ref="O102:O104"/>
    <mergeCell ref="I105:I107"/>
    <mergeCell ref="O105:O107"/>
    <mergeCell ref="I108:I110"/>
    <mergeCell ref="O108:O110"/>
    <mergeCell ref="B17:N17"/>
    <mergeCell ref="B41:N41"/>
    <mergeCell ref="B5:N5"/>
    <mergeCell ref="H102:H113"/>
    <mergeCell ref="I102:I104"/>
    <mergeCell ref="N102:N113"/>
    <mergeCell ref="I111:I113"/>
    <mergeCell ref="I57:I59"/>
  </mergeCells>
  <hyperlinks>
    <hyperlink ref="B42" r:id="rId1"/>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79"/>
  <sheetViews>
    <sheetView showGridLines="0" topLeftCell="A11" zoomScale="85" zoomScaleNormal="85" workbookViewId="0">
      <selection activeCell="B60" sqref="B60"/>
    </sheetView>
  </sheetViews>
  <sheetFormatPr defaultRowHeight="12.75"/>
  <cols>
    <col min="1" max="1" width="4" style="24" customWidth="1"/>
    <col min="2" max="2" width="41.42578125" style="24" customWidth="1"/>
    <col min="3" max="3" width="4.5703125" style="24" customWidth="1"/>
    <col min="4" max="4" width="8.42578125" style="24" bestFit="1" customWidth="1"/>
    <col min="5" max="5" width="11.140625" style="24" customWidth="1"/>
    <col min="6" max="6" width="14.140625" style="24" customWidth="1"/>
    <col min="7" max="7" width="24.140625" style="24" customWidth="1"/>
    <col min="8" max="8" width="17.28515625" style="24" bestFit="1" customWidth="1"/>
    <col min="9" max="9" width="22.28515625" style="24" bestFit="1" customWidth="1"/>
    <col min="10" max="10" width="20" style="24" bestFit="1" customWidth="1"/>
    <col min="11" max="11" width="17" style="24" bestFit="1" customWidth="1"/>
    <col min="12" max="12" width="13.28515625" style="24" customWidth="1"/>
    <col min="13" max="13" width="12.7109375" style="24" bestFit="1" customWidth="1"/>
    <col min="14" max="14" width="17.28515625" style="24" bestFit="1" customWidth="1"/>
    <col min="15" max="15" width="22.28515625" style="24" bestFit="1" customWidth="1"/>
    <col min="16" max="16" width="20" style="24" bestFit="1" customWidth="1"/>
    <col min="17" max="17" width="17" style="24" bestFit="1" customWidth="1"/>
    <col min="18" max="28" width="13.7109375" style="24" customWidth="1"/>
    <col min="29" max="16384" width="9.140625" style="24"/>
  </cols>
  <sheetData>
    <row r="2" spans="2:18" s="13" customFormat="1" ht="45" customHeight="1">
      <c r="B2" s="304" t="s">
        <v>272</v>
      </c>
      <c r="C2" s="304"/>
      <c r="D2" s="304"/>
      <c r="E2" s="304"/>
    </row>
    <row r="4" spans="2:18">
      <c r="B4" s="16" t="s">
        <v>304</v>
      </c>
      <c r="C4" s="23"/>
      <c r="D4" s="23"/>
    </row>
    <row r="5" spans="2:18" ht="27.75" customHeight="1">
      <c r="B5" s="298" t="s">
        <v>503</v>
      </c>
      <c r="C5" s="298"/>
      <c r="D5" s="298"/>
      <c r="E5" s="298"/>
      <c r="F5" s="298"/>
      <c r="G5" s="298"/>
      <c r="H5" s="298"/>
      <c r="I5" s="298"/>
      <c r="J5" s="298"/>
      <c r="K5" s="298"/>
      <c r="L5" s="298"/>
      <c r="M5" s="298"/>
      <c r="N5" s="298"/>
      <c r="O5" s="43"/>
      <c r="P5" s="43"/>
      <c r="Q5" s="43"/>
      <c r="R5" s="43"/>
    </row>
    <row r="6" spans="2:18">
      <c r="B6" s="73"/>
      <c r="C6" s="73"/>
      <c r="D6" s="73"/>
      <c r="E6" s="73"/>
      <c r="G6" s="14"/>
    </row>
    <row r="7" spans="2:18" s="54" customFormat="1">
      <c r="B7" s="54" t="s">
        <v>273</v>
      </c>
      <c r="H7" s="54" t="s">
        <v>310</v>
      </c>
    </row>
    <row r="8" spans="2:18" s="78" customFormat="1"/>
    <row r="9" spans="2:18">
      <c r="B9" s="23" t="s">
        <v>275</v>
      </c>
    </row>
    <row r="10" spans="2:18">
      <c r="B10" s="24" t="s">
        <v>274</v>
      </c>
      <c r="E10" s="90" t="s">
        <v>440</v>
      </c>
      <c r="G10" s="14"/>
      <c r="H10" s="150" t="s">
        <v>515</v>
      </c>
    </row>
    <row r="11" spans="2:18">
      <c r="B11" s="23"/>
    </row>
    <row r="13" spans="2:18">
      <c r="B13" s="23" t="s">
        <v>367</v>
      </c>
      <c r="H13" s="29"/>
      <c r="I13" s="29"/>
    </row>
    <row r="15" spans="2:18">
      <c r="B15" s="24" t="s">
        <v>497</v>
      </c>
    </row>
    <row r="16" spans="2:18" ht="63" customHeight="1">
      <c r="B16" s="298" t="s">
        <v>504</v>
      </c>
      <c r="C16" s="298"/>
      <c r="D16" s="298"/>
      <c r="E16" s="298"/>
      <c r="F16" s="298"/>
      <c r="G16" s="298"/>
      <c r="H16" s="298"/>
      <c r="I16" s="298"/>
      <c r="J16" s="298"/>
      <c r="K16" s="298"/>
      <c r="L16" s="298"/>
      <c r="M16" s="298"/>
      <c r="N16" s="43"/>
      <c r="O16" s="43"/>
      <c r="P16" s="43"/>
      <c r="Q16" s="43"/>
      <c r="R16" s="43"/>
    </row>
    <row r="17" spans="2:8" s="266" customFormat="1"/>
    <row r="18" spans="2:8" s="266" customFormat="1">
      <c r="H18" s="266" t="s">
        <v>495</v>
      </c>
    </row>
    <row r="19" spans="2:8" s="266" customFormat="1"/>
    <row r="20" spans="2:8" s="266" customFormat="1">
      <c r="H20" s="266" t="s">
        <v>496</v>
      </c>
    </row>
    <row r="21" spans="2:8" s="266" customFormat="1" ht="18.75" customHeight="1"/>
    <row r="22" spans="2:8" s="266" customFormat="1" ht="18.75" customHeight="1">
      <c r="B22" s="266" t="s">
        <v>491</v>
      </c>
      <c r="E22" s="272" t="s">
        <v>493</v>
      </c>
      <c r="F22" s="272" t="s">
        <v>494</v>
      </c>
      <c r="G22" s="272" t="s">
        <v>87</v>
      </c>
    </row>
    <row r="23" spans="2:8" s="266" customFormat="1">
      <c r="B23" s="266" t="s">
        <v>478</v>
      </c>
      <c r="D23" s="266" t="s">
        <v>479</v>
      </c>
      <c r="E23" s="274">
        <v>60939720</v>
      </c>
      <c r="F23" s="274">
        <v>237288935</v>
      </c>
      <c r="G23" s="267">
        <f>SUM(E23:F23)</f>
        <v>298228655</v>
      </c>
    </row>
    <row r="24" spans="2:8" s="266" customFormat="1">
      <c r="B24" s="266" t="s">
        <v>480</v>
      </c>
      <c r="D24" s="266" t="s">
        <v>479</v>
      </c>
      <c r="E24" s="274">
        <v>76363979</v>
      </c>
      <c r="F24" s="274">
        <v>53639084</v>
      </c>
      <c r="G24" s="267">
        <f>SUM(E24:F24)</f>
        <v>130003063</v>
      </c>
    </row>
    <row r="25" spans="2:8" s="266" customFormat="1">
      <c r="B25" s="266" t="s">
        <v>481</v>
      </c>
      <c r="D25" s="266" t="s">
        <v>479</v>
      </c>
      <c r="E25" s="274">
        <v>28913709</v>
      </c>
      <c r="F25" s="274">
        <v>36024040</v>
      </c>
      <c r="G25" s="267">
        <f>SUM(E25:F25)</f>
        <v>64937749</v>
      </c>
    </row>
    <row r="26" spans="2:8" s="266" customFormat="1">
      <c r="B26" s="266" t="s">
        <v>482</v>
      </c>
      <c r="D26" s="266" t="s">
        <v>479</v>
      </c>
      <c r="E26" s="267">
        <f>SUM(E23:E25)</f>
        <v>166217408</v>
      </c>
      <c r="F26" s="267">
        <f>SUM(F23:F25)</f>
        <v>326952059</v>
      </c>
      <c r="G26" s="267">
        <f>SUM(G23:G25)</f>
        <v>493169467</v>
      </c>
    </row>
    <row r="27" spans="2:8" s="266" customFormat="1"/>
    <row r="28" spans="2:8" s="266" customFormat="1">
      <c r="B28" s="268"/>
    </row>
    <row r="29" spans="2:8" s="266" customFormat="1">
      <c r="B29" s="266" t="s">
        <v>492</v>
      </c>
      <c r="D29" s="266" t="s">
        <v>479</v>
      </c>
      <c r="E29" s="274">
        <v>357479.42857142899</v>
      </c>
      <c r="F29" s="36">
        <v>0</v>
      </c>
      <c r="G29" s="269">
        <f>E29</f>
        <v>357479.42857142899</v>
      </c>
    </row>
    <row r="30" spans="2:8" s="266" customFormat="1"/>
    <row r="31" spans="2:8" s="266" customFormat="1"/>
    <row r="32" spans="2:8" s="266" customFormat="1">
      <c r="B32" s="266" t="s">
        <v>483</v>
      </c>
      <c r="D32" s="266" t="s">
        <v>484</v>
      </c>
      <c r="E32" s="273">
        <v>1</v>
      </c>
      <c r="F32" s="36">
        <v>0</v>
      </c>
      <c r="G32" s="270">
        <f>SUM(E32:F32)</f>
        <v>1</v>
      </c>
    </row>
    <row r="33" spans="1:26" s="266" customFormat="1">
      <c r="B33" s="266" t="s">
        <v>485</v>
      </c>
      <c r="D33" s="266" t="s">
        <v>486</v>
      </c>
      <c r="E33" s="273">
        <v>6</v>
      </c>
      <c r="F33" s="36">
        <v>0</v>
      </c>
      <c r="G33" s="270">
        <f>SUM(E33:F33)</f>
        <v>6</v>
      </c>
    </row>
    <row r="34" spans="1:26" s="266" customFormat="1">
      <c r="B34" s="266" t="s">
        <v>487</v>
      </c>
      <c r="D34" s="266" t="s">
        <v>486</v>
      </c>
      <c r="E34" s="135"/>
      <c r="F34" s="135"/>
      <c r="G34" s="273">
        <v>24</v>
      </c>
    </row>
    <row r="35" spans="1:26" s="266" customFormat="1"/>
    <row r="36" spans="1:26" s="266" customFormat="1">
      <c r="B36" s="266" t="s">
        <v>488</v>
      </c>
      <c r="D36" s="266" t="s">
        <v>489</v>
      </c>
      <c r="G36" s="273">
        <v>1</v>
      </c>
    </row>
    <row r="37" spans="1:26" s="266" customFormat="1"/>
    <row r="38" spans="1:26" s="266" customFormat="1"/>
    <row r="39" spans="1:26" s="266" customFormat="1">
      <c r="B39" s="266" t="s">
        <v>502</v>
      </c>
      <c r="E39" s="275">
        <f>G32*G33*G29/(G34*G26)</f>
        <v>1.8121530857638686E-4</v>
      </c>
    </row>
    <row r="40" spans="1:26" s="266" customFormat="1"/>
    <row r="41" spans="1:26" s="266" customFormat="1">
      <c r="B41" s="266" t="s">
        <v>490</v>
      </c>
      <c r="E41" s="271">
        <f>ROUND(E39*G36*100,2)</f>
        <v>0.02</v>
      </c>
    </row>
    <row r="43" spans="1:26" s="87" customFormat="1">
      <c r="B43" s="87" t="s">
        <v>540</v>
      </c>
      <c r="H43" s="87" t="s">
        <v>64</v>
      </c>
      <c r="N43" s="87" t="s">
        <v>65</v>
      </c>
    </row>
    <row r="44" spans="1:26" s="88" customFormat="1">
      <c r="B44" s="88" t="s">
        <v>407</v>
      </c>
      <c r="H44" s="88" t="s">
        <v>67</v>
      </c>
      <c r="I44" s="88" t="s">
        <v>68</v>
      </c>
      <c r="J44" s="88" t="s">
        <v>69</v>
      </c>
      <c r="K44" s="88" t="s">
        <v>70</v>
      </c>
      <c r="L44" s="88" t="s">
        <v>71</v>
      </c>
      <c r="N44" s="88" t="s">
        <v>67</v>
      </c>
      <c r="O44" s="88" t="s">
        <v>68</v>
      </c>
      <c r="P44" s="88" t="s">
        <v>69</v>
      </c>
      <c r="Q44" s="88" t="s">
        <v>70</v>
      </c>
      <c r="R44" s="88" t="s">
        <v>71</v>
      </c>
    </row>
    <row r="45" spans="1:26" s="32" customFormat="1">
      <c r="H45" s="32" t="s">
        <v>72</v>
      </c>
      <c r="I45" s="32" t="s">
        <v>397</v>
      </c>
      <c r="J45" s="32" t="s">
        <v>384</v>
      </c>
      <c r="K45" s="32" t="s">
        <v>385</v>
      </c>
      <c r="L45" s="32" t="s">
        <v>73</v>
      </c>
      <c r="N45" s="32" t="s">
        <v>72</v>
      </c>
      <c r="O45" s="32" t="s">
        <v>397</v>
      </c>
      <c r="P45" s="32" t="s">
        <v>384</v>
      </c>
      <c r="Q45" s="32" t="s">
        <v>385</v>
      </c>
      <c r="R45" s="32" t="s">
        <v>73</v>
      </c>
      <c r="T45" s="32" t="s">
        <v>310</v>
      </c>
    </row>
    <row r="46" spans="1:26" s="29" customFormat="1">
      <c r="K46" s="150"/>
      <c r="L46" s="150"/>
      <c r="M46" s="150"/>
      <c r="N46" s="150"/>
      <c r="O46" s="150"/>
      <c r="P46" s="150"/>
      <c r="Q46" s="150"/>
      <c r="R46" s="150"/>
    </row>
    <row r="47" spans="1:26">
      <c r="A47" s="29"/>
      <c r="B47" s="24" t="s">
        <v>42</v>
      </c>
      <c r="H47" s="305">
        <v>1.7669999999999999</v>
      </c>
      <c r="I47" s="303">
        <v>0.84599999999999997</v>
      </c>
      <c r="J47" s="276">
        <v>0.40200000000000002</v>
      </c>
      <c r="K47" s="276">
        <v>1.6E-2</v>
      </c>
      <c r="L47" s="277">
        <v>6.9999999999999999E-4</v>
      </c>
      <c r="N47" s="300">
        <v>0.70699999999999996</v>
      </c>
      <c r="O47" s="302">
        <v>0.33800000000000002</v>
      </c>
      <c r="P47" s="278">
        <v>0.161</v>
      </c>
      <c r="Q47" s="278">
        <v>6.0000000000000001E-3</v>
      </c>
      <c r="R47" s="279">
        <v>2.9999999999999997E-4</v>
      </c>
    </row>
    <row r="48" spans="1:26">
      <c r="A48" s="29"/>
      <c r="B48" s="24" t="s">
        <v>43</v>
      </c>
      <c r="H48" s="305"/>
      <c r="I48" s="303"/>
      <c r="J48" s="276">
        <v>0.33900000000000002</v>
      </c>
      <c r="K48" s="276">
        <v>1.4999999999999999E-2</v>
      </c>
      <c r="L48" s="277">
        <v>5.9999999999999995E-4</v>
      </c>
      <c r="N48" s="301"/>
      <c r="O48" s="302"/>
      <c r="P48" s="278">
        <v>0.13600000000000001</v>
      </c>
      <c r="Q48" s="278">
        <v>6.0000000000000001E-3</v>
      </c>
      <c r="R48" s="279">
        <v>2.0000000000000001E-4</v>
      </c>
      <c r="Z48" s="14"/>
    </row>
    <row r="49" spans="1:20">
      <c r="A49" s="29"/>
      <c r="B49" s="24" t="s">
        <v>44</v>
      </c>
      <c r="H49" s="305"/>
      <c r="I49" s="303"/>
      <c r="J49" s="276">
        <v>0.27200000000000002</v>
      </c>
      <c r="K49" s="276">
        <v>1.0999999999999999E-2</v>
      </c>
      <c r="L49" s="277">
        <v>4.0000000000000002E-4</v>
      </c>
      <c r="N49" s="301"/>
      <c r="O49" s="302"/>
      <c r="P49" s="278">
        <v>0.109</v>
      </c>
      <c r="Q49" s="278">
        <v>4.0000000000000001E-3</v>
      </c>
      <c r="R49" s="279">
        <v>2.0000000000000001E-4</v>
      </c>
    </row>
    <row r="50" spans="1:20">
      <c r="A50" s="29"/>
      <c r="B50" s="24" t="s">
        <v>45</v>
      </c>
      <c r="H50" s="305"/>
      <c r="I50" s="303">
        <v>0.39200000000000002</v>
      </c>
      <c r="J50" s="276">
        <v>0.187</v>
      </c>
      <c r="K50" s="276">
        <v>8.0000000000000002E-3</v>
      </c>
      <c r="L50" s="277">
        <v>2.9999999999999997E-4</v>
      </c>
      <c r="N50" s="301"/>
      <c r="O50" s="302">
        <v>0.157</v>
      </c>
      <c r="P50" s="278">
        <v>7.4999999999999997E-2</v>
      </c>
      <c r="Q50" s="278">
        <v>3.0000000000000001E-3</v>
      </c>
      <c r="R50" s="279">
        <v>1E-4</v>
      </c>
    </row>
    <row r="51" spans="1:20">
      <c r="A51" s="29"/>
      <c r="B51" s="24" t="s">
        <v>46</v>
      </c>
      <c r="H51" s="305"/>
      <c r="I51" s="303"/>
      <c r="J51" s="276">
        <v>0.152</v>
      </c>
      <c r="K51" s="276">
        <v>6.0000000000000001E-3</v>
      </c>
      <c r="L51" s="277">
        <v>2.9999999999999997E-4</v>
      </c>
      <c r="N51" s="301"/>
      <c r="O51" s="302"/>
      <c r="P51" s="278">
        <v>6.0999999999999999E-2</v>
      </c>
      <c r="Q51" s="278">
        <v>2E-3</v>
      </c>
      <c r="R51" s="279">
        <v>1E-4</v>
      </c>
    </row>
    <row r="52" spans="1:20">
      <c r="A52" s="29"/>
      <c r="B52" s="24" t="s">
        <v>47</v>
      </c>
      <c r="H52" s="305"/>
      <c r="I52" s="303"/>
      <c r="J52" s="276">
        <v>0.13100000000000001</v>
      </c>
      <c r="K52" s="276">
        <v>5.0000000000000001E-3</v>
      </c>
      <c r="L52" s="277">
        <v>2.0000000000000001E-4</v>
      </c>
      <c r="N52" s="301"/>
      <c r="O52" s="302"/>
      <c r="P52" s="278">
        <v>5.1999999999999998E-2</v>
      </c>
      <c r="Q52" s="278">
        <v>2E-3</v>
      </c>
      <c r="R52" s="279">
        <v>1E-4</v>
      </c>
    </row>
    <row r="53" spans="1:20">
      <c r="A53" s="29"/>
      <c r="B53" s="24" t="s">
        <v>48</v>
      </c>
      <c r="H53" s="305"/>
      <c r="I53" s="303">
        <v>0.307</v>
      </c>
      <c r="J53" s="276">
        <v>0.125</v>
      </c>
      <c r="K53" s="276">
        <v>5.0000000000000001E-3</v>
      </c>
      <c r="L53" s="277">
        <v>2.0000000000000001E-4</v>
      </c>
      <c r="N53" s="301"/>
      <c r="O53" s="302">
        <v>0.123</v>
      </c>
      <c r="P53" s="278">
        <v>0.05</v>
      </c>
      <c r="Q53" s="278">
        <v>2E-3</v>
      </c>
      <c r="R53" s="279">
        <v>1E-4</v>
      </c>
    </row>
    <row r="54" spans="1:20">
      <c r="A54" s="29"/>
      <c r="B54" s="24" t="s">
        <v>49</v>
      </c>
      <c r="H54" s="305"/>
      <c r="I54" s="303"/>
      <c r="J54" s="276">
        <v>0.11899999999999999</v>
      </c>
      <c r="K54" s="276">
        <v>5.0000000000000001E-3</v>
      </c>
      <c r="L54" s="277">
        <v>2.0000000000000001E-4</v>
      </c>
      <c r="N54" s="301"/>
      <c r="O54" s="302"/>
      <c r="P54" s="278">
        <v>4.8000000000000001E-2</v>
      </c>
      <c r="Q54" s="278">
        <v>2E-3</v>
      </c>
      <c r="R54" s="279">
        <v>1E-4</v>
      </c>
    </row>
    <row r="55" spans="1:20">
      <c r="A55" s="29"/>
      <c r="B55" s="24" t="s">
        <v>50</v>
      </c>
      <c r="H55" s="305"/>
      <c r="I55" s="303"/>
      <c r="J55" s="276">
        <v>0.125</v>
      </c>
      <c r="K55" s="276">
        <v>5.0000000000000001E-3</v>
      </c>
      <c r="L55" s="277">
        <v>2.0000000000000001E-4</v>
      </c>
      <c r="N55" s="301"/>
      <c r="O55" s="302"/>
      <c r="P55" s="278">
        <v>0.05</v>
      </c>
      <c r="Q55" s="278">
        <v>2E-3</v>
      </c>
      <c r="R55" s="279">
        <v>1E-4</v>
      </c>
    </row>
    <row r="56" spans="1:20">
      <c r="A56" s="29"/>
      <c r="B56" s="24" t="s">
        <v>51</v>
      </c>
      <c r="H56" s="305"/>
      <c r="I56" s="303">
        <v>0.65900000000000003</v>
      </c>
      <c r="J56" s="276">
        <v>0.16800000000000001</v>
      </c>
      <c r="K56" s="276">
        <v>7.0000000000000001E-3</v>
      </c>
      <c r="L56" s="277">
        <v>2.9999999999999997E-4</v>
      </c>
      <c r="N56" s="301"/>
      <c r="O56" s="302">
        <v>0.26400000000000001</v>
      </c>
      <c r="P56" s="278">
        <v>6.7000000000000004E-2</v>
      </c>
      <c r="Q56" s="278">
        <v>3.0000000000000001E-3</v>
      </c>
      <c r="R56" s="279">
        <v>1E-4</v>
      </c>
    </row>
    <row r="57" spans="1:20">
      <c r="A57" s="29"/>
      <c r="B57" s="24" t="s">
        <v>52</v>
      </c>
      <c r="H57" s="305"/>
      <c r="I57" s="303"/>
      <c r="J57" s="276">
        <v>0.26300000000000001</v>
      </c>
      <c r="K57" s="276">
        <v>1.0999999999999999E-2</v>
      </c>
      <c r="L57" s="277">
        <v>4.0000000000000002E-4</v>
      </c>
      <c r="N57" s="301"/>
      <c r="O57" s="302"/>
      <c r="P57" s="278">
        <v>0.105</v>
      </c>
      <c r="Q57" s="278">
        <v>4.0000000000000001E-3</v>
      </c>
      <c r="R57" s="279">
        <v>2.0000000000000001E-4</v>
      </c>
    </row>
    <row r="58" spans="1:20">
      <c r="A58" s="29"/>
      <c r="B58" s="24" t="s">
        <v>53</v>
      </c>
      <c r="H58" s="305"/>
      <c r="I58" s="303"/>
      <c r="J58" s="276">
        <v>0.35899999999999999</v>
      </c>
      <c r="K58" s="276">
        <v>1.4E-2</v>
      </c>
      <c r="L58" s="277">
        <v>5.9999999999999995E-4</v>
      </c>
      <c r="N58" s="301"/>
      <c r="O58" s="302"/>
      <c r="P58" s="278">
        <v>0.14399999999999999</v>
      </c>
      <c r="Q58" s="278">
        <v>6.0000000000000001E-3</v>
      </c>
      <c r="R58" s="279">
        <v>2.0000000000000001E-4</v>
      </c>
    </row>
    <row r="59" spans="1:20" s="29" customFormat="1">
      <c r="K59" s="150"/>
      <c r="L59" s="150"/>
      <c r="M59" s="150"/>
      <c r="N59" s="150"/>
      <c r="O59" s="150"/>
      <c r="P59" s="150"/>
      <c r="Q59" s="150"/>
      <c r="R59" s="150"/>
    </row>
    <row r="60" spans="1:20" s="87" customFormat="1">
      <c r="B60" s="87" t="s">
        <v>541</v>
      </c>
      <c r="H60" s="87" t="s">
        <v>64</v>
      </c>
      <c r="K60" s="282"/>
      <c r="L60" s="282"/>
      <c r="M60" s="282"/>
      <c r="N60" s="282" t="s">
        <v>65</v>
      </c>
      <c r="O60" s="282"/>
      <c r="P60" s="282"/>
      <c r="Q60" s="282"/>
      <c r="R60" s="282"/>
    </row>
    <row r="61" spans="1:20" s="88" customFormat="1">
      <c r="B61" s="88" t="s">
        <v>408</v>
      </c>
      <c r="H61" s="88" t="s">
        <v>67</v>
      </c>
      <c r="I61" s="88" t="s">
        <v>68</v>
      </c>
      <c r="J61" s="88" t="s">
        <v>69</v>
      </c>
      <c r="K61" s="283" t="s">
        <v>70</v>
      </c>
      <c r="L61" s="283" t="s">
        <v>71</v>
      </c>
      <c r="M61" s="283"/>
      <c r="N61" s="283" t="s">
        <v>67</v>
      </c>
      <c r="O61" s="283" t="s">
        <v>68</v>
      </c>
      <c r="P61" s="283" t="s">
        <v>69</v>
      </c>
      <c r="Q61" s="283" t="s">
        <v>70</v>
      </c>
      <c r="R61" s="283" t="s">
        <v>71</v>
      </c>
    </row>
    <row r="62" spans="1:20" s="32" customFormat="1">
      <c r="H62" s="32" t="s">
        <v>72</v>
      </c>
      <c r="I62" s="32" t="s">
        <v>397</v>
      </c>
      <c r="J62" s="32" t="s">
        <v>384</v>
      </c>
      <c r="K62" s="216" t="s">
        <v>385</v>
      </c>
      <c r="L62" s="216" t="s">
        <v>73</v>
      </c>
      <c r="M62" s="216"/>
      <c r="N62" s="216" t="s">
        <v>72</v>
      </c>
      <c r="O62" s="216" t="s">
        <v>397</v>
      </c>
      <c r="P62" s="216" t="s">
        <v>384</v>
      </c>
      <c r="Q62" s="216" t="s">
        <v>385</v>
      </c>
      <c r="R62" s="216" t="s">
        <v>73</v>
      </c>
      <c r="T62" s="32" t="s">
        <v>310</v>
      </c>
    </row>
    <row r="63" spans="1:20" s="29" customFormat="1">
      <c r="K63" s="150"/>
      <c r="L63" s="150"/>
      <c r="M63" s="150"/>
      <c r="N63" s="150"/>
      <c r="O63" s="150"/>
      <c r="P63" s="150"/>
      <c r="Q63" s="150"/>
      <c r="R63" s="150"/>
    </row>
    <row r="64" spans="1:20">
      <c r="A64" s="29"/>
      <c r="B64" s="24" t="s">
        <v>42</v>
      </c>
      <c r="H64" s="305">
        <v>2.2469999999999999</v>
      </c>
      <c r="I64" s="303">
        <v>1.0760000000000001</v>
      </c>
      <c r="J64" s="276">
        <v>0.51100000000000001</v>
      </c>
      <c r="K64" s="276">
        <v>0.02</v>
      </c>
      <c r="L64" s="277">
        <v>8.0000000000000004E-4</v>
      </c>
      <c r="N64" s="300">
        <v>0.89900000000000002</v>
      </c>
      <c r="O64" s="302">
        <v>0.43</v>
      </c>
      <c r="P64" s="278">
        <v>0.20399999999999999</v>
      </c>
      <c r="Q64" s="278">
        <v>8.0000000000000002E-3</v>
      </c>
      <c r="R64" s="279">
        <v>2.9999999999999997E-4</v>
      </c>
    </row>
    <row r="65" spans="1:30">
      <c r="A65" s="29"/>
      <c r="B65" s="24" t="s">
        <v>43</v>
      </c>
      <c r="H65" s="305"/>
      <c r="I65" s="303"/>
      <c r="J65" s="276">
        <v>0.43099999999999999</v>
      </c>
      <c r="K65" s="276">
        <v>1.9E-2</v>
      </c>
      <c r="L65" s="277">
        <v>8.0000000000000004E-4</v>
      </c>
      <c r="N65" s="301"/>
      <c r="O65" s="302"/>
      <c r="P65" s="278">
        <v>0.17199999999999999</v>
      </c>
      <c r="Q65" s="278">
        <v>8.0000000000000002E-3</v>
      </c>
      <c r="R65" s="279">
        <v>2.9999999999999997E-4</v>
      </c>
      <c r="Z65" s="14"/>
    </row>
    <row r="66" spans="1:30">
      <c r="A66" s="29"/>
      <c r="B66" s="24" t="s">
        <v>44</v>
      </c>
      <c r="H66" s="305"/>
      <c r="I66" s="303"/>
      <c r="J66" s="276">
        <v>0.34599999999999997</v>
      </c>
      <c r="K66" s="276">
        <v>1.4E-2</v>
      </c>
      <c r="L66" s="277">
        <v>5.9999999999999995E-4</v>
      </c>
      <c r="N66" s="301"/>
      <c r="O66" s="302"/>
      <c r="P66" s="278">
        <v>0.13800000000000001</v>
      </c>
      <c r="Q66" s="278">
        <v>5.0000000000000001E-3</v>
      </c>
      <c r="R66" s="279">
        <v>2.0000000000000001E-4</v>
      </c>
    </row>
    <row r="67" spans="1:30">
      <c r="A67" s="29"/>
      <c r="B67" s="24" t="s">
        <v>45</v>
      </c>
      <c r="H67" s="305"/>
      <c r="I67" s="303">
        <v>0.499</v>
      </c>
      <c r="J67" s="276">
        <v>0.23799999999999999</v>
      </c>
      <c r="K67" s="276">
        <v>0.01</v>
      </c>
      <c r="L67" s="277">
        <v>4.0000000000000002E-4</v>
      </c>
      <c r="N67" s="301"/>
      <c r="O67" s="302">
        <v>0.19900000000000001</v>
      </c>
      <c r="P67" s="278">
        <v>9.5000000000000001E-2</v>
      </c>
      <c r="Q67" s="278">
        <v>4.0000000000000001E-3</v>
      </c>
      <c r="R67" s="279">
        <v>2.0000000000000001E-4</v>
      </c>
    </row>
    <row r="68" spans="1:30">
      <c r="A68" s="29"/>
      <c r="B68" s="24" t="s">
        <v>46</v>
      </c>
      <c r="H68" s="305"/>
      <c r="I68" s="303"/>
      <c r="J68" s="276">
        <v>0.19400000000000001</v>
      </c>
      <c r="K68" s="276">
        <v>8.0000000000000002E-3</v>
      </c>
      <c r="L68" s="277">
        <v>2.9999999999999997E-4</v>
      </c>
      <c r="N68" s="301"/>
      <c r="O68" s="302"/>
      <c r="P68" s="278">
        <v>7.6999999999999999E-2</v>
      </c>
      <c r="Q68" s="278">
        <v>3.0000000000000001E-3</v>
      </c>
      <c r="R68" s="279">
        <v>1E-4</v>
      </c>
    </row>
    <row r="69" spans="1:30">
      <c r="A69" s="29"/>
      <c r="B69" s="24" t="s">
        <v>47</v>
      </c>
      <c r="H69" s="305"/>
      <c r="I69" s="303"/>
      <c r="J69" s="276">
        <v>0.16600000000000001</v>
      </c>
      <c r="K69" s="276">
        <v>7.0000000000000001E-3</v>
      </c>
      <c r="L69" s="277">
        <v>2.9999999999999997E-4</v>
      </c>
      <c r="N69" s="301"/>
      <c r="O69" s="302"/>
      <c r="P69" s="278">
        <v>6.6000000000000003E-2</v>
      </c>
      <c r="Q69" s="278">
        <v>3.0000000000000001E-3</v>
      </c>
      <c r="R69" s="279">
        <v>1E-4</v>
      </c>
    </row>
    <row r="70" spans="1:30">
      <c r="A70" s="29"/>
      <c r="B70" s="24" t="s">
        <v>48</v>
      </c>
      <c r="H70" s="305"/>
      <c r="I70" s="303">
        <v>0.39100000000000001</v>
      </c>
      <c r="J70" s="276">
        <v>0.159</v>
      </c>
      <c r="K70" s="276">
        <v>6.0000000000000001E-3</v>
      </c>
      <c r="L70" s="277">
        <v>2.9999999999999997E-4</v>
      </c>
      <c r="N70" s="301"/>
      <c r="O70" s="302">
        <v>0.156</v>
      </c>
      <c r="P70" s="278">
        <v>6.4000000000000001E-2</v>
      </c>
      <c r="Q70" s="278">
        <v>3.0000000000000001E-3</v>
      </c>
      <c r="R70" s="279">
        <v>1E-4</v>
      </c>
    </row>
    <row r="71" spans="1:30">
      <c r="A71" s="29"/>
      <c r="B71" s="24" t="s">
        <v>49</v>
      </c>
      <c r="H71" s="305"/>
      <c r="I71" s="303"/>
      <c r="J71" s="276">
        <v>0.151</v>
      </c>
      <c r="K71" s="276">
        <v>6.0000000000000001E-3</v>
      </c>
      <c r="L71" s="277">
        <v>2.0000000000000001E-4</v>
      </c>
      <c r="N71" s="301"/>
      <c r="O71" s="302"/>
      <c r="P71" s="278">
        <v>0.06</v>
      </c>
      <c r="Q71" s="278">
        <v>2E-3</v>
      </c>
      <c r="R71" s="279">
        <v>1E-4</v>
      </c>
    </row>
    <row r="72" spans="1:30">
      <c r="A72" s="29"/>
      <c r="B72" s="24" t="s">
        <v>50</v>
      </c>
      <c r="H72" s="305"/>
      <c r="I72" s="303"/>
      <c r="J72" s="276">
        <v>0.159</v>
      </c>
      <c r="K72" s="276">
        <v>7.0000000000000001E-3</v>
      </c>
      <c r="L72" s="277">
        <v>2.9999999999999997E-4</v>
      </c>
      <c r="N72" s="301"/>
      <c r="O72" s="302"/>
      <c r="P72" s="278">
        <v>6.4000000000000001E-2</v>
      </c>
      <c r="Q72" s="278">
        <v>3.0000000000000001E-3</v>
      </c>
      <c r="R72" s="279">
        <v>1E-4</v>
      </c>
    </row>
    <row r="73" spans="1:30">
      <c r="A73" s="29"/>
      <c r="B73" s="24" t="s">
        <v>51</v>
      </c>
      <c r="H73" s="305"/>
      <c r="I73" s="303">
        <v>0.83799999999999997</v>
      </c>
      <c r="J73" s="276">
        <v>0.21299999999999999</v>
      </c>
      <c r="K73" s="276">
        <v>8.0000000000000002E-3</v>
      </c>
      <c r="L73" s="277">
        <v>4.0000000000000002E-4</v>
      </c>
      <c r="N73" s="301"/>
      <c r="O73" s="302">
        <v>0.33500000000000002</v>
      </c>
      <c r="P73" s="278">
        <v>8.5000000000000006E-2</v>
      </c>
      <c r="Q73" s="278">
        <v>3.0000000000000001E-3</v>
      </c>
      <c r="R73" s="279">
        <v>1E-4</v>
      </c>
    </row>
    <row r="74" spans="1:30">
      <c r="A74" s="29"/>
      <c r="B74" s="24" t="s">
        <v>52</v>
      </c>
      <c r="H74" s="305"/>
      <c r="I74" s="303"/>
      <c r="J74" s="276">
        <v>0.33400000000000002</v>
      </c>
      <c r="K74" s="276">
        <v>1.4E-2</v>
      </c>
      <c r="L74" s="277">
        <v>5.9999999999999995E-4</v>
      </c>
      <c r="N74" s="301"/>
      <c r="O74" s="302"/>
      <c r="P74" s="278">
        <v>0.13400000000000001</v>
      </c>
      <c r="Q74" s="278">
        <v>5.0000000000000001E-3</v>
      </c>
      <c r="R74" s="279">
        <v>2.0000000000000001E-4</v>
      </c>
    </row>
    <row r="75" spans="1:30">
      <c r="A75" s="29"/>
      <c r="B75" s="24" t="s">
        <v>53</v>
      </c>
      <c r="H75" s="305"/>
      <c r="I75" s="303"/>
      <c r="J75" s="276">
        <v>0.45700000000000002</v>
      </c>
      <c r="K75" s="276">
        <v>1.7999999999999999E-2</v>
      </c>
      <c r="L75" s="277">
        <v>8.0000000000000004E-4</v>
      </c>
      <c r="N75" s="301"/>
      <c r="O75" s="302"/>
      <c r="P75" s="278">
        <v>0.183</v>
      </c>
      <c r="Q75" s="278">
        <v>7.0000000000000001E-3</v>
      </c>
      <c r="R75" s="279">
        <v>2.9999999999999997E-4</v>
      </c>
    </row>
    <row r="76" spans="1:30">
      <c r="A76" s="29"/>
      <c r="K76" s="15"/>
      <c r="L76" s="15"/>
      <c r="M76" s="15"/>
      <c r="N76" s="15"/>
      <c r="O76" s="15"/>
      <c r="P76" s="15"/>
      <c r="Q76" s="15"/>
      <c r="R76" s="15"/>
      <c r="S76" s="29"/>
      <c r="T76" s="29"/>
      <c r="U76" s="29"/>
      <c r="V76" s="29"/>
      <c r="W76" s="29"/>
      <c r="X76" s="29"/>
      <c r="Y76" s="29"/>
      <c r="Z76" s="29"/>
      <c r="AA76" s="29"/>
      <c r="AB76" s="29"/>
      <c r="AC76" s="29"/>
      <c r="AD76" s="29"/>
    </row>
    <row r="77" spans="1:30">
      <c r="A77" s="29"/>
      <c r="K77" s="15"/>
      <c r="L77" s="15"/>
      <c r="M77" s="15"/>
      <c r="N77" s="15"/>
      <c r="O77" s="15"/>
      <c r="P77" s="15"/>
      <c r="Q77" s="15"/>
      <c r="R77" s="15"/>
      <c r="S77" s="29"/>
      <c r="T77" s="29"/>
      <c r="U77" s="29"/>
      <c r="V77" s="29"/>
      <c r="W77" s="29"/>
      <c r="X77" s="29"/>
      <c r="Y77" s="29"/>
      <c r="Z77" s="29"/>
      <c r="AA77" s="29"/>
      <c r="AB77" s="29"/>
      <c r="AC77" s="29"/>
      <c r="AD77" s="29"/>
    </row>
    <row r="78" spans="1:30">
      <c r="K78" s="15"/>
      <c r="L78" s="15"/>
      <c r="M78" s="15"/>
      <c r="N78" s="15"/>
      <c r="O78" s="15"/>
      <c r="P78" s="15"/>
      <c r="Q78" s="15"/>
      <c r="R78" s="15"/>
    </row>
    <row r="79" spans="1:30">
      <c r="K79" s="15"/>
      <c r="L79" s="15"/>
      <c r="M79" s="15"/>
      <c r="N79" s="15"/>
      <c r="O79" s="15"/>
      <c r="P79" s="15"/>
      <c r="Q79" s="15"/>
      <c r="R79" s="15"/>
    </row>
  </sheetData>
  <mergeCells count="23">
    <mergeCell ref="O56:O58"/>
    <mergeCell ref="B16:M16"/>
    <mergeCell ref="O47:O49"/>
    <mergeCell ref="I50:I52"/>
    <mergeCell ref="O50:O52"/>
    <mergeCell ref="I53:I55"/>
    <mergeCell ref="O53:O55"/>
    <mergeCell ref="B2:E2"/>
    <mergeCell ref="B5:N5"/>
    <mergeCell ref="H47:H58"/>
    <mergeCell ref="I47:I49"/>
    <mergeCell ref="N47:N58"/>
    <mergeCell ref="I56:I58"/>
    <mergeCell ref="H64:H75"/>
    <mergeCell ref="I64:I66"/>
    <mergeCell ref="N64:N75"/>
    <mergeCell ref="O64:O66"/>
    <mergeCell ref="I67:I69"/>
    <mergeCell ref="O67:O69"/>
    <mergeCell ref="I70:I72"/>
    <mergeCell ref="O70:O72"/>
    <mergeCell ref="I73:I75"/>
    <mergeCell ref="O73:O7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showGridLines="0" zoomScale="85" zoomScaleNormal="85" workbookViewId="0">
      <selection activeCell="H11" sqref="H11"/>
    </sheetView>
  </sheetViews>
  <sheetFormatPr defaultRowHeight="12.75"/>
  <cols>
    <col min="1" max="1" width="4" style="2" customWidth="1"/>
    <col min="2" max="2" width="71.28515625" style="2" bestFit="1" customWidth="1"/>
    <col min="3" max="5" width="4.5703125" style="2" customWidth="1"/>
    <col min="6" max="6" width="25.28515625" style="2" bestFit="1" customWidth="1"/>
    <col min="7" max="7" width="2.7109375" style="2" customWidth="1"/>
    <col min="8" max="8" width="16.140625" style="2" customWidth="1"/>
    <col min="9" max="9" width="2.7109375" style="2" customWidth="1"/>
    <col min="10" max="10" width="17.28515625" style="2" bestFit="1" customWidth="1"/>
    <col min="11" max="11" width="2.7109375" style="2" customWidth="1"/>
    <col min="12" max="12" width="14.7109375" style="2" bestFit="1" customWidth="1"/>
    <col min="13" max="26" width="13.7109375" style="2" customWidth="1"/>
    <col min="27" max="16384" width="9.140625" style="2"/>
  </cols>
  <sheetData>
    <row r="2" spans="1:15" s="13" customFormat="1" ht="45" customHeight="1">
      <c r="B2" s="304" t="s">
        <v>276</v>
      </c>
      <c r="C2" s="304"/>
      <c r="D2" s="304"/>
      <c r="E2" s="304"/>
      <c r="F2" s="304"/>
    </row>
    <row r="4" spans="1:15">
      <c r="B4" s="16" t="s">
        <v>304</v>
      </c>
      <c r="C4" s="1"/>
      <c r="D4" s="1"/>
    </row>
    <row r="5" spans="1:15" ht="62.25" customHeight="1">
      <c r="B5" s="298" t="s">
        <v>505</v>
      </c>
      <c r="C5" s="298"/>
      <c r="D5" s="298"/>
      <c r="E5" s="298"/>
      <c r="F5" s="298"/>
      <c r="G5" s="298"/>
      <c r="H5" s="298"/>
      <c r="I5" s="298"/>
      <c r="J5" s="298"/>
      <c r="K5" s="298"/>
      <c r="L5" s="298"/>
      <c r="M5" s="298"/>
      <c r="N5" s="298"/>
      <c r="O5" s="298"/>
    </row>
    <row r="6" spans="1:15">
      <c r="B6" s="4"/>
      <c r="C6" s="3"/>
      <c r="D6" s="3"/>
    </row>
    <row r="7" spans="1:15" s="31" customFormat="1">
      <c r="B7" s="31" t="s">
        <v>277</v>
      </c>
    </row>
    <row r="8" spans="1:15" s="32" customFormat="1">
      <c r="F8" s="32" t="s">
        <v>20</v>
      </c>
      <c r="H8" s="32" t="s">
        <v>21</v>
      </c>
      <c r="J8" s="32" t="s">
        <v>310</v>
      </c>
    </row>
    <row r="9" spans="1:15">
      <c r="F9" s="149"/>
    </row>
    <row r="10" spans="1:15">
      <c r="B10" s="23" t="s">
        <v>279</v>
      </c>
      <c r="F10" s="149"/>
    </row>
    <row r="11" spans="1:15" s="24" customFormat="1">
      <c r="A11" s="29"/>
      <c r="B11" s="15" t="s">
        <v>437</v>
      </c>
      <c r="F11" s="24" t="s">
        <v>285</v>
      </c>
      <c r="H11" s="284">
        <v>921547613.75964785</v>
      </c>
      <c r="J11" s="24" t="s">
        <v>438</v>
      </c>
      <c r="M11" s="14"/>
    </row>
    <row r="12" spans="1:15">
      <c r="A12" s="29"/>
      <c r="F12" s="149"/>
    </row>
    <row r="13" spans="1:15">
      <c r="A13" s="29"/>
      <c r="B13" s="23" t="s">
        <v>278</v>
      </c>
      <c r="F13" s="149"/>
    </row>
    <row r="14" spans="1:15" s="24" customFormat="1">
      <c r="A14" s="29"/>
      <c r="B14" s="66" t="s">
        <v>243</v>
      </c>
      <c r="C14" s="66"/>
      <c r="D14" s="66"/>
      <c r="E14" s="66"/>
      <c r="F14" s="154" t="s">
        <v>31</v>
      </c>
      <c r="G14" s="66"/>
      <c r="H14" s="75">
        <f>40%</f>
        <v>0.4</v>
      </c>
      <c r="J14" s="150" t="s">
        <v>516</v>
      </c>
    </row>
    <row r="15" spans="1:15" s="24" customFormat="1">
      <c r="A15" s="29"/>
      <c r="B15" s="66" t="s">
        <v>244</v>
      </c>
      <c r="C15" s="66"/>
      <c r="D15" s="66"/>
      <c r="E15" s="66"/>
      <c r="F15" s="154" t="s">
        <v>31</v>
      </c>
      <c r="G15" s="66"/>
      <c r="H15" s="77">
        <f>1-H14</f>
        <v>0.6</v>
      </c>
      <c r="J15" s="150" t="s">
        <v>516</v>
      </c>
    </row>
    <row r="16" spans="1:15">
      <c r="A16" s="29"/>
      <c r="F16" s="149"/>
    </row>
    <row r="17" spans="1:16">
      <c r="A17" s="29"/>
      <c r="B17" s="23" t="s">
        <v>54</v>
      </c>
      <c r="F17" s="149"/>
    </row>
    <row r="18" spans="1:16">
      <c r="A18" s="29"/>
      <c r="B18" s="2" t="s">
        <v>348</v>
      </c>
      <c r="F18" s="149" t="s">
        <v>258</v>
      </c>
      <c r="G18" s="24"/>
      <c r="H18" s="284">
        <v>252323972</v>
      </c>
      <c r="J18" s="24" t="s">
        <v>438</v>
      </c>
      <c r="M18" s="14"/>
      <c r="P18" s="24"/>
    </row>
    <row r="19" spans="1:16">
      <c r="A19" s="29"/>
      <c r="B19" s="2" t="s">
        <v>349</v>
      </c>
      <c r="F19" s="195" t="s">
        <v>258</v>
      </c>
      <c r="G19" s="24"/>
      <c r="H19" s="284">
        <v>297676028</v>
      </c>
      <c r="J19" s="24" t="s">
        <v>438</v>
      </c>
      <c r="M19" s="228"/>
      <c r="P19" s="24"/>
    </row>
    <row r="20" spans="1:16">
      <c r="A20" s="29"/>
      <c r="B20" s="24" t="s">
        <v>325</v>
      </c>
      <c r="F20" s="195" t="s">
        <v>258</v>
      </c>
      <c r="H20" s="284">
        <v>126807499</v>
      </c>
      <c r="J20" s="24" t="s">
        <v>438</v>
      </c>
      <c r="M20" s="14"/>
      <c r="P20" s="24"/>
    </row>
    <row r="21" spans="1:16">
      <c r="A21" s="29"/>
      <c r="B21" s="24" t="s">
        <v>326</v>
      </c>
      <c r="F21" s="195" t="s">
        <v>258</v>
      </c>
      <c r="H21" s="284">
        <v>43824220</v>
      </c>
      <c r="J21" s="24" t="s">
        <v>438</v>
      </c>
      <c r="M21" s="14"/>
    </row>
    <row r="22" spans="1:16">
      <c r="A22" s="29"/>
    </row>
    <row r="23" spans="1:16">
      <c r="A23" s="29"/>
      <c r="B23" s="23" t="s">
        <v>323</v>
      </c>
    </row>
    <row r="24" spans="1:16">
      <c r="A24" s="29"/>
      <c r="B24" s="15" t="s">
        <v>324</v>
      </c>
      <c r="F24" s="2" t="s">
        <v>31</v>
      </c>
      <c r="H24" s="170">
        <v>0.6</v>
      </c>
      <c r="J24" s="150" t="s">
        <v>517</v>
      </c>
    </row>
    <row r="25" spans="1:16">
      <c r="A25" s="29"/>
    </row>
    <row r="26" spans="1:16">
      <c r="A26" s="29"/>
      <c r="F26" s="254"/>
    </row>
    <row r="27" spans="1:16">
      <c r="A27" s="29"/>
    </row>
    <row r="28" spans="1:16">
      <c r="A28" s="29"/>
    </row>
    <row r="30" spans="1:16">
      <c r="F30" s="255"/>
      <c r="H30" s="24"/>
    </row>
    <row r="31" spans="1:16">
      <c r="H31" s="254"/>
    </row>
  </sheetData>
  <mergeCells count="2">
    <mergeCell ref="B2:F2"/>
    <mergeCell ref="B5:O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1"/>
  <sheetViews>
    <sheetView showGridLines="0" topLeftCell="A46" zoomScale="85" zoomScaleNormal="85" workbookViewId="0">
      <selection activeCell="H35" sqref="H35"/>
    </sheetView>
  </sheetViews>
  <sheetFormatPr defaultRowHeight="12.75"/>
  <cols>
    <col min="1" max="1" width="4" style="24" customWidth="1"/>
    <col min="2" max="2" width="58.140625" style="24" customWidth="1"/>
    <col min="3" max="3" width="4.5703125" style="24" customWidth="1"/>
    <col min="4" max="4" width="12.5703125" style="24" bestFit="1" customWidth="1"/>
    <col min="5" max="5" width="2.85546875" style="24" customWidth="1"/>
    <col min="6" max="6" width="13.28515625" style="24" bestFit="1" customWidth="1"/>
    <col min="7" max="7" width="2.7109375" style="24" customWidth="1"/>
    <col min="8" max="8" width="13.7109375" style="24" customWidth="1"/>
    <col min="9" max="9" width="2.7109375" style="24" customWidth="1"/>
    <col min="10" max="12" width="13.7109375" style="24" customWidth="1"/>
    <col min="13" max="13" width="12.85546875" style="24" bestFit="1" customWidth="1"/>
    <col min="14" max="14" width="14.85546875" style="24" bestFit="1" customWidth="1"/>
    <col min="15" max="15" width="12.7109375" style="24" bestFit="1" customWidth="1"/>
    <col min="16" max="16" width="2.7109375" style="24" customWidth="1"/>
    <col min="17" max="17" width="12.7109375" style="24" customWidth="1"/>
    <col min="18" max="27" width="13.7109375" style="24" customWidth="1"/>
    <col min="28" max="16384" width="9.140625" style="24"/>
  </cols>
  <sheetData>
    <row r="2" spans="1:20" s="13" customFormat="1" ht="45" customHeight="1">
      <c r="B2" s="304" t="s">
        <v>307</v>
      </c>
      <c r="C2" s="304"/>
      <c r="D2" s="304"/>
      <c r="E2" s="304"/>
      <c r="F2" s="304"/>
    </row>
    <row r="4" spans="1:20">
      <c r="B4" s="16" t="s">
        <v>22</v>
      </c>
      <c r="C4" s="23"/>
      <c r="D4" s="23"/>
      <c r="E4" s="23"/>
    </row>
    <row r="5" spans="1:20" ht="31.5" customHeight="1">
      <c r="B5" s="298" t="s">
        <v>529</v>
      </c>
      <c r="C5" s="298"/>
      <c r="D5" s="298"/>
      <c r="E5" s="298"/>
      <c r="F5" s="298"/>
      <c r="G5" s="298"/>
      <c r="H5" s="298"/>
      <c r="I5" s="298"/>
      <c r="J5" s="298"/>
      <c r="K5" s="298"/>
      <c r="L5" s="298"/>
      <c r="M5" s="298"/>
      <c r="N5" s="298"/>
      <c r="O5" s="298"/>
      <c r="P5" s="298"/>
      <c r="Q5" s="298"/>
    </row>
    <row r="7" spans="1:20" s="54" customFormat="1">
      <c r="A7" s="53"/>
      <c r="D7" s="54" t="s">
        <v>20</v>
      </c>
      <c r="F7" s="54" t="s">
        <v>21</v>
      </c>
      <c r="H7" s="54" t="s">
        <v>26</v>
      </c>
      <c r="J7" s="54" t="s">
        <v>76</v>
      </c>
      <c r="K7" s="54" t="s">
        <v>77</v>
      </c>
      <c r="L7" s="54" t="s">
        <v>78</v>
      </c>
      <c r="M7" s="54" t="s">
        <v>79</v>
      </c>
      <c r="N7" s="54" t="s">
        <v>80</v>
      </c>
      <c r="O7" s="54" t="s">
        <v>81</v>
      </c>
      <c r="Q7" s="54" t="s">
        <v>310</v>
      </c>
    </row>
    <row r="9" spans="1:20" s="54" customFormat="1">
      <c r="A9" s="53"/>
      <c r="B9" s="54" t="s">
        <v>409</v>
      </c>
    </row>
    <row r="10" spans="1:20" s="78" customFormat="1"/>
    <row r="11" spans="1:20">
      <c r="A11" s="29"/>
      <c r="B11" s="24" t="s">
        <v>111</v>
      </c>
      <c r="D11" s="24" t="s">
        <v>285</v>
      </c>
      <c r="H11" s="28">
        <f>SUM(J11:O11)</f>
        <v>861212645.63717985</v>
      </c>
      <c r="J11" s="35">
        <v>698039751.37820446</v>
      </c>
      <c r="K11" s="35">
        <v>27810392.931646366</v>
      </c>
      <c r="L11" s="35">
        <v>37149295.101391844</v>
      </c>
      <c r="M11" s="35">
        <v>682422.79139640287</v>
      </c>
      <c r="N11" s="35">
        <v>97530783.434540913</v>
      </c>
      <c r="O11" s="89"/>
      <c r="Q11" s="15" t="s">
        <v>438</v>
      </c>
    </row>
    <row r="12" spans="1:20">
      <c r="A12" s="29"/>
      <c r="B12" s="24" t="s">
        <v>112</v>
      </c>
      <c r="D12" s="24" t="s">
        <v>285</v>
      </c>
      <c r="H12" s="28">
        <f t="shared" ref="H12:H20" si="0">SUM(J12:O12)</f>
        <v>412314.89879137825</v>
      </c>
      <c r="J12" s="285">
        <v>288308.52953160345</v>
      </c>
      <c r="K12" s="285">
        <v>11028.195118695212</v>
      </c>
      <c r="L12" s="212"/>
      <c r="M12" s="35">
        <v>0</v>
      </c>
      <c r="N12" s="285">
        <v>112978.17414107962</v>
      </c>
      <c r="O12" s="89"/>
      <c r="Q12" s="15" t="s">
        <v>438</v>
      </c>
      <c r="S12" s="186"/>
      <c r="T12" s="187"/>
    </row>
    <row r="13" spans="1:20">
      <c r="A13" s="29"/>
      <c r="B13" s="24" t="s">
        <v>83</v>
      </c>
      <c r="D13" s="24" t="s">
        <v>285</v>
      </c>
      <c r="H13" s="28">
        <f t="shared" si="0"/>
        <v>-13394427.85158395</v>
      </c>
      <c r="J13" s="35">
        <v>-13737408.803455966</v>
      </c>
      <c r="K13" s="35">
        <v>-462251.52563199954</v>
      </c>
      <c r="L13" s="35">
        <v>2082095.2613759995</v>
      </c>
      <c r="M13" s="35">
        <v>37228.996479999994</v>
      </c>
      <c r="N13" s="35">
        <v>-1314091.7803519827</v>
      </c>
      <c r="O13" s="89"/>
      <c r="Q13" s="15" t="s">
        <v>438</v>
      </c>
      <c r="S13" s="186"/>
      <c r="T13" s="187"/>
    </row>
    <row r="14" spans="1:20">
      <c r="A14" s="29"/>
      <c r="B14" s="24" t="s">
        <v>84</v>
      </c>
      <c r="D14" s="24" t="s">
        <v>285</v>
      </c>
      <c r="H14" s="28">
        <f t="shared" si="0"/>
        <v>-3539024.3545280006</v>
      </c>
      <c r="J14" s="35">
        <v>-3539024.3545280006</v>
      </c>
      <c r="K14" s="89"/>
      <c r="L14" s="89"/>
      <c r="M14" s="89"/>
      <c r="N14" s="89"/>
      <c r="O14" s="89"/>
      <c r="Q14" s="15" t="s">
        <v>438</v>
      </c>
      <c r="S14" s="186"/>
      <c r="T14" s="187"/>
    </row>
    <row r="15" spans="1:20">
      <c r="A15" s="29"/>
      <c r="B15" s="24" t="s">
        <v>85</v>
      </c>
      <c r="D15" s="24" t="s">
        <v>285</v>
      </c>
      <c r="H15" s="28">
        <f t="shared" si="0"/>
        <v>-1098026.9730560002</v>
      </c>
      <c r="J15" s="35">
        <v>-1098026.9730560002</v>
      </c>
      <c r="K15" s="89"/>
      <c r="L15" s="89"/>
      <c r="M15" s="89"/>
      <c r="N15" s="89"/>
      <c r="O15" s="89"/>
      <c r="Q15" s="15" t="s">
        <v>438</v>
      </c>
      <c r="S15" s="186"/>
      <c r="T15" s="187"/>
    </row>
    <row r="16" spans="1:20">
      <c r="A16" s="29"/>
      <c r="B16" s="24" t="s">
        <v>525</v>
      </c>
      <c r="D16" s="24" t="s">
        <v>285</v>
      </c>
      <c r="H16" s="28">
        <f t="shared" si="0"/>
        <v>19573634.652086098</v>
      </c>
      <c r="J16" s="89"/>
      <c r="K16" s="89"/>
      <c r="L16" s="89"/>
      <c r="M16" s="89"/>
      <c r="N16" s="35">
        <v>19573634.652086098</v>
      </c>
      <c r="O16" s="89"/>
      <c r="Q16" s="15" t="s">
        <v>438</v>
      </c>
      <c r="S16" s="186"/>
      <c r="T16" s="187"/>
    </row>
    <row r="17" spans="1:20">
      <c r="A17" s="29"/>
      <c r="B17" s="24" t="s">
        <v>526</v>
      </c>
      <c r="D17" s="24" t="s">
        <v>285</v>
      </c>
      <c r="H17" s="28">
        <f t="shared" si="0"/>
        <v>9858278.6656640004</v>
      </c>
      <c r="J17" s="35">
        <v>9858278.6656640004</v>
      </c>
      <c r="K17" s="89"/>
      <c r="L17" s="89"/>
      <c r="M17" s="89"/>
      <c r="N17" s="89"/>
      <c r="O17" s="89"/>
      <c r="Q17" s="15" t="s">
        <v>438</v>
      </c>
      <c r="S17" s="186"/>
      <c r="T17" s="187"/>
    </row>
    <row r="18" spans="1:20">
      <c r="A18" s="29"/>
      <c r="B18" s="24" t="s">
        <v>527</v>
      </c>
      <c r="D18" s="24" t="s">
        <v>285</v>
      </c>
      <c r="H18" s="28">
        <f t="shared" si="0"/>
        <v>10514122.269606533</v>
      </c>
      <c r="J18" s="89"/>
      <c r="K18" s="89"/>
      <c r="L18" s="89"/>
      <c r="M18" s="89"/>
      <c r="N18" s="35">
        <v>10514122.269606533</v>
      </c>
      <c r="O18" s="89"/>
      <c r="Q18" s="15" t="s">
        <v>438</v>
      </c>
      <c r="S18" s="186"/>
      <c r="T18" s="187"/>
    </row>
    <row r="19" spans="1:20">
      <c r="A19" s="29"/>
      <c r="B19" s="24" t="s">
        <v>528</v>
      </c>
      <c r="D19" s="24" t="s">
        <v>285</v>
      </c>
      <c r="H19" s="28">
        <f t="shared" si="0"/>
        <v>6398169.4970086413</v>
      </c>
      <c r="J19" s="35">
        <v>6398169.4970086413</v>
      </c>
      <c r="K19" s="89"/>
      <c r="L19" s="89"/>
      <c r="M19" s="89"/>
      <c r="N19" s="89"/>
      <c r="O19" s="89"/>
      <c r="Q19" s="15" t="s">
        <v>438</v>
      </c>
      <c r="S19" s="186"/>
      <c r="T19" s="187"/>
    </row>
    <row r="20" spans="1:20">
      <c r="A20" s="29"/>
      <c r="B20" s="24" t="s">
        <v>86</v>
      </c>
      <c r="D20" s="24" t="s">
        <v>285</v>
      </c>
      <c r="H20" s="28">
        <f t="shared" si="0"/>
        <v>31609927.318479113</v>
      </c>
      <c r="J20" s="35">
        <v>26768162.942675814</v>
      </c>
      <c r="K20" s="35">
        <v>1007862.3133719473</v>
      </c>
      <c r="L20" s="35">
        <v>1482076.9104247643</v>
      </c>
      <c r="M20" s="35">
        <v>52638.072087803346</v>
      </c>
      <c r="N20" s="35">
        <v>1892260.9379543103</v>
      </c>
      <c r="O20" s="35">
        <v>406926.14196447417</v>
      </c>
      <c r="Q20" s="15" t="s">
        <v>438</v>
      </c>
      <c r="S20" s="186"/>
      <c r="T20" s="187"/>
    </row>
    <row r="21" spans="1:20">
      <c r="A21" s="29"/>
      <c r="B21" s="24" t="s">
        <v>534</v>
      </c>
      <c r="D21" s="24" t="s">
        <v>285</v>
      </c>
      <c r="H21" s="28">
        <f>SUM(J21:O21)</f>
        <v>921547613.75964797</v>
      </c>
      <c r="J21" s="286">
        <f>SUM(J11:J20)</f>
        <v>722978210.88204467</v>
      </c>
      <c r="K21" s="286">
        <f>SUM(K11:K20)</f>
        <v>28367031.914505012</v>
      </c>
      <c r="L21" s="286">
        <f t="shared" ref="L21:M21" si="1">SUM(L11:L20)</f>
        <v>40713467.273192607</v>
      </c>
      <c r="M21" s="286">
        <f t="shared" si="1"/>
        <v>772289.85996420623</v>
      </c>
      <c r="N21" s="286">
        <f>SUM(N11:N20)</f>
        <v>128309687.68797694</v>
      </c>
      <c r="O21" s="286">
        <f>SUM(O11:O20)</f>
        <v>406926.14196447417</v>
      </c>
      <c r="Q21" s="15" t="s">
        <v>438</v>
      </c>
    </row>
    <row r="22" spans="1:20">
      <c r="A22" s="29"/>
      <c r="H22" s="234"/>
      <c r="I22" s="29"/>
      <c r="J22" s="234"/>
      <c r="K22" s="234"/>
      <c r="L22" s="234"/>
      <c r="M22" s="234"/>
      <c r="N22" s="234"/>
      <c r="O22" s="234"/>
      <c r="Q22" s="15"/>
    </row>
    <row r="24" spans="1:20" s="54" customFormat="1">
      <c r="A24" s="53"/>
      <c r="B24" s="54" t="s">
        <v>410</v>
      </c>
    </row>
    <row r="25" spans="1:20" s="78" customFormat="1"/>
    <row r="26" spans="1:20">
      <c r="A26" s="29"/>
      <c r="B26" s="24" t="s">
        <v>111</v>
      </c>
      <c r="D26" s="24" t="s">
        <v>285</v>
      </c>
      <c r="H26" s="28">
        <f t="shared" ref="H26:H36" si="2">SUM(J26:O26)</f>
        <v>861212645.63717997</v>
      </c>
      <c r="J26" s="235">
        <f t="shared" ref="J26:K28" si="3">J11</f>
        <v>698039751.37820446</v>
      </c>
      <c r="K26" s="235">
        <f t="shared" si="3"/>
        <v>27810392.931646366</v>
      </c>
      <c r="L26" s="89"/>
      <c r="M26" s="89"/>
      <c r="N26" s="235">
        <f>N11</f>
        <v>97530783.434540913</v>
      </c>
      <c r="O26" s="28">
        <f>L11+M11+O11</f>
        <v>37831717.892788246</v>
      </c>
      <c r="Q26" s="15" t="s">
        <v>438</v>
      </c>
    </row>
    <row r="27" spans="1:20">
      <c r="A27" s="29"/>
      <c r="B27" s="24" t="s">
        <v>112</v>
      </c>
      <c r="D27" s="24" t="s">
        <v>285</v>
      </c>
      <c r="H27" s="28">
        <f t="shared" si="2"/>
        <v>412314.89879137825</v>
      </c>
      <c r="J27" s="235">
        <f t="shared" si="3"/>
        <v>288308.52953160345</v>
      </c>
      <c r="K27" s="235">
        <f t="shared" si="3"/>
        <v>11028.195118695212</v>
      </c>
      <c r="L27" s="37"/>
      <c r="M27" s="212"/>
      <c r="N27" s="235">
        <f t="shared" ref="N27:N28" si="4">N12</f>
        <v>112978.17414107962</v>
      </c>
      <c r="O27" s="28">
        <f>L12+M12+O12</f>
        <v>0</v>
      </c>
      <c r="Q27" s="15" t="s">
        <v>438</v>
      </c>
      <c r="S27" s="186"/>
      <c r="T27" s="187"/>
    </row>
    <row r="28" spans="1:20">
      <c r="A28" s="29"/>
      <c r="B28" s="24" t="s">
        <v>83</v>
      </c>
      <c r="D28" s="24" t="s">
        <v>285</v>
      </c>
      <c r="H28" s="28">
        <f t="shared" si="2"/>
        <v>-13394427.851583948</v>
      </c>
      <c r="J28" s="235">
        <f>J13</f>
        <v>-13737408.803455966</v>
      </c>
      <c r="K28" s="235">
        <f t="shared" si="3"/>
        <v>-462251.52563199954</v>
      </c>
      <c r="L28" s="89"/>
      <c r="M28" s="89"/>
      <c r="N28" s="235">
        <f t="shared" si="4"/>
        <v>-1314091.7803519827</v>
      </c>
      <c r="O28" s="28">
        <f>L13+M13+O13</f>
        <v>2119324.2578559997</v>
      </c>
      <c r="Q28" s="15" t="s">
        <v>438</v>
      </c>
      <c r="S28" s="186"/>
      <c r="T28" s="187"/>
    </row>
    <row r="29" spans="1:20">
      <c r="A29" s="29"/>
      <c r="B29" s="24" t="s">
        <v>84</v>
      </c>
      <c r="D29" s="24" t="s">
        <v>285</v>
      </c>
      <c r="H29" s="28">
        <f t="shared" si="2"/>
        <v>-3539024.3545280006</v>
      </c>
      <c r="J29" s="235">
        <f>J14</f>
        <v>-3539024.3545280006</v>
      </c>
      <c r="K29" s="89"/>
      <c r="L29" s="89"/>
      <c r="M29" s="89"/>
      <c r="N29" s="89"/>
      <c r="O29" s="37"/>
      <c r="Q29" s="15" t="s">
        <v>438</v>
      </c>
      <c r="S29" s="186"/>
      <c r="T29" s="187"/>
    </row>
    <row r="30" spans="1:20">
      <c r="A30" s="29"/>
      <c r="B30" s="24" t="s">
        <v>85</v>
      </c>
      <c r="D30" s="24" t="s">
        <v>285</v>
      </c>
      <c r="H30" s="28">
        <f t="shared" si="2"/>
        <v>-1098026.9730560002</v>
      </c>
      <c r="J30" s="235">
        <f>J15</f>
        <v>-1098026.9730560002</v>
      </c>
      <c r="K30" s="89"/>
      <c r="L30" s="89"/>
      <c r="M30" s="89"/>
      <c r="N30" s="89"/>
      <c r="O30" s="37"/>
      <c r="Q30" s="15" t="s">
        <v>438</v>
      </c>
    </row>
    <row r="31" spans="1:20">
      <c r="A31" s="29"/>
      <c r="B31" s="24" t="s">
        <v>525</v>
      </c>
      <c r="D31" s="24" t="s">
        <v>285</v>
      </c>
      <c r="H31" s="28">
        <f t="shared" si="2"/>
        <v>19573634.652086098</v>
      </c>
      <c r="J31" s="89"/>
      <c r="K31" s="89"/>
      <c r="L31" s="89"/>
      <c r="M31" s="89"/>
      <c r="N31" s="235">
        <f>N16</f>
        <v>19573634.652086098</v>
      </c>
      <c r="O31" s="37"/>
      <c r="Q31" s="15" t="s">
        <v>438</v>
      </c>
      <c r="S31" s="186"/>
      <c r="T31" s="187"/>
    </row>
    <row r="32" spans="1:20">
      <c r="A32" s="29"/>
      <c r="B32" s="24" t="s">
        <v>526</v>
      </c>
      <c r="D32" s="24" t="s">
        <v>285</v>
      </c>
      <c r="H32" s="28">
        <f t="shared" si="2"/>
        <v>9858278.6656640004</v>
      </c>
      <c r="J32" s="235">
        <f>J17</f>
        <v>9858278.6656640004</v>
      </c>
      <c r="K32" s="89"/>
      <c r="L32" s="89"/>
      <c r="M32" s="89"/>
      <c r="N32" s="89"/>
      <c r="O32" s="37"/>
      <c r="Q32" s="15" t="s">
        <v>438</v>
      </c>
      <c r="S32" s="186"/>
      <c r="T32" s="187"/>
    </row>
    <row r="33" spans="1:20">
      <c r="A33" s="29"/>
      <c r="B33" s="24" t="s">
        <v>527</v>
      </c>
      <c r="D33" s="24" t="s">
        <v>285</v>
      </c>
      <c r="H33" s="28">
        <f t="shared" si="2"/>
        <v>10514122.269606533</v>
      </c>
      <c r="J33" s="89"/>
      <c r="K33" s="89"/>
      <c r="L33" s="89"/>
      <c r="M33" s="89"/>
      <c r="N33" s="235">
        <f>N18</f>
        <v>10514122.269606533</v>
      </c>
      <c r="O33" s="37"/>
      <c r="Q33" s="15" t="s">
        <v>438</v>
      </c>
      <c r="S33" s="186"/>
      <c r="T33" s="187"/>
    </row>
    <row r="34" spans="1:20">
      <c r="A34" s="29"/>
      <c r="B34" s="24" t="s">
        <v>528</v>
      </c>
      <c r="D34" s="24" t="s">
        <v>285</v>
      </c>
      <c r="H34" s="28">
        <f t="shared" si="2"/>
        <v>6398169.4970086413</v>
      </c>
      <c r="J34" s="235">
        <f>J19</f>
        <v>6398169.4970086413</v>
      </c>
      <c r="K34" s="89"/>
      <c r="L34" s="89"/>
      <c r="M34" s="89"/>
      <c r="N34" s="89"/>
      <c r="O34" s="37"/>
      <c r="Q34" s="15" t="s">
        <v>438</v>
      </c>
      <c r="S34" s="186"/>
      <c r="T34" s="187"/>
    </row>
    <row r="35" spans="1:20">
      <c r="A35" s="29"/>
      <c r="B35" s="24" t="s">
        <v>86</v>
      </c>
      <c r="D35" s="24" t="s">
        <v>285</v>
      </c>
      <c r="H35" s="28">
        <f t="shared" si="2"/>
        <v>31609927.318479113</v>
      </c>
      <c r="J35" s="235">
        <f>J20</f>
        <v>26768162.942675814</v>
      </c>
      <c r="K35" s="235">
        <f>K20</f>
        <v>1007862.3133719473</v>
      </c>
      <c r="L35" s="89"/>
      <c r="M35" s="89"/>
      <c r="N35" s="235">
        <f>N20</f>
        <v>1892260.9379543103</v>
      </c>
      <c r="O35" s="28">
        <f>L20+M20+O20</f>
        <v>1941641.1244770419</v>
      </c>
      <c r="Q35" s="15" t="s">
        <v>438</v>
      </c>
      <c r="S35" s="186"/>
      <c r="T35" s="187"/>
    </row>
    <row r="36" spans="1:20">
      <c r="A36" s="29"/>
      <c r="B36" s="24" t="s">
        <v>534</v>
      </c>
      <c r="D36" s="24" t="s">
        <v>285</v>
      </c>
      <c r="H36" s="28">
        <f t="shared" si="2"/>
        <v>921547613.75964797</v>
      </c>
      <c r="J36" s="28">
        <f>SUM(J26:J35)</f>
        <v>722978210.88204467</v>
      </c>
      <c r="K36" s="28">
        <f>SUM(K26:K35)</f>
        <v>28367031.914505012</v>
      </c>
      <c r="L36" s="37"/>
      <c r="M36" s="37"/>
      <c r="N36" s="28">
        <f>SUM(N26:N35)</f>
        <v>128309687.68797694</v>
      </c>
      <c r="O36" s="28">
        <f>SUM(O26:O35)</f>
        <v>41892683.275121287</v>
      </c>
      <c r="Q36" s="15" t="s">
        <v>438</v>
      </c>
    </row>
    <row r="37" spans="1:20">
      <c r="A37" s="29"/>
      <c r="B37" s="29"/>
      <c r="C37" s="29"/>
      <c r="D37" s="29"/>
      <c r="E37" s="29"/>
      <c r="F37" s="29"/>
      <c r="G37" s="29"/>
      <c r="H37" s="234"/>
      <c r="I37" s="29"/>
      <c r="J37" s="234"/>
      <c r="K37" s="234"/>
      <c r="L37" s="234"/>
      <c r="M37" s="234"/>
      <c r="N37" s="234"/>
      <c r="O37" s="234"/>
    </row>
    <row r="38" spans="1:20">
      <c r="A38" s="29"/>
      <c r="B38" s="29"/>
      <c r="C38" s="29"/>
      <c r="D38" s="29"/>
      <c r="E38" s="29"/>
      <c r="F38" s="29"/>
      <c r="G38" s="29"/>
      <c r="H38" s="234"/>
      <c r="I38" s="29"/>
      <c r="J38" s="234"/>
      <c r="K38" s="234"/>
      <c r="L38" s="234"/>
      <c r="M38" s="234"/>
      <c r="N38" s="234"/>
      <c r="O38" s="234"/>
      <c r="Q38" s="15"/>
    </row>
    <row r="39" spans="1:20" s="54" customFormat="1" ht="12.75" customHeight="1">
      <c r="A39" s="53"/>
      <c r="B39" s="54" t="s">
        <v>411</v>
      </c>
    </row>
    <row r="40" spans="1:20" s="78" customFormat="1" ht="12.75" customHeight="1"/>
    <row r="41" spans="1:20">
      <c r="A41" s="29"/>
      <c r="B41" s="24" t="s">
        <v>535</v>
      </c>
      <c r="D41" s="24" t="s">
        <v>31</v>
      </c>
      <c r="F41" s="178">
        <v>0.04</v>
      </c>
      <c r="Q41" s="24" t="s">
        <v>313</v>
      </c>
      <c r="S41" s="14"/>
    </row>
    <row r="42" spans="1:20">
      <c r="F42" s="27"/>
    </row>
    <row r="44" spans="1:20" s="54" customFormat="1" ht="12.75" customHeight="1">
      <c r="A44" s="53"/>
      <c r="B44" s="54" t="s">
        <v>423</v>
      </c>
    </row>
    <row r="45" spans="1:20" s="78" customFormat="1" ht="12.75" customHeight="1"/>
    <row r="46" spans="1:20" ht="55.5" customHeight="1">
      <c r="B46" s="182" t="s">
        <v>115</v>
      </c>
      <c r="C46" s="182"/>
      <c r="D46" s="182"/>
      <c r="E46" s="182"/>
      <c r="F46" s="307" t="s">
        <v>521</v>
      </c>
      <c r="G46" s="307"/>
      <c r="H46" s="307"/>
      <c r="I46" s="307"/>
      <c r="J46" s="307"/>
      <c r="K46" s="307"/>
      <c r="L46" s="307"/>
      <c r="M46" s="307"/>
      <c r="N46" s="307"/>
      <c r="O46" s="307"/>
    </row>
    <row r="47" spans="1:20" ht="40.5" customHeight="1">
      <c r="B47" s="179" t="s">
        <v>83</v>
      </c>
      <c r="C47" s="179"/>
      <c r="D47" s="179"/>
      <c r="E47" s="179"/>
      <c r="F47" s="307" t="s">
        <v>222</v>
      </c>
      <c r="G47" s="307"/>
      <c r="H47" s="307"/>
      <c r="I47" s="307"/>
      <c r="J47" s="307"/>
      <c r="K47" s="307"/>
      <c r="L47" s="307"/>
      <c r="M47" s="307"/>
      <c r="N47" s="307"/>
      <c r="O47" s="307"/>
    </row>
    <row r="48" spans="1:20" ht="43.5" customHeight="1">
      <c r="B48" s="179" t="s">
        <v>84</v>
      </c>
      <c r="C48" s="179"/>
      <c r="D48" s="179"/>
      <c r="E48" s="179"/>
      <c r="F48" s="307" t="s">
        <v>223</v>
      </c>
      <c r="G48" s="307"/>
      <c r="H48" s="307"/>
      <c r="I48" s="307"/>
      <c r="J48" s="307"/>
      <c r="K48" s="307"/>
      <c r="L48" s="307"/>
      <c r="M48" s="307"/>
      <c r="N48" s="307"/>
      <c r="O48" s="307"/>
    </row>
    <row r="49" spans="2:19" ht="21" customHeight="1">
      <c r="B49" s="179" t="s">
        <v>85</v>
      </c>
      <c r="C49" s="179"/>
      <c r="D49" s="179"/>
      <c r="E49" s="179"/>
      <c r="F49" s="307" t="s">
        <v>224</v>
      </c>
      <c r="G49" s="307"/>
      <c r="H49" s="307"/>
      <c r="I49" s="307"/>
      <c r="J49" s="307"/>
      <c r="K49" s="307"/>
      <c r="L49" s="307"/>
      <c r="M49" s="307"/>
      <c r="N49" s="307"/>
      <c r="O49" s="307"/>
    </row>
    <row r="50" spans="2:19" ht="90" customHeight="1">
      <c r="B50" s="179" t="s">
        <v>116</v>
      </c>
      <c r="C50" s="179"/>
      <c r="D50" s="179"/>
      <c r="E50" s="179"/>
      <c r="F50" s="307" t="s">
        <v>470</v>
      </c>
      <c r="G50" s="307"/>
      <c r="H50" s="307"/>
      <c r="I50" s="307"/>
      <c r="J50" s="307"/>
      <c r="K50" s="307"/>
      <c r="L50" s="307"/>
      <c r="M50" s="307"/>
      <c r="N50" s="307"/>
      <c r="O50" s="307"/>
    </row>
    <row r="51" spans="2:19" ht="66" customHeight="1">
      <c r="B51" s="179" t="s">
        <v>113</v>
      </c>
      <c r="C51" s="179"/>
      <c r="D51" s="179"/>
      <c r="E51" s="179"/>
      <c r="F51" s="307" t="s">
        <v>460</v>
      </c>
      <c r="G51" s="307"/>
      <c r="H51" s="307"/>
      <c r="I51" s="307"/>
      <c r="J51" s="307"/>
      <c r="K51" s="307"/>
      <c r="L51" s="307"/>
      <c r="M51" s="307"/>
      <c r="N51" s="307"/>
      <c r="O51" s="307"/>
    </row>
    <row r="52" spans="2:19" ht="36.75" customHeight="1">
      <c r="B52" s="180" t="s">
        <v>114</v>
      </c>
      <c r="C52" s="181"/>
      <c r="D52" s="181"/>
      <c r="E52" s="181"/>
      <c r="F52" s="307" t="s">
        <v>441</v>
      </c>
      <c r="G52" s="307"/>
      <c r="H52" s="307"/>
      <c r="I52" s="307"/>
      <c r="J52" s="307"/>
      <c r="K52" s="307"/>
      <c r="L52" s="307"/>
      <c r="M52" s="307"/>
      <c r="N52" s="307"/>
      <c r="O52" s="307"/>
    </row>
    <row r="53" spans="2:19" ht="72" customHeight="1">
      <c r="B53" s="180" t="s">
        <v>459</v>
      </c>
      <c r="C53" s="181"/>
      <c r="D53" s="179"/>
      <c r="E53" s="179"/>
      <c r="F53" s="307" t="s">
        <v>471</v>
      </c>
      <c r="G53" s="307"/>
      <c r="H53" s="307"/>
      <c r="I53" s="307"/>
      <c r="J53" s="307"/>
      <c r="K53" s="307"/>
      <c r="L53" s="307"/>
      <c r="M53" s="307"/>
      <c r="N53" s="307"/>
      <c r="O53" s="307"/>
    </row>
    <row r="54" spans="2:19" ht="93" customHeight="1">
      <c r="B54" s="180" t="s">
        <v>418</v>
      </c>
      <c r="C54" s="181"/>
      <c r="D54" s="179"/>
      <c r="E54" s="179"/>
      <c r="F54" s="307" t="s">
        <v>432</v>
      </c>
      <c r="G54" s="307"/>
      <c r="H54" s="307"/>
      <c r="I54" s="307"/>
      <c r="J54" s="307"/>
      <c r="K54" s="307"/>
      <c r="L54" s="307"/>
      <c r="M54" s="307"/>
      <c r="N54" s="307"/>
      <c r="O54" s="307"/>
    </row>
    <row r="56" spans="2:19" s="31" customFormat="1">
      <c r="B56" s="31" t="s">
        <v>117</v>
      </c>
    </row>
    <row r="57" spans="2:19" s="32" customFormat="1">
      <c r="J57" s="32" t="s">
        <v>76</v>
      </c>
      <c r="K57" s="32" t="s">
        <v>77</v>
      </c>
      <c r="L57" s="32" t="s">
        <v>78</v>
      </c>
      <c r="M57" s="32" t="s">
        <v>79</v>
      </c>
      <c r="N57" s="32" t="s">
        <v>80</v>
      </c>
      <c r="O57" s="32" t="s">
        <v>81</v>
      </c>
    </row>
    <row r="59" spans="2:19">
      <c r="B59" s="24" t="s">
        <v>118</v>
      </c>
      <c r="D59" s="24" t="s">
        <v>31</v>
      </c>
      <c r="J59" s="90">
        <v>4.7600000000000003E-2</v>
      </c>
      <c r="K59" s="90">
        <v>3.9699999999999999E-2</v>
      </c>
      <c r="L59" s="90">
        <v>5.1999999999999998E-2</v>
      </c>
      <c r="M59" s="90">
        <v>-3.3599999999999998E-2</v>
      </c>
      <c r="N59" s="90">
        <v>1.3599999999999999E-2</v>
      </c>
      <c r="O59" s="253"/>
      <c r="Q59" s="24" t="s">
        <v>443</v>
      </c>
      <c r="S59" s="14"/>
    </row>
    <row r="61" spans="2:19" ht="59.25" customHeight="1">
      <c r="B61" s="306" t="s">
        <v>119</v>
      </c>
      <c r="C61" s="306"/>
      <c r="D61" s="306"/>
      <c r="E61" s="306"/>
      <c r="F61" s="306"/>
      <c r="G61" s="306"/>
      <c r="H61" s="306"/>
      <c r="I61" s="306"/>
      <c r="J61" s="306"/>
      <c r="K61" s="306"/>
      <c r="L61" s="306"/>
      <c r="M61" s="306"/>
      <c r="N61" s="306"/>
      <c r="O61" s="306"/>
    </row>
  </sheetData>
  <mergeCells count="13">
    <mergeCell ref="B61:L61"/>
    <mergeCell ref="M61:O61"/>
    <mergeCell ref="B2:F2"/>
    <mergeCell ref="F46:O46"/>
    <mergeCell ref="F47:O47"/>
    <mergeCell ref="F48:O48"/>
    <mergeCell ref="F54:O54"/>
    <mergeCell ref="F49:O49"/>
    <mergeCell ref="F50:O50"/>
    <mergeCell ref="F51:O51"/>
    <mergeCell ref="F52:O52"/>
    <mergeCell ref="F53:O53"/>
    <mergeCell ref="B5:Q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XG184"/>
  <sheetViews>
    <sheetView showGridLines="0" topLeftCell="A58" zoomScale="85" zoomScaleNormal="85" workbookViewId="0">
      <selection activeCell="G110" sqref="G110"/>
    </sheetView>
  </sheetViews>
  <sheetFormatPr defaultRowHeight="12.75"/>
  <cols>
    <col min="1" max="1" width="4" style="24" customWidth="1"/>
    <col min="2" max="2" width="41.42578125" style="24" customWidth="1"/>
    <col min="3" max="3" width="4.5703125" style="24" customWidth="1"/>
    <col min="4" max="4" width="8.42578125" style="24" bestFit="1" customWidth="1"/>
    <col min="5" max="5" width="13.28515625" style="24" bestFit="1" customWidth="1"/>
    <col min="6" max="6" width="11.140625" style="24" customWidth="1"/>
    <col min="7" max="7" width="2.7109375" style="24" customWidth="1"/>
    <col min="8" max="8" width="14.28515625" style="24" bestFit="1" customWidth="1"/>
    <col min="9" max="10" width="20.5703125" style="24" customWidth="1"/>
    <col min="11" max="12" width="14.5703125" style="24" customWidth="1"/>
    <col min="13" max="13" width="13.28515625" style="24" customWidth="1"/>
    <col min="14" max="14" width="15" style="24" bestFit="1" customWidth="1"/>
    <col min="15" max="15" width="14" style="24" bestFit="1" customWidth="1"/>
    <col min="16" max="16" width="10.42578125" style="24" customWidth="1"/>
    <col min="17" max="17" width="12.85546875" style="24" bestFit="1" customWidth="1"/>
    <col min="18" max="18" width="17" style="24" bestFit="1" customWidth="1"/>
    <col min="19" max="19" width="28.42578125" style="24" bestFit="1" customWidth="1"/>
    <col min="20" max="20" width="13.7109375" style="24" customWidth="1"/>
    <col min="21" max="16384" width="9.140625" style="24"/>
  </cols>
  <sheetData>
    <row r="2" spans="1:16179" s="13" customFormat="1" ht="45" customHeight="1">
      <c r="B2" s="304" t="s">
        <v>283</v>
      </c>
      <c r="C2" s="304"/>
      <c r="D2" s="304"/>
      <c r="E2" s="304"/>
      <c r="F2" s="304"/>
    </row>
    <row r="4" spans="1:16179">
      <c r="B4" s="16" t="s">
        <v>22</v>
      </c>
      <c r="C4" s="23"/>
      <c r="D4" s="23"/>
    </row>
    <row r="5" spans="1:16179" ht="33.75" customHeight="1">
      <c r="B5" s="312" t="s">
        <v>412</v>
      </c>
      <c r="C5" s="312"/>
      <c r="D5" s="312"/>
      <c r="E5" s="312"/>
      <c r="F5" s="312"/>
      <c r="G5" s="312"/>
      <c r="H5" s="312"/>
      <c r="I5" s="312"/>
      <c r="J5" s="312"/>
      <c r="K5" s="312"/>
      <c r="L5" s="312"/>
      <c r="M5" s="312"/>
      <c r="N5" s="312"/>
    </row>
    <row r="6" spans="1:16179">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8"/>
      <c r="DM6" s="308"/>
      <c r="DN6" s="308"/>
      <c r="DO6" s="308"/>
      <c r="DP6" s="308"/>
      <c r="DQ6" s="308"/>
      <c r="DR6" s="308"/>
      <c r="DS6" s="308"/>
      <c r="DT6" s="308"/>
      <c r="DU6" s="308"/>
      <c r="DV6" s="308"/>
      <c r="DW6" s="308"/>
      <c r="DX6" s="308"/>
      <c r="DY6" s="308"/>
      <c r="DZ6" s="308"/>
      <c r="EA6" s="308"/>
      <c r="EB6" s="308"/>
      <c r="EC6" s="308"/>
      <c r="ED6" s="308"/>
      <c r="EE6" s="308"/>
      <c r="EF6" s="308"/>
      <c r="EG6" s="308"/>
      <c r="EH6" s="308"/>
      <c r="EI6" s="308"/>
      <c r="EJ6" s="308"/>
      <c r="EK6" s="308"/>
      <c r="EL6" s="308"/>
      <c r="EM6" s="308"/>
      <c r="EN6" s="308"/>
      <c r="EO6" s="308"/>
      <c r="EP6" s="308"/>
      <c r="EQ6" s="308"/>
      <c r="ER6" s="308"/>
      <c r="ES6" s="308"/>
      <c r="ET6" s="308"/>
      <c r="EU6" s="308"/>
      <c r="EV6" s="308"/>
      <c r="EW6" s="308"/>
      <c r="EX6" s="308"/>
      <c r="EY6" s="308"/>
      <c r="EZ6" s="308"/>
      <c r="FA6" s="308"/>
      <c r="FB6" s="308"/>
      <c r="FC6" s="308"/>
      <c r="FD6" s="308"/>
      <c r="FE6" s="308"/>
      <c r="FF6" s="308"/>
      <c r="FG6" s="308"/>
      <c r="FH6" s="308"/>
      <c r="FI6" s="308"/>
      <c r="FJ6" s="308"/>
      <c r="FK6" s="308"/>
      <c r="FL6" s="308"/>
      <c r="FM6" s="308"/>
      <c r="FN6" s="308"/>
      <c r="FO6" s="308"/>
      <c r="FP6" s="308"/>
      <c r="FQ6" s="308"/>
      <c r="FR6" s="308"/>
      <c r="FS6" s="308"/>
      <c r="FT6" s="308"/>
      <c r="FU6" s="308"/>
      <c r="FV6" s="308"/>
      <c r="FW6" s="308"/>
      <c r="FX6" s="308"/>
      <c r="FY6" s="308"/>
      <c r="FZ6" s="308"/>
      <c r="GA6" s="308"/>
      <c r="GB6" s="308"/>
      <c r="GC6" s="308"/>
      <c r="GD6" s="308"/>
      <c r="GE6" s="308"/>
      <c r="GF6" s="308"/>
      <c r="GG6" s="308"/>
      <c r="GH6" s="308"/>
      <c r="GI6" s="308"/>
      <c r="GJ6" s="308"/>
      <c r="GK6" s="308"/>
      <c r="GL6" s="308"/>
      <c r="GM6" s="308"/>
      <c r="GN6" s="308"/>
      <c r="GO6" s="308"/>
      <c r="GP6" s="308"/>
      <c r="GQ6" s="308"/>
      <c r="GR6" s="308"/>
      <c r="GS6" s="308"/>
      <c r="GT6" s="308"/>
      <c r="GU6" s="308"/>
      <c r="GV6" s="308"/>
      <c r="GW6" s="308"/>
      <c r="GX6" s="308"/>
      <c r="GY6" s="308"/>
      <c r="GZ6" s="308"/>
      <c r="HA6" s="308"/>
      <c r="HB6" s="308"/>
      <c r="HC6" s="308"/>
      <c r="HD6" s="308"/>
      <c r="HE6" s="308"/>
      <c r="HF6" s="308"/>
      <c r="HG6" s="308"/>
      <c r="HH6" s="308"/>
      <c r="HI6" s="308"/>
      <c r="HJ6" s="308"/>
      <c r="HK6" s="308"/>
      <c r="HL6" s="308"/>
      <c r="HM6" s="308"/>
      <c r="HN6" s="308"/>
      <c r="HO6" s="308"/>
      <c r="HP6" s="308"/>
      <c r="HQ6" s="308"/>
      <c r="HR6" s="308"/>
      <c r="HS6" s="308"/>
      <c r="HT6" s="308"/>
      <c r="HU6" s="308"/>
      <c r="HV6" s="308"/>
      <c r="HW6" s="308"/>
      <c r="HX6" s="308"/>
      <c r="HY6" s="308"/>
      <c r="HZ6" s="308"/>
      <c r="IA6" s="308"/>
      <c r="IB6" s="308"/>
      <c r="IC6" s="308"/>
      <c r="ID6" s="308"/>
      <c r="IE6" s="308"/>
      <c r="IF6" s="308"/>
      <c r="IG6" s="308"/>
      <c r="IH6" s="308"/>
      <c r="II6" s="308"/>
      <c r="IJ6" s="308"/>
      <c r="IK6" s="308"/>
      <c r="IL6" s="308"/>
      <c r="IM6" s="308"/>
      <c r="IN6" s="308"/>
      <c r="IO6" s="308"/>
      <c r="IP6" s="308"/>
      <c r="IQ6" s="308"/>
      <c r="IR6" s="308"/>
      <c r="IS6" s="308"/>
      <c r="IT6" s="308"/>
      <c r="IU6" s="308"/>
      <c r="IV6" s="308"/>
      <c r="IW6" s="308"/>
      <c r="IX6" s="308"/>
      <c r="IY6" s="308"/>
      <c r="IZ6" s="308"/>
      <c r="JA6" s="308"/>
      <c r="JB6" s="308"/>
      <c r="JC6" s="308"/>
      <c r="JD6" s="308"/>
      <c r="JE6" s="308"/>
      <c r="JF6" s="308"/>
      <c r="JG6" s="308"/>
      <c r="JH6" s="308"/>
      <c r="JI6" s="308"/>
      <c r="JJ6" s="308"/>
      <c r="JK6" s="308"/>
      <c r="JL6" s="308"/>
      <c r="JM6" s="308"/>
      <c r="JN6" s="308"/>
      <c r="JO6" s="308"/>
      <c r="JP6" s="308"/>
      <c r="JQ6" s="308"/>
      <c r="JR6" s="308"/>
      <c r="JS6" s="308"/>
      <c r="JT6" s="308"/>
      <c r="JU6" s="308"/>
      <c r="JV6" s="308"/>
      <c r="JW6" s="308"/>
      <c r="JX6" s="308"/>
      <c r="JY6" s="308"/>
      <c r="JZ6" s="308"/>
      <c r="KA6" s="308"/>
      <c r="KB6" s="308"/>
      <c r="KC6" s="308"/>
      <c r="KD6" s="308"/>
      <c r="KE6" s="308"/>
      <c r="KF6" s="308"/>
      <c r="KG6" s="308"/>
      <c r="KH6" s="308"/>
      <c r="KI6" s="308"/>
      <c r="KJ6" s="308"/>
      <c r="KK6" s="308"/>
      <c r="KL6" s="308"/>
      <c r="KM6" s="308"/>
      <c r="KN6" s="308"/>
      <c r="KO6" s="308"/>
      <c r="KP6" s="308"/>
      <c r="KQ6" s="308"/>
      <c r="KR6" s="308"/>
      <c r="KS6" s="308"/>
      <c r="KT6" s="308"/>
      <c r="KU6" s="308"/>
      <c r="KV6" s="308"/>
      <c r="KW6" s="308"/>
      <c r="KX6" s="308"/>
      <c r="KY6" s="308"/>
      <c r="KZ6" s="308"/>
      <c r="LA6" s="308"/>
      <c r="LB6" s="308"/>
      <c r="LC6" s="308"/>
      <c r="LD6" s="308"/>
      <c r="LE6" s="308"/>
      <c r="LF6" s="308"/>
      <c r="LG6" s="308"/>
      <c r="LH6" s="308"/>
      <c r="LI6" s="308"/>
      <c r="LJ6" s="308"/>
      <c r="LK6" s="308"/>
      <c r="LL6" s="308"/>
      <c r="LM6" s="308"/>
      <c r="LN6" s="308"/>
      <c r="LO6" s="308"/>
      <c r="LP6" s="308"/>
      <c r="LQ6" s="308"/>
      <c r="LR6" s="308"/>
      <c r="LS6" s="308"/>
      <c r="LT6" s="308"/>
      <c r="LU6" s="308"/>
      <c r="LV6" s="308"/>
      <c r="LW6" s="308"/>
      <c r="LX6" s="308"/>
      <c r="LY6" s="308"/>
      <c r="LZ6" s="308"/>
      <c r="MA6" s="308"/>
      <c r="MB6" s="308"/>
      <c r="MC6" s="308"/>
      <c r="MD6" s="308"/>
      <c r="ME6" s="308"/>
      <c r="MF6" s="308"/>
      <c r="MG6" s="308"/>
      <c r="MH6" s="308"/>
      <c r="MI6" s="308"/>
      <c r="MJ6" s="308"/>
      <c r="MK6" s="308"/>
      <c r="ML6" s="308"/>
      <c r="MM6" s="308"/>
      <c r="MN6" s="308"/>
      <c r="MO6" s="308"/>
      <c r="MP6" s="308"/>
      <c r="MQ6" s="308"/>
      <c r="MR6" s="308"/>
      <c r="MS6" s="308"/>
      <c r="MT6" s="308"/>
      <c r="MU6" s="308"/>
      <c r="MV6" s="308"/>
      <c r="MW6" s="308"/>
      <c r="MX6" s="308"/>
      <c r="MY6" s="308"/>
      <c r="MZ6" s="308"/>
      <c r="NA6" s="308"/>
      <c r="NB6" s="308"/>
      <c r="NC6" s="308"/>
      <c r="ND6" s="308"/>
      <c r="NE6" s="308"/>
      <c r="NF6" s="308"/>
      <c r="NG6" s="308"/>
      <c r="NH6" s="308"/>
      <c r="NI6" s="308"/>
      <c r="NJ6" s="308"/>
      <c r="NK6" s="308"/>
      <c r="NL6" s="308"/>
      <c r="NM6" s="308"/>
      <c r="NN6" s="308"/>
      <c r="NO6" s="308"/>
      <c r="NP6" s="308"/>
      <c r="NQ6" s="308"/>
      <c r="NR6" s="308"/>
      <c r="NS6" s="308"/>
      <c r="NT6" s="308"/>
      <c r="NU6" s="308"/>
      <c r="NV6" s="308"/>
      <c r="NW6" s="308"/>
      <c r="NX6" s="308"/>
      <c r="NY6" s="308"/>
      <c r="NZ6" s="308"/>
      <c r="OA6" s="308"/>
      <c r="OB6" s="308"/>
      <c r="OC6" s="308"/>
      <c r="OD6" s="308"/>
      <c r="OE6" s="308"/>
      <c r="OF6" s="308"/>
      <c r="OG6" s="308"/>
      <c r="OH6" s="308"/>
      <c r="OI6" s="308"/>
      <c r="OJ6" s="308"/>
      <c r="OK6" s="308"/>
      <c r="OL6" s="308"/>
      <c r="OM6" s="308"/>
      <c r="ON6" s="308"/>
      <c r="OO6" s="308"/>
      <c r="OP6" s="308"/>
      <c r="OQ6" s="308"/>
      <c r="OR6" s="308"/>
      <c r="OS6" s="308"/>
      <c r="OT6" s="308"/>
      <c r="OU6" s="308"/>
      <c r="OV6" s="308"/>
      <c r="OW6" s="308"/>
      <c r="OX6" s="308"/>
      <c r="OY6" s="308"/>
      <c r="OZ6" s="308"/>
      <c r="PA6" s="308"/>
      <c r="PB6" s="308"/>
      <c r="PC6" s="308"/>
      <c r="PD6" s="308"/>
      <c r="PE6" s="308"/>
      <c r="PF6" s="308"/>
      <c r="PG6" s="308"/>
      <c r="PH6" s="308"/>
      <c r="PI6" s="308"/>
      <c r="PJ6" s="308"/>
      <c r="PK6" s="308"/>
      <c r="PL6" s="308"/>
      <c r="PM6" s="308"/>
      <c r="PN6" s="308"/>
      <c r="PO6" s="308"/>
      <c r="PP6" s="308"/>
      <c r="PQ6" s="308"/>
      <c r="PR6" s="308"/>
      <c r="PS6" s="308"/>
      <c r="PT6" s="308"/>
      <c r="PU6" s="308"/>
      <c r="PV6" s="308"/>
      <c r="PW6" s="308"/>
      <c r="PX6" s="308"/>
      <c r="PY6" s="308"/>
      <c r="PZ6" s="308"/>
      <c r="QA6" s="308"/>
      <c r="QB6" s="308"/>
      <c r="QC6" s="308"/>
      <c r="QD6" s="308"/>
      <c r="QE6" s="308"/>
      <c r="QF6" s="308"/>
      <c r="QG6" s="308"/>
      <c r="QH6" s="308"/>
      <c r="QI6" s="308"/>
      <c r="QJ6" s="308"/>
      <c r="QK6" s="308"/>
      <c r="QL6" s="308"/>
      <c r="QM6" s="308"/>
      <c r="QN6" s="308"/>
      <c r="QO6" s="308"/>
      <c r="QP6" s="308"/>
      <c r="QQ6" s="308"/>
      <c r="QR6" s="308"/>
      <c r="QS6" s="308"/>
      <c r="QT6" s="308"/>
      <c r="QU6" s="308"/>
      <c r="QV6" s="308"/>
      <c r="QW6" s="308"/>
      <c r="QX6" s="308"/>
      <c r="QY6" s="308"/>
      <c r="QZ6" s="308"/>
      <c r="RA6" s="308"/>
      <c r="RB6" s="308"/>
      <c r="RC6" s="308"/>
      <c r="RD6" s="308"/>
      <c r="RE6" s="308"/>
      <c r="RF6" s="308"/>
      <c r="RG6" s="308"/>
      <c r="RH6" s="308"/>
      <c r="RI6" s="308"/>
      <c r="RJ6" s="308"/>
      <c r="RK6" s="308"/>
      <c r="RL6" s="308"/>
      <c r="RM6" s="308"/>
      <c r="RN6" s="308"/>
      <c r="RO6" s="308"/>
      <c r="RP6" s="308"/>
      <c r="RQ6" s="308"/>
      <c r="RR6" s="308"/>
      <c r="RS6" s="308"/>
      <c r="RT6" s="308"/>
      <c r="RU6" s="308"/>
      <c r="RV6" s="308"/>
      <c r="RW6" s="308"/>
      <c r="RX6" s="308"/>
      <c r="RY6" s="308"/>
      <c r="RZ6" s="308"/>
      <c r="SA6" s="308"/>
      <c r="SB6" s="308"/>
      <c r="SC6" s="308"/>
      <c r="SD6" s="308"/>
      <c r="SE6" s="308"/>
      <c r="SF6" s="308"/>
      <c r="SG6" s="308"/>
      <c r="SH6" s="308"/>
      <c r="SI6" s="308"/>
      <c r="SJ6" s="308"/>
      <c r="SK6" s="308"/>
      <c r="SL6" s="308"/>
      <c r="SM6" s="308"/>
      <c r="SN6" s="308"/>
      <c r="SO6" s="308"/>
      <c r="SP6" s="308"/>
      <c r="SQ6" s="308"/>
      <c r="SR6" s="308"/>
      <c r="SS6" s="308"/>
      <c r="ST6" s="308"/>
      <c r="SU6" s="308"/>
      <c r="SV6" s="308"/>
      <c r="SW6" s="308"/>
      <c r="SX6" s="308"/>
      <c r="SY6" s="308"/>
      <c r="SZ6" s="308"/>
      <c r="TA6" s="308"/>
      <c r="TB6" s="308"/>
      <c r="TC6" s="308"/>
      <c r="TD6" s="308"/>
      <c r="TE6" s="308"/>
      <c r="TF6" s="308"/>
      <c r="TG6" s="308"/>
      <c r="TH6" s="308"/>
      <c r="TI6" s="308"/>
      <c r="TJ6" s="308"/>
      <c r="TK6" s="308"/>
      <c r="TL6" s="308"/>
      <c r="TM6" s="308"/>
      <c r="TN6" s="308"/>
      <c r="TO6" s="308"/>
      <c r="TP6" s="308"/>
      <c r="TQ6" s="308"/>
      <c r="TR6" s="308"/>
      <c r="TS6" s="308"/>
      <c r="TT6" s="308"/>
      <c r="TU6" s="308"/>
      <c r="TV6" s="308"/>
      <c r="TW6" s="308"/>
      <c r="TX6" s="308"/>
      <c r="TY6" s="308"/>
      <c r="TZ6" s="308"/>
      <c r="UA6" s="308"/>
      <c r="UB6" s="308"/>
      <c r="UC6" s="308"/>
      <c r="UD6" s="308"/>
      <c r="UE6" s="308"/>
      <c r="UF6" s="308"/>
      <c r="UG6" s="308"/>
      <c r="UH6" s="308"/>
      <c r="UI6" s="308"/>
      <c r="UJ6" s="308"/>
      <c r="UK6" s="308"/>
      <c r="UL6" s="308"/>
      <c r="UM6" s="308"/>
      <c r="UN6" s="308"/>
      <c r="UO6" s="308"/>
      <c r="UP6" s="308"/>
      <c r="UQ6" s="308"/>
      <c r="UR6" s="308"/>
      <c r="US6" s="308"/>
      <c r="UT6" s="308"/>
      <c r="UU6" s="308"/>
      <c r="UV6" s="308"/>
      <c r="UW6" s="308"/>
      <c r="UX6" s="308"/>
      <c r="UY6" s="308"/>
      <c r="UZ6" s="308"/>
      <c r="VA6" s="308"/>
      <c r="VB6" s="308"/>
      <c r="VC6" s="308"/>
      <c r="VD6" s="308"/>
      <c r="VE6" s="308"/>
      <c r="VF6" s="308"/>
      <c r="VG6" s="308"/>
      <c r="VH6" s="308"/>
      <c r="VI6" s="308"/>
      <c r="VJ6" s="308"/>
      <c r="VK6" s="308"/>
      <c r="VL6" s="308"/>
      <c r="VM6" s="308"/>
      <c r="VN6" s="308"/>
      <c r="VO6" s="308"/>
      <c r="VP6" s="308"/>
      <c r="VQ6" s="308"/>
      <c r="VR6" s="308"/>
      <c r="VS6" s="308"/>
      <c r="VT6" s="308"/>
      <c r="VU6" s="308"/>
      <c r="VV6" s="308"/>
      <c r="VW6" s="308"/>
      <c r="VX6" s="308"/>
      <c r="VY6" s="308"/>
      <c r="VZ6" s="308"/>
      <c r="WA6" s="308"/>
      <c r="WB6" s="308"/>
      <c r="WC6" s="308"/>
      <c r="WD6" s="308"/>
      <c r="WE6" s="308"/>
      <c r="WF6" s="308"/>
      <c r="WG6" s="308"/>
      <c r="WH6" s="308"/>
      <c r="WI6" s="308"/>
      <c r="WJ6" s="308"/>
      <c r="WK6" s="308"/>
      <c r="WL6" s="308"/>
      <c r="WM6" s="308"/>
      <c r="WN6" s="308"/>
      <c r="WO6" s="308"/>
      <c r="WP6" s="308"/>
      <c r="WQ6" s="308"/>
      <c r="WR6" s="308"/>
      <c r="WS6" s="308"/>
      <c r="WT6" s="308"/>
      <c r="WU6" s="308"/>
      <c r="WV6" s="308"/>
      <c r="WW6" s="308"/>
      <c r="WX6" s="308"/>
      <c r="WY6" s="308"/>
      <c r="WZ6" s="308"/>
      <c r="XA6" s="308"/>
      <c r="XB6" s="308"/>
      <c r="XC6" s="308"/>
      <c r="XD6" s="308"/>
      <c r="XE6" s="308"/>
      <c r="XF6" s="308"/>
      <c r="XG6" s="308"/>
      <c r="XH6" s="308"/>
      <c r="XI6" s="308"/>
      <c r="XJ6" s="308"/>
      <c r="XK6" s="308"/>
      <c r="XL6" s="308"/>
      <c r="XM6" s="308"/>
      <c r="XN6" s="308"/>
      <c r="XO6" s="308"/>
      <c r="XP6" s="308"/>
      <c r="XQ6" s="308"/>
      <c r="XR6" s="308"/>
      <c r="XS6" s="308"/>
      <c r="XT6" s="308"/>
      <c r="XU6" s="308"/>
      <c r="XV6" s="308"/>
      <c r="XW6" s="308"/>
      <c r="XX6" s="308"/>
      <c r="XY6" s="308"/>
      <c r="XZ6" s="308"/>
      <c r="YA6" s="308"/>
      <c r="YB6" s="308"/>
      <c r="YC6" s="308"/>
      <c r="YD6" s="308"/>
      <c r="YE6" s="308"/>
      <c r="YF6" s="308"/>
      <c r="YG6" s="308"/>
      <c r="YH6" s="308"/>
      <c r="YI6" s="308"/>
      <c r="YJ6" s="308"/>
      <c r="YK6" s="308"/>
      <c r="YL6" s="308"/>
      <c r="YM6" s="308"/>
      <c r="YN6" s="308"/>
      <c r="YO6" s="308"/>
      <c r="YP6" s="308"/>
      <c r="YQ6" s="308"/>
      <c r="YR6" s="308"/>
      <c r="YS6" s="308"/>
      <c r="YT6" s="308"/>
      <c r="YU6" s="308"/>
      <c r="YV6" s="308"/>
      <c r="YW6" s="308"/>
      <c r="YX6" s="308"/>
      <c r="YY6" s="308"/>
      <c r="YZ6" s="308"/>
      <c r="ZA6" s="308"/>
      <c r="ZB6" s="308"/>
      <c r="ZC6" s="308"/>
      <c r="ZD6" s="308"/>
      <c r="ZE6" s="308"/>
      <c r="ZF6" s="308"/>
      <c r="ZG6" s="308"/>
      <c r="ZH6" s="308"/>
      <c r="ZI6" s="308"/>
      <c r="ZJ6" s="308"/>
      <c r="ZK6" s="308"/>
      <c r="ZL6" s="308"/>
      <c r="ZM6" s="308"/>
      <c r="ZN6" s="308"/>
      <c r="ZO6" s="308"/>
      <c r="ZP6" s="308"/>
      <c r="ZQ6" s="308"/>
      <c r="ZR6" s="308"/>
      <c r="ZS6" s="308"/>
      <c r="ZT6" s="308"/>
      <c r="ZU6" s="308"/>
      <c r="ZV6" s="308"/>
      <c r="ZW6" s="308"/>
      <c r="ZX6" s="308"/>
      <c r="ZY6" s="308"/>
      <c r="ZZ6" s="308"/>
      <c r="AAA6" s="308"/>
      <c r="AAB6" s="308"/>
      <c r="AAC6" s="308"/>
      <c r="AAD6" s="308"/>
      <c r="AAE6" s="308"/>
      <c r="AAF6" s="308"/>
      <c r="AAG6" s="308"/>
      <c r="AAH6" s="308"/>
      <c r="AAI6" s="308"/>
      <c r="AAJ6" s="308"/>
      <c r="AAK6" s="308"/>
      <c r="AAL6" s="308"/>
      <c r="AAM6" s="308"/>
      <c r="AAN6" s="308"/>
      <c r="AAO6" s="308"/>
      <c r="AAP6" s="308"/>
      <c r="AAQ6" s="308"/>
      <c r="AAR6" s="308"/>
      <c r="AAS6" s="308"/>
      <c r="AAT6" s="308"/>
      <c r="AAU6" s="308"/>
      <c r="AAV6" s="308"/>
      <c r="AAW6" s="308"/>
      <c r="AAX6" s="308"/>
      <c r="AAY6" s="308"/>
      <c r="AAZ6" s="308"/>
      <c r="ABA6" s="308"/>
      <c r="ABB6" s="308"/>
      <c r="ABC6" s="308"/>
      <c r="ABD6" s="308"/>
      <c r="ABE6" s="308"/>
      <c r="ABF6" s="308"/>
      <c r="ABG6" s="308"/>
      <c r="ABH6" s="308"/>
      <c r="ABI6" s="308"/>
      <c r="ABJ6" s="308"/>
      <c r="ABK6" s="308"/>
      <c r="ABL6" s="308"/>
      <c r="ABM6" s="308"/>
      <c r="ABN6" s="308"/>
      <c r="ABO6" s="308"/>
      <c r="ABP6" s="308"/>
      <c r="ABQ6" s="308"/>
      <c r="ABR6" s="308"/>
      <c r="ABS6" s="308"/>
      <c r="ABT6" s="308"/>
      <c r="ABU6" s="308"/>
      <c r="ABV6" s="308"/>
      <c r="ABW6" s="308"/>
      <c r="ABX6" s="308"/>
      <c r="ABY6" s="308"/>
      <c r="ABZ6" s="308"/>
      <c r="ACA6" s="308"/>
      <c r="ACB6" s="308"/>
      <c r="ACC6" s="308"/>
      <c r="ACD6" s="308"/>
      <c r="ACE6" s="308"/>
      <c r="ACF6" s="308"/>
      <c r="ACG6" s="308"/>
      <c r="ACH6" s="308"/>
      <c r="ACI6" s="308"/>
      <c r="ACJ6" s="308"/>
      <c r="ACK6" s="308"/>
      <c r="ACL6" s="308"/>
      <c r="ACM6" s="308"/>
      <c r="ACN6" s="308"/>
      <c r="ACO6" s="308"/>
      <c r="ACP6" s="308"/>
      <c r="ACQ6" s="308"/>
      <c r="ACR6" s="308"/>
      <c r="ACS6" s="308"/>
      <c r="ACT6" s="308"/>
      <c r="ACU6" s="308"/>
      <c r="ACV6" s="308"/>
      <c r="ACW6" s="308"/>
      <c r="ACX6" s="308"/>
      <c r="ACY6" s="308"/>
      <c r="ACZ6" s="308"/>
      <c r="ADA6" s="308"/>
      <c r="ADB6" s="308"/>
      <c r="ADC6" s="308"/>
      <c r="ADD6" s="308"/>
      <c r="ADE6" s="308"/>
      <c r="ADF6" s="308"/>
      <c r="ADG6" s="308"/>
      <c r="ADH6" s="308"/>
      <c r="ADI6" s="308"/>
      <c r="ADJ6" s="308"/>
      <c r="ADK6" s="308"/>
      <c r="ADL6" s="308"/>
      <c r="ADM6" s="308"/>
      <c r="ADN6" s="308"/>
      <c r="ADO6" s="308"/>
      <c r="ADP6" s="308"/>
      <c r="ADQ6" s="308"/>
      <c r="ADR6" s="308"/>
      <c r="ADS6" s="308"/>
      <c r="ADT6" s="308"/>
      <c r="ADU6" s="308"/>
      <c r="ADV6" s="308"/>
      <c r="ADW6" s="308"/>
      <c r="ADX6" s="308"/>
      <c r="ADY6" s="308"/>
      <c r="ADZ6" s="308"/>
      <c r="AEA6" s="308"/>
      <c r="AEB6" s="308"/>
      <c r="AEC6" s="308"/>
      <c r="AED6" s="308"/>
      <c r="AEE6" s="308"/>
      <c r="AEF6" s="308"/>
      <c r="AEG6" s="308"/>
      <c r="AEH6" s="308"/>
      <c r="AEI6" s="308"/>
      <c r="AEJ6" s="308"/>
      <c r="AEK6" s="308"/>
      <c r="AEL6" s="308"/>
      <c r="AEM6" s="308"/>
      <c r="AEN6" s="308"/>
      <c r="AEO6" s="308"/>
      <c r="AEP6" s="308"/>
      <c r="AEQ6" s="308"/>
      <c r="AER6" s="308"/>
      <c r="AES6" s="308"/>
      <c r="AET6" s="308"/>
      <c r="AEU6" s="308"/>
      <c r="AEV6" s="308"/>
      <c r="AEW6" s="308"/>
      <c r="AEX6" s="308"/>
      <c r="AEY6" s="308"/>
      <c r="AEZ6" s="308"/>
      <c r="AFA6" s="308"/>
      <c r="AFB6" s="308"/>
      <c r="AFC6" s="308"/>
      <c r="AFD6" s="308"/>
      <c r="AFE6" s="308"/>
      <c r="AFF6" s="308"/>
      <c r="AFG6" s="308"/>
      <c r="AFH6" s="308"/>
      <c r="AFI6" s="308"/>
      <c r="AFJ6" s="308"/>
      <c r="AFK6" s="308"/>
      <c r="AFL6" s="308"/>
      <c r="AFM6" s="308"/>
      <c r="AFN6" s="308"/>
      <c r="AFO6" s="308"/>
      <c r="AFP6" s="308"/>
      <c r="AFQ6" s="308"/>
      <c r="AFR6" s="308"/>
      <c r="AFS6" s="308"/>
      <c r="AFT6" s="308"/>
      <c r="AFU6" s="308"/>
      <c r="AFV6" s="308"/>
      <c r="AFW6" s="308"/>
      <c r="AFX6" s="308"/>
      <c r="AFY6" s="308"/>
      <c r="AFZ6" s="308"/>
      <c r="AGA6" s="308"/>
      <c r="AGB6" s="308"/>
      <c r="AGC6" s="308"/>
      <c r="AGD6" s="308"/>
      <c r="AGE6" s="308"/>
      <c r="AGF6" s="308"/>
      <c r="AGG6" s="308"/>
      <c r="AGH6" s="308"/>
      <c r="AGI6" s="308"/>
      <c r="AGJ6" s="308"/>
      <c r="AGK6" s="308"/>
      <c r="AGL6" s="308"/>
      <c r="AGM6" s="308"/>
      <c r="AGN6" s="308"/>
      <c r="AGO6" s="308"/>
      <c r="AGP6" s="308"/>
      <c r="AGQ6" s="308"/>
      <c r="AGR6" s="308"/>
      <c r="AGS6" s="308"/>
      <c r="AGT6" s="308"/>
      <c r="AGU6" s="308"/>
      <c r="AGV6" s="308"/>
      <c r="AGW6" s="308"/>
      <c r="AGX6" s="308"/>
      <c r="AGY6" s="308"/>
      <c r="AGZ6" s="308"/>
      <c r="AHA6" s="308"/>
      <c r="AHB6" s="308"/>
      <c r="AHC6" s="308"/>
      <c r="AHD6" s="308"/>
      <c r="AHE6" s="308"/>
      <c r="AHF6" s="308"/>
      <c r="AHG6" s="308"/>
      <c r="AHH6" s="308"/>
      <c r="AHI6" s="308"/>
      <c r="AHJ6" s="308"/>
      <c r="AHK6" s="308"/>
      <c r="AHL6" s="308"/>
      <c r="AHM6" s="308"/>
      <c r="AHN6" s="308"/>
      <c r="AHO6" s="308"/>
      <c r="AHP6" s="308"/>
      <c r="AHQ6" s="308"/>
      <c r="AHR6" s="308"/>
      <c r="AHS6" s="308"/>
      <c r="AHT6" s="308"/>
      <c r="AHU6" s="308"/>
      <c r="AHV6" s="308"/>
      <c r="AHW6" s="308"/>
      <c r="AHX6" s="308"/>
      <c r="AHY6" s="308"/>
      <c r="AHZ6" s="308"/>
      <c r="AIA6" s="308"/>
      <c r="AIB6" s="308"/>
      <c r="AIC6" s="308"/>
      <c r="AID6" s="308"/>
      <c r="AIE6" s="308"/>
      <c r="AIF6" s="308"/>
      <c r="AIG6" s="308"/>
      <c r="AIH6" s="308"/>
      <c r="AII6" s="308"/>
      <c r="AIJ6" s="308"/>
      <c r="AIK6" s="308"/>
      <c r="AIL6" s="308"/>
      <c r="AIM6" s="308"/>
      <c r="AIN6" s="308"/>
      <c r="AIO6" s="308"/>
      <c r="AIP6" s="308"/>
      <c r="AIQ6" s="308"/>
      <c r="AIR6" s="308"/>
      <c r="AIS6" s="308"/>
      <c r="AIT6" s="308"/>
      <c r="AIU6" s="308"/>
      <c r="AIV6" s="308"/>
      <c r="AIW6" s="308"/>
      <c r="AIX6" s="308"/>
      <c r="AIY6" s="308"/>
      <c r="AIZ6" s="308"/>
      <c r="AJA6" s="308"/>
      <c r="AJB6" s="308"/>
      <c r="AJC6" s="308"/>
      <c r="AJD6" s="308"/>
      <c r="AJE6" s="308"/>
      <c r="AJF6" s="308"/>
      <c r="AJG6" s="308"/>
      <c r="AJH6" s="308"/>
      <c r="AJI6" s="308"/>
      <c r="AJJ6" s="308"/>
      <c r="AJK6" s="308"/>
      <c r="AJL6" s="308"/>
      <c r="AJM6" s="308"/>
      <c r="AJN6" s="308"/>
      <c r="AJO6" s="308"/>
      <c r="AJP6" s="308"/>
      <c r="AJQ6" s="308"/>
      <c r="AJR6" s="308"/>
      <c r="AJS6" s="308"/>
      <c r="AJT6" s="308"/>
      <c r="AJU6" s="308"/>
      <c r="AJV6" s="308"/>
      <c r="AJW6" s="308"/>
      <c r="AJX6" s="308"/>
      <c r="AJY6" s="308"/>
      <c r="AJZ6" s="308"/>
      <c r="AKA6" s="308"/>
      <c r="AKB6" s="308"/>
      <c r="AKC6" s="308"/>
      <c r="AKD6" s="308"/>
      <c r="AKE6" s="308"/>
      <c r="AKF6" s="308"/>
      <c r="AKG6" s="308"/>
      <c r="AKH6" s="308"/>
      <c r="AKI6" s="308"/>
      <c r="AKJ6" s="308"/>
      <c r="AKK6" s="308"/>
      <c r="AKL6" s="308"/>
      <c r="AKM6" s="308"/>
      <c r="AKN6" s="308"/>
      <c r="AKO6" s="308"/>
      <c r="AKP6" s="308"/>
      <c r="AKQ6" s="308"/>
      <c r="AKR6" s="308"/>
      <c r="AKS6" s="308"/>
      <c r="AKT6" s="308"/>
      <c r="AKU6" s="308"/>
      <c r="AKV6" s="308"/>
      <c r="AKW6" s="308"/>
      <c r="AKX6" s="308"/>
      <c r="AKY6" s="308"/>
      <c r="AKZ6" s="308"/>
      <c r="ALA6" s="308"/>
      <c r="ALB6" s="308"/>
      <c r="ALC6" s="308"/>
      <c r="ALD6" s="308"/>
      <c r="ALE6" s="308"/>
      <c r="ALF6" s="308"/>
      <c r="ALG6" s="308"/>
      <c r="ALH6" s="308"/>
      <c r="ALI6" s="308"/>
      <c r="ALJ6" s="308"/>
      <c r="ALK6" s="308"/>
      <c r="ALL6" s="308"/>
      <c r="ALM6" s="308"/>
      <c r="ALN6" s="308"/>
      <c r="ALO6" s="308"/>
      <c r="ALP6" s="308"/>
      <c r="ALQ6" s="308"/>
      <c r="ALR6" s="308"/>
      <c r="ALS6" s="308"/>
      <c r="ALT6" s="308"/>
      <c r="ALU6" s="308"/>
      <c r="ALV6" s="308"/>
      <c r="ALW6" s="308"/>
      <c r="ALX6" s="308"/>
      <c r="ALY6" s="308"/>
      <c r="ALZ6" s="308"/>
      <c r="AMA6" s="308"/>
      <c r="AMB6" s="308"/>
      <c r="AMC6" s="308"/>
      <c r="AMD6" s="308"/>
      <c r="AME6" s="308"/>
      <c r="AMF6" s="308"/>
      <c r="AMG6" s="308"/>
      <c r="AMH6" s="308"/>
      <c r="AMI6" s="308"/>
      <c r="AMJ6" s="308"/>
      <c r="AMK6" s="308"/>
      <c r="AML6" s="308"/>
      <c r="AMM6" s="308"/>
      <c r="AMN6" s="308"/>
      <c r="AMO6" s="308"/>
      <c r="AMP6" s="308"/>
      <c r="AMQ6" s="308"/>
      <c r="AMR6" s="308"/>
      <c r="AMS6" s="308"/>
      <c r="AMT6" s="308"/>
      <c r="AMU6" s="308"/>
      <c r="AMV6" s="308"/>
      <c r="AMW6" s="308"/>
      <c r="AMX6" s="308"/>
      <c r="AMY6" s="308"/>
      <c r="AMZ6" s="308"/>
      <c r="ANA6" s="308"/>
      <c r="ANB6" s="308"/>
      <c r="ANC6" s="308"/>
      <c r="AND6" s="308"/>
      <c r="ANE6" s="308"/>
      <c r="ANF6" s="308"/>
      <c r="ANG6" s="308"/>
      <c r="ANH6" s="308"/>
      <c r="ANI6" s="308"/>
      <c r="ANJ6" s="308"/>
      <c r="ANK6" s="308"/>
      <c r="ANL6" s="308"/>
      <c r="ANM6" s="308"/>
      <c r="ANN6" s="308"/>
      <c r="ANO6" s="308"/>
      <c r="ANP6" s="308"/>
      <c r="ANQ6" s="308"/>
      <c r="ANR6" s="308"/>
      <c r="ANS6" s="308"/>
      <c r="ANT6" s="308"/>
      <c r="ANU6" s="308"/>
      <c r="ANV6" s="308"/>
      <c r="ANW6" s="308"/>
      <c r="ANX6" s="308"/>
      <c r="ANY6" s="308"/>
      <c r="ANZ6" s="308"/>
      <c r="AOA6" s="308"/>
      <c r="AOB6" s="308"/>
      <c r="AOC6" s="308"/>
      <c r="AOD6" s="308"/>
      <c r="AOE6" s="308"/>
      <c r="AOF6" s="308"/>
      <c r="AOG6" s="308"/>
      <c r="AOH6" s="308"/>
      <c r="AOI6" s="308"/>
      <c r="AOJ6" s="308"/>
      <c r="AOK6" s="308"/>
      <c r="AOL6" s="308"/>
      <c r="AOM6" s="308"/>
      <c r="AON6" s="308"/>
      <c r="AOO6" s="308"/>
      <c r="AOP6" s="308"/>
      <c r="AOQ6" s="308"/>
      <c r="AOR6" s="308"/>
      <c r="AOS6" s="308"/>
      <c r="AOT6" s="308"/>
      <c r="AOU6" s="308"/>
      <c r="AOV6" s="308"/>
      <c r="AOW6" s="308"/>
      <c r="AOX6" s="308"/>
      <c r="AOY6" s="308"/>
      <c r="AOZ6" s="308"/>
      <c r="APA6" s="308"/>
      <c r="APB6" s="308"/>
      <c r="APC6" s="308"/>
      <c r="APD6" s="308"/>
      <c r="APE6" s="308"/>
      <c r="APF6" s="308"/>
      <c r="APG6" s="308"/>
      <c r="APH6" s="308"/>
      <c r="API6" s="308"/>
      <c r="APJ6" s="308"/>
      <c r="APK6" s="308"/>
      <c r="APL6" s="308"/>
      <c r="APM6" s="308"/>
      <c r="APN6" s="308"/>
      <c r="APO6" s="308"/>
      <c r="APP6" s="308"/>
      <c r="APQ6" s="308"/>
      <c r="APR6" s="308"/>
      <c r="APS6" s="308"/>
      <c r="APT6" s="308"/>
      <c r="APU6" s="308"/>
      <c r="APV6" s="308"/>
      <c r="APW6" s="308"/>
      <c r="APX6" s="308"/>
      <c r="APY6" s="308"/>
      <c r="APZ6" s="308"/>
      <c r="AQA6" s="308"/>
      <c r="AQB6" s="308"/>
      <c r="AQC6" s="308"/>
      <c r="AQD6" s="308"/>
      <c r="AQE6" s="308"/>
      <c r="AQF6" s="308"/>
      <c r="AQG6" s="308"/>
      <c r="AQH6" s="308"/>
      <c r="AQI6" s="308"/>
      <c r="AQJ6" s="308"/>
      <c r="AQK6" s="308"/>
      <c r="AQL6" s="308"/>
      <c r="AQM6" s="308"/>
      <c r="AQN6" s="308"/>
      <c r="AQO6" s="308"/>
      <c r="AQP6" s="308"/>
      <c r="AQQ6" s="308"/>
      <c r="AQR6" s="308"/>
      <c r="AQS6" s="308"/>
      <c r="AQT6" s="308"/>
      <c r="AQU6" s="308"/>
      <c r="AQV6" s="308"/>
      <c r="AQW6" s="308"/>
      <c r="AQX6" s="308"/>
      <c r="AQY6" s="308"/>
      <c r="AQZ6" s="308"/>
      <c r="ARA6" s="308"/>
      <c r="ARB6" s="308"/>
      <c r="ARC6" s="308"/>
      <c r="ARD6" s="308"/>
      <c r="ARE6" s="308"/>
      <c r="ARF6" s="308"/>
      <c r="ARG6" s="308"/>
      <c r="ARH6" s="308"/>
      <c r="ARI6" s="308"/>
      <c r="ARJ6" s="308"/>
      <c r="ARK6" s="308"/>
      <c r="ARL6" s="308"/>
      <c r="ARM6" s="308"/>
      <c r="ARN6" s="308"/>
      <c r="ARO6" s="308"/>
      <c r="ARP6" s="308"/>
      <c r="ARQ6" s="308"/>
      <c r="ARR6" s="308"/>
      <c r="ARS6" s="308"/>
      <c r="ART6" s="308"/>
      <c r="ARU6" s="308"/>
      <c r="ARV6" s="308"/>
      <c r="ARW6" s="308"/>
      <c r="ARX6" s="308"/>
      <c r="ARY6" s="308"/>
      <c r="ARZ6" s="308"/>
      <c r="ASA6" s="308"/>
      <c r="ASB6" s="308"/>
      <c r="ASC6" s="308"/>
      <c r="ASD6" s="308"/>
      <c r="ASE6" s="308"/>
      <c r="ASF6" s="308"/>
      <c r="ASG6" s="308"/>
      <c r="ASH6" s="308"/>
      <c r="ASI6" s="308"/>
      <c r="ASJ6" s="308"/>
      <c r="ASK6" s="308"/>
      <c r="ASL6" s="308"/>
      <c r="ASM6" s="308"/>
      <c r="ASN6" s="308"/>
      <c r="ASO6" s="308"/>
      <c r="ASP6" s="308"/>
      <c r="ASQ6" s="308"/>
      <c r="ASR6" s="308"/>
      <c r="ASS6" s="308"/>
      <c r="AST6" s="308"/>
      <c r="ASU6" s="308"/>
      <c r="ASV6" s="308"/>
      <c r="ASW6" s="308"/>
      <c r="ASX6" s="308"/>
      <c r="ASY6" s="308"/>
      <c r="ASZ6" s="308"/>
      <c r="ATA6" s="308"/>
      <c r="ATB6" s="308"/>
      <c r="ATC6" s="308"/>
      <c r="ATD6" s="308"/>
      <c r="ATE6" s="308"/>
      <c r="ATF6" s="308"/>
      <c r="ATG6" s="308"/>
      <c r="ATH6" s="308"/>
      <c r="ATI6" s="308"/>
      <c r="ATJ6" s="308"/>
      <c r="ATK6" s="308"/>
      <c r="ATL6" s="308"/>
      <c r="ATM6" s="308"/>
      <c r="ATN6" s="308"/>
      <c r="ATO6" s="308"/>
      <c r="ATP6" s="308"/>
      <c r="ATQ6" s="308"/>
      <c r="ATR6" s="308"/>
      <c r="ATS6" s="308"/>
      <c r="ATT6" s="308"/>
      <c r="ATU6" s="308"/>
      <c r="ATV6" s="308"/>
      <c r="ATW6" s="308"/>
      <c r="ATX6" s="308"/>
      <c r="ATY6" s="308"/>
      <c r="ATZ6" s="308"/>
      <c r="AUA6" s="308"/>
      <c r="AUB6" s="308"/>
      <c r="AUC6" s="308"/>
      <c r="AUD6" s="308"/>
      <c r="AUE6" s="308"/>
      <c r="AUF6" s="308"/>
      <c r="AUG6" s="308"/>
      <c r="AUH6" s="308"/>
      <c r="AUI6" s="308"/>
      <c r="AUJ6" s="308"/>
      <c r="AUK6" s="308"/>
      <c r="AUL6" s="308"/>
      <c r="AUM6" s="308"/>
      <c r="AUN6" s="308"/>
      <c r="AUO6" s="308"/>
      <c r="AUP6" s="308"/>
      <c r="AUQ6" s="308"/>
      <c r="AUR6" s="308"/>
      <c r="AUS6" s="308"/>
      <c r="AUT6" s="308"/>
      <c r="AUU6" s="308"/>
      <c r="AUV6" s="308"/>
      <c r="AUW6" s="308"/>
      <c r="AUX6" s="308"/>
      <c r="AUY6" s="308"/>
      <c r="AUZ6" s="308"/>
      <c r="AVA6" s="308"/>
      <c r="AVB6" s="308"/>
      <c r="AVC6" s="308"/>
      <c r="AVD6" s="308"/>
      <c r="AVE6" s="308"/>
      <c r="AVF6" s="308"/>
      <c r="AVG6" s="308"/>
      <c r="AVH6" s="308"/>
      <c r="AVI6" s="308"/>
      <c r="AVJ6" s="308"/>
      <c r="AVK6" s="308"/>
      <c r="AVL6" s="308"/>
      <c r="AVM6" s="308"/>
      <c r="AVN6" s="308"/>
      <c r="AVO6" s="308"/>
      <c r="AVP6" s="308"/>
      <c r="AVQ6" s="308"/>
      <c r="AVR6" s="308"/>
      <c r="AVS6" s="308"/>
      <c r="AVT6" s="308"/>
      <c r="AVU6" s="308"/>
      <c r="AVV6" s="308"/>
      <c r="AVW6" s="308"/>
      <c r="AVX6" s="308"/>
      <c r="AVY6" s="308"/>
      <c r="AVZ6" s="308"/>
      <c r="AWA6" s="308"/>
      <c r="AWB6" s="308"/>
      <c r="AWC6" s="308"/>
      <c r="AWD6" s="308"/>
      <c r="AWE6" s="308"/>
      <c r="AWF6" s="308"/>
      <c r="AWG6" s="308"/>
      <c r="AWH6" s="308"/>
      <c r="AWI6" s="308"/>
      <c r="AWJ6" s="308"/>
      <c r="AWK6" s="308"/>
      <c r="AWL6" s="308"/>
      <c r="AWM6" s="308"/>
      <c r="AWN6" s="308"/>
      <c r="AWO6" s="308"/>
      <c r="AWP6" s="308"/>
      <c r="AWQ6" s="308"/>
      <c r="AWR6" s="308"/>
      <c r="AWS6" s="308"/>
      <c r="AWT6" s="308"/>
      <c r="AWU6" s="308"/>
      <c r="AWV6" s="308"/>
      <c r="AWW6" s="308"/>
      <c r="AWX6" s="308"/>
      <c r="AWY6" s="308"/>
      <c r="AWZ6" s="308"/>
      <c r="AXA6" s="308"/>
      <c r="AXB6" s="308"/>
      <c r="AXC6" s="308"/>
      <c r="AXD6" s="308"/>
      <c r="AXE6" s="308"/>
      <c r="AXF6" s="308"/>
      <c r="AXG6" s="308"/>
      <c r="AXH6" s="308"/>
      <c r="AXI6" s="308"/>
      <c r="AXJ6" s="308"/>
      <c r="AXK6" s="308"/>
      <c r="AXL6" s="308"/>
      <c r="AXM6" s="308"/>
      <c r="AXN6" s="308"/>
      <c r="AXO6" s="308"/>
      <c r="AXP6" s="308"/>
      <c r="AXQ6" s="308"/>
      <c r="AXR6" s="308"/>
      <c r="AXS6" s="308"/>
      <c r="AXT6" s="308"/>
      <c r="AXU6" s="308"/>
      <c r="AXV6" s="308"/>
      <c r="AXW6" s="308"/>
      <c r="AXX6" s="308"/>
      <c r="AXY6" s="308"/>
      <c r="AXZ6" s="308"/>
      <c r="AYA6" s="308"/>
      <c r="AYB6" s="308"/>
      <c r="AYC6" s="308"/>
      <c r="AYD6" s="308"/>
      <c r="AYE6" s="308"/>
      <c r="AYF6" s="308"/>
      <c r="AYG6" s="308"/>
      <c r="AYH6" s="308"/>
      <c r="AYI6" s="308"/>
      <c r="AYJ6" s="308"/>
      <c r="AYK6" s="308"/>
      <c r="AYL6" s="308"/>
      <c r="AYM6" s="308"/>
      <c r="AYN6" s="308"/>
      <c r="AYO6" s="308"/>
      <c r="AYP6" s="308"/>
      <c r="AYQ6" s="308"/>
      <c r="AYR6" s="308"/>
      <c r="AYS6" s="308"/>
      <c r="AYT6" s="308"/>
      <c r="AYU6" s="308"/>
      <c r="AYV6" s="308"/>
      <c r="AYW6" s="308"/>
      <c r="AYX6" s="308"/>
      <c r="AYY6" s="308"/>
      <c r="AYZ6" s="308"/>
      <c r="AZA6" s="308"/>
      <c r="AZB6" s="308"/>
      <c r="AZC6" s="308"/>
      <c r="AZD6" s="308"/>
      <c r="AZE6" s="308"/>
      <c r="AZF6" s="308"/>
      <c r="AZG6" s="308"/>
      <c r="AZH6" s="308"/>
      <c r="AZI6" s="308"/>
      <c r="AZJ6" s="308"/>
      <c r="AZK6" s="308"/>
      <c r="AZL6" s="308"/>
      <c r="AZM6" s="308"/>
      <c r="AZN6" s="308"/>
      <c r="AZO6" s="308"/>
      <c r="AZP6" s="308"/>
      <c r="AZQ6" s="308"/>
      <c r="AZR6" s="308"/>
      <c r="AZS6" s="308"/>
      <c r="AZT6" s="308"/>
      <c r="AZU6" s="308"/>
      <c r="AZV6" s="308"/>
      <c r="AZW6" s="308"/>
      <c r="AZX6" s="308"/>
      <c r="AZY6" s="308"/>
      <c r="AZZ6" s="308"/>
      <c r="BAA6" s="308"/>
      <c r="BAB6" s="308"/>
      <c r="BAC6" s="308"/>
      <c r="BAD6" s="308"/>
      <c r="BAE6" s="308"/>
      <c r="BAF6" s="308"/>
      <c r="BAG6" s="308"/>
      <c r="BAH6" s="308"/>
      <c r="BAI6" s="308"/>
      <c r="BAJ6" s="308"/>
      <c r="BAK6" s="308"/>
      <c r="BAL6" s="308"/>
      <c r="BAM6" s="308"/>
      <c r="BAN6" s="308"/>
      <c r="BAO6" s="308"/>
      <c r="BAP6" s="308"/>
      <c r="BAQ6" s="308"/>
      <c r="BAR6" s="308"/>
      <c r="BAS6" s="308"/>
      <c r="BAT6" s="308"/>
      <c r="BAU6" s="308"/>
      <c r="BAV6" s="308"/>
      <c r="BAW6" s="308"/>
      <c r="BAX6" s="308"/>
      <c r="BAY6" s="308"/>
      <c r="BAZ6" s="308"/>
      <c r="BBA6" s="308"/>
      <c r="BBB6" s="308"/>
      <c r="BBC6" s="308"/>
      <c r="BBD6" s="308"/>
      <c r="BBE6" s="308"/>
      <c r="BBF6" s="308"/>
      <c r="BBG6" s="308"/>
      <c r="BBH6" s="308"/>
      <c r="BBI6" s="308"/>
      <c r="BBJ6" s="308"/>
      <c r="BBK6" s="308"/>
      <c r="BBL6" s="308"/>
      <c r="BBM6" s="308"/>
      <c r="BBN6" s="308"/>
      <c r="BBO6" s="308"/>
      <c r="BBP6" s="308"/>
      <c r="BBQ6" s="308"/>
      <c r="BBR6" s="308"/>
      <c r="BBS6" s="308"/>
      <c r="BBT6" s="308"/>
      <c r="BBU6" s="308"/>
      <c r="BBV6" s="308"/>
      <c r="BBW6" s="308"/>
      <c r="BBX6" s="308"/>
      <c r="BBY6" s="308"/>
      <c r="BBZ6" s="308"/>
      <c r="BCA6" s="308"/>
      <c r="BCB6" s="308"/>
      <c r="BCC6" s="308"/>
      <c r="BCD6" s="308"/>
      <c r="BCE6" s="308"/>
      <c r="BCF6" s="308"/>
      <c r="BCG6" s="308"/>
      <c r="BCH6" s="308"/>
      <c r="BCI6" s="308"/>
      <c r="BCJ6" s="308"/>
      <c r="BCK6" s="308"/>
      <c r="BCL6" s="308"/>
      <c r="BCM6" s="308"/>
      <c r="BCN6" s="308"/>
      <c r="BCO6" s="308"/>
      <c r="BCP6" s="308"/>
      <c r="BCQ6" s="308"/>
      <c r="BCR6" s="308"/>
      <c r="BCS6" s="308"/>
      <c r="BCT6" s="308"/>
      <c r="BCU6" s="308"/>
      <c r="BCV6" s="308"/>
      <c r="BCW6" s="308"/>
      <c r="BCX6" s="308"/>
      <c r="BCY6" s="308"/>
      <c r="BCZ6" s="308"/>
      <c r="BDA6" s="308"/>
      <c r="BDB6" s="308"/>
      <c r="BDC6" s="308"/>
      <c r="BDD6" s="308"/>
      <c r="BDE6" s="308"/>
      <c r="BDF6" s="308"/>
      <c r="BDG6" s="308"/>
      <c r="BDH6" s="308"/>
      <c r="BDI6" s="308"/>
      <c r="BDJ6" s="308"/>
      <c r="BDK6" s="308"/>
      <c r="BDL6" s="308"/>
      <c r="BDM6" s="308"/>
      <c r="BDN6" s="308"/>
      <c r="BDO6" s="308"/>
      <c r="BDP6" s="308"/>
      <c r="BDQ6" s="308"/>
      <c r="BDR6" s="308"/>
      <c r="BDS6" s="308"/>
      <c r="BDT6" s="308"/>
      <c r="BDU6" s="308"/>
      <c r="BDV6" s="308"/>
      <c r="BDW6" s="308"/>
      <c r="BDX6" s="308"/>
      <c r="BDY6" s="308"/>
      <c r="BDZ6" s="308"/>
      <c r="BEA6" s="308"/>
      <c r="BEB6" s="308"/>
      <c r="BEC6" s="308"/>
      <c r="BED6" s="308"/>
      <c r="BEE6" s="308"/>
      <c r="BEF6" s="308"/>
      <c r="BEG6" s="308"/>
      <c r="BEH6" s="308"/>
      <c r="BEI6" s="308"/>
      <c r="BEJ6" s="308"/>
      <c r="BEK6" s="308"/>
      <c r="BEL6" s="308"/>
      <c r="BEM6" s="308"/>
      <c r="BEN6" s="308"/>
      <c r="BEO6" s="308"/>
      <c r="BEP6" s="308"/>
      <c r="BEQ6" s="308"/>
      <c r="BER6" s="308"/>
      <c r="BES6" s="308"/>
      <c r="BET6" s="308"/>
      <c r="BEU6" s="308"/>
      <c r="BEV6" s="308"/>
      <c r="BEW6" s="308"/>
      <c r="BEX6" s="308"/>
      <c r="BEY6" s="308"/>
      <c r="BEZ6" s="308"/>
      <c r="BFA6" s="308"/>
      <c r="BFB6" s="308"/>
      <c r="BFC6" s="308"/>
      <c r="BFD6" s="308"/>
      <c r="BFE6" s="308"/>
      <c r="BFF6" s="308"/>
      <c r="BFG6" s="308"/>
      <c r="BFH6" s="308"/>
      <c r="BFI6" s="308"/>
      <c r="BFJ6" s="308"/>
      <c r="BFK6" s="308"/>
      <c r="BFL6" s="308"/>
      <c r="BFM6" s="308"/>
      <c r="BFN6" s="308"/>
      <c r="BFO6" s="308"/>
      <c r="BFP6" s="308"/>
      <c r="BFQ6" s="308"/>
      <c r="BFR6" s="308"/>
      <c r="BFS6" s="308"/>
      <c r="BFT6" s="308"/>
      <c r="BFU6" s="308"/>
      <c r="BFV6" s="308"/>
      <c r="BFW6" s="308"/>
      <c r="BFX6" s="308"/>
      <c r="BFY6" s="308"/>
      <c r="BFZ6" s="308"/>
      <c r="BGA6" s="308"/>
      <c r="BGB6" s="308"/>
      <c r="BGC6" s="308"/>
      <c r="BGD6" s="308"/>
      <c r="BGE6" s="308"/>
      <c r="BGF6" s="308"/>
      <c r="BGG6" s="308"/>
      <c r="BGH6" s="308"/>
      <c r="BGI6" s="308"/>
      <c r="BGJ6" s="308"/>
      <c r="BGK6" s="308"/>
      <c r="BGL6" s="308"/>
      <c r="BGM6" s="308"/>
      <c r="BGN6" s="308"/>
      <c r="BGO6" s="308"/>
      <c r="BGP6" s="308"/>
      <c r="BGQ6" s="308"/>
      <c r="BGR6" s="308"/>
      <c r="BGS6" s="308"/>
      <c r="BGT6" s="308"/>
      <c r="BGU6" s="308"/>
      <c r="BGV6" s="308"/>
      <c r="BGW6" s="308"/>
      <c r="BGX6" s="308"/>
      <c r="BGY6" s="308"/>
      <c r="BGZ6" s="308"/>
      <c r="BHA6" s="308"/>
      <c r="BHB6" s="308"/>
      <c r="BHC6" s="308"/>
      <c r="BHD6" s="308"/>
      <c r="BHE6" s="308"/>
      <c r="BHF6" s="308"/>
      <c r="BHG6" s="308"/>
      <c r="BHH6" s="308"/>
      <c r="BHI6" s="308"/>
      <c r="BHJ6" s="308"/>
      <c r="BHK6" s="308"/>
      <c r="BHL6" s="308"/>
      <c r="BHM6" s="308"/>
      <c r="BHN6" s="308"/>
      <c r="BHO6" s="308"/>
      <c r="BHP6" s="308"/>
      <c r="BHQ6" s="308"/>
      <c r="BHR6" s="308"/>
      <c r="BHS6" s="308"/>
      <c r="BHT6" s="308"/>
      <c r="BHU6" s="308"/>
      <c r="BHV6" s="308"/>
      <c r="BHW6" s="308"/>
      <c r="BHX6" s="308"/>
      <c r="BHY6" s="308"/>
      <c r="BHZ6" s="308"/>
      <c r="BIA6" s="308"/>
      <c r="BIB6" s="308"/>
      <c r="BIC6" s="308"/>
      <c r="BID6" s="308"/>
      <c r="BIE6" s="308"/>
      <c r="BIF6" s="308"/>
      <c r="BIG6" s="308"/>
      <c r="BIH6" s="308"/>
      <c r="BII6" s="308"/>
      <c r="BIJ6" s="308"/>
      <c r="BIK6" s="308"/>
      <c r="BIL6" s="308"/>
      <c r="BIM6" s="308"/>
      <c r="BIN6" s="308"/>
      <c r="BIO6" s="308"/>
      <c r="BIP6" s="308"/>
      <c r="BIQ6" s="308"/>
      <c r="BIR6" s="308"/>
      <c r="BIS6" s="308"/>
      <c r="BIT6" s="308"/>
      <c r="BIU6" s="308"/>
      <c r="BIV6" s="308"/>
      <c r="BIW6" s="308"/>
      <c r="BIX6" s="308"/>
      <c r="BIY6" s="308"/>
      <c r="BIZ6" s="308"/>
      <c r="BJA6" s="308"/>
      <c r="BJB6" s="308"/>
      <c r="BJC6" s="308"/>
      <c r="BJD6" s="308"/>
      <c r="BJE6" s="308"/>
      <c r="BJF6" s="308"/>
      <c r="BJG6" s="308"/>
      <c r="BJH6" s="308"/>
      <c r="BJI6" s="308"/>
      <c r="BJJ6" s="308"/>
      <c r="BJK6" s="308"/>
      <c r="BJL6" s="308"/>
      <c r="BJM6" s="308"/>
      <c r="BJN6" s="308"/>
      <c r="BJO6" s="308"/>
      <c r="BJP6" s="308"/>
      <c r="BJQ6" s="308"/>
      <c r="BJR6" s="308"/>
      <c r="BJS6" s="308"/>
      <c r="BJT6" s="308"/>
      <c r="BJU6" s="308"/>
      <c r="BJV6" s="308"/>
      <c r="BJW6" s="308"/>
      <c r="BJX6" s="308"/>
      <c r="BJY6" s="308"/>
      <c r="BJZ6" s="308"/>
      <c r="BKA6" s="308"/>
      <c r="BKB6" s="308"/>
      <c r="BKC6" s="308"/>
      <c r="BKD6" s="308"/>
      <c r="BKE6" s="308"/>
      <c r="BKF6" s="308"/>
      <c r="BKG6" s="308"/>
      <c r="BKH6" s="308"/>
      <c r="BKI6" s="308"/>
      <c r="BKJ6" s="308"/>
      <c r="BKK6" s="308"/>
      <c r="BKL6" s="308"/>
      <c r="BKM6" s="308"/>
      <c r="BKN6" s="308"/>
      <c r="BKO6" s="308"/>
      <c r="BKP6" s="308"/>
      <c r="BKQ6" s="308"/>
      <c r="BKR6" s="308"/>
      <c r="BKS6" s="308"/>
      <c r="BKT6" s="308"/>
      <c r="BKU6" s="308"/>
      <c r="BKV6" s="308"/>
      <c r="BKW6" s="308"/>
      <c r="BKX6" s="308"/>
      <c r="BKY6" s="308"/>
      <c r="BKZ6" s="308"/>
      <c r="BLA6" s="308"/>
      <c r="BLB6" s="308"/>
      <c r="BLC6" s="308"/>
      <c r="BLD6" s="308"/>
      <c r="BLE6" s="308"/>
      <c r="BLF6" s="308"/>
      <c r="BLG6" s="308"/>
      <c r="BLH6" s="308"/>
      <c r="BLI6" s="308"/>
      <c r="BLJ6" s="308"/>
      <c r="BLK6" s="308"/>
      <c r="BLL6" s="308"/>
      <c r="BLM6" s="308"/>
      <c r="BLN6" s="308"/>
      <c r="BLO6" s="308"/>
      <c r="BLP6" s="308"/>
      <c r="BLQ6" s="308"/>
      <c r="BLR6" s="308"/>
      <c r="BLS6" s="308"/>
      <c r="BLT6" s="308"/>
      <c r="BLU6" s="308"/>
      <c r="BLV6" s="308"/>
      <c r="BLW6" s="308"/>
      <c r="BLX6" s="308"/>
      <c r="BLY6" s="308"/>
      <c r="BLZ6" s="308"/>
      <c r="BMA6" s="308"/>
      <c r="BMB6" s="308"/>
      <c r="BMC6" s="308"/>
      <c r="BMD6" s="308"/>
      <c r="BME6" s="308"/>
      <c r="BMF6" s="308"/>
      <c r="BMG6" s="308"/>
      <c r="BMH6" s="308"/>
      <c r="BMI6" s="308"/>
      <c r="BMJ6" s="308"/>
      <c r="BMK6" s="308"/>
      <c r="BML6" s="308"/>
      <c r="BMM6" s="308"/>
      <c r="BMN6" s="308"/>
      <c r="BMO6" s="308"/>
      <c r="BMP6" s="308"/>
      <c r="BMQ6" s="308"/>
      <c r="BMR6" s="308"/>
      <c r="BMS6" s="308"/>
      <c r="BMT6" s="308"/>
      <c r="BMU6" s="308"/>
      <c r="BMV6" s="308"/>
      <c r="BMW6" s="308"/>
      <c r="BMX6" s="308"/>
      <c r="BMY6" s="308"/>
      <c r="BMZ6" s="308"/>
      <c r="BNA6" s="308"/>
      <c r="BNB6" s="308"/>
      <c r="BNC6" s="308"/>
      <c r="BND6" s="308"/>
      <c r="BNE6" s="308"/>
      <c r="BNF6" s="308"/>
      <c r="BNG6" s="308"/>
      <c r="BNH6" s="308"/>
      <c r="BNI6" s="308"/>
      <c r="BNJ6" s="308"/>
      <c r="BNK6" s="308"/>
      <c r="BNL6" s="308"/>
      <c r="BNM6" s="308"/>
      <c r="BNN6" s="308"/>
      <c r="BNO6" s="308"/>
      <c r="BNP6" s="308"/>
      <c r="BNQ6" s="308"/>
      <c r="BNR6" s="308"/>
      <c r="BNS6" s="308"/>
      <c r="BNT6" s="308"/>
      <c r="BNU6" s="308"/>
      <c r="BNV6" s="308"/>
      <c r="BNW6" s="308"/>
      <c r="BNX6" s="308"/>
      <c r="BNY6" s="308"/>
      <c r="BNZ6" s="308"/>
      <c r="BOA6" s="308"/>
      <c r="BOB6" s="308"/>
      <c r="BOC6" s="308"/>
      <c r="BOD6" s="308"/>
      <c r="BOE6" s="308"/>
      <c r="BOF6" s="308"/>
      <c r="BOG6" s="308"/>
      <c r="BOH6" s="308"/>
      <c r="BOI6" s="308"/>
      <c r="BOJ6" s="308"/>
      <c r="BOK6" s="308"/>
      <c r="BOL6" s="308"/>
      <c r="BOM6" s="308"/>
      <c r="BON6" s="308"/>
      <c r="BOO6" s="308"/>
      <c r="BOP6" s="308"/>
      <c r="BOQ6" s="308"/>
      <c r="BOR6" s="308"/>
      <c r="BOS6" s="308"/>
      <c r="BOT6" s="308"/>
      <c r="BOU6" s="308"/>
      <c r="BOV6" s="308"/>
      <c r="BOW6" s="308"/>
      <c r="BOX6" s="308"/>
      <c r="BOY6" s="308"/>
      <c r="BOZ6" s="308"/>
      <c r="BPA6" s="308"/>
      <c r="BPB6" s="308"/>
      <c r="BPC6" s="308"/>
      <c r="BPD6" s="308"/>
      <c r="BPE6" s="308"/>
      <c r="BPF6" s="308"/>
      <c r="BPG6" s="308"/>
      <c r="BPH6" s="308"/>
      <c r="BPI6" s="308"/>
      <c r="BPJ6" s="308"/>
      <c r="BPK6" s="308"/>
      <c r="BPL6" s="308"/>
      <c r="BPM6" s="308"/>
      <c r="BPN6" s="308"/>
      <c r="BPO6" s="308"/>
      <c r="BPP6" s="308"/>
      <c r="BPQ6" s="308"/>
      <c r="BPR6" s="308"/>
      <c r="BPS6" s="308"/>
      <c r="BPT6" s="308"/>
      <c r="BPU6" s="308"/>
      <c r="BPV6" s="308"/>
      <c r="BPW6" s="308"/>
      <c r="BPX6" s="308"/>
      <c r="BPY6" s="308"/>
      <c r="BPZ6" s="308"/>
      <c r="BQA6" s="308"/>
      <c r="BQB6" s="308"/>
      <c r="BQC6" s="308"/>
      <c r="BQD6" s="308"/>
      <c r="BQE6" s="308"/>
      <c r="BQF6" s="308"/>
      <c r="BQG6" s="308"/>
      <c r="BQH6" s="308"/>
      <c r="BQI6" s="308"/>
      <c r="BQJ6" s="308"/>
      <c r="BQK6" s="308"/>
      <c r="BQL6" s="308"/>
      <c r="BQM6" s="308"/>
      <c r="BQN6" s="308"/>
      <c r="BQO6" s="308"/>
      <c r="BQP6" s="308"/>
      <c r="BQQ6" s="308"/>
      <c r="BQR6" s="308"/>
      <c r="BQS6" s="308"/>
      <c r="BQT6" s="308"/>
      <c r="BQU6" s="308"/>
      <c r="BQV6" s="308"/>
      <c r="BQW6" s="308"/>
      <c r="BQX6" s="308"/>
      <c r="BQY6" s="308"/>
      <c r="BQZ6" s="308"/>
      <c r="BRA6" s="308"/>
      <c r="BRB6" s="308"/>
      <c r="BRC6" s="308"/>
      <c r="BRD6" s="308"/>
      <c r="BRE6" s="308"/>
      <c r="BRF6" s="308"/>
      <c r="BRG6" s="308"/>
      <c r="BRH6" s="308"/>
      <c r="BRI6" s="308"/>
      <c r="BRJ6" s="308"/>
      <c r="BRK6" s="308"/>
      <c r="BRL6" s="308"/>
      <c r="BRM6" s="308"/>
      <c r="BRN6" s="308"/>
      <c r="BRO6" s="308"/>
      <c r="BRP6" s="308"/>
      <c r="BRQ6" s="308"/>
      <c r="BRR6" s="308"/>
      <c r="BRS6" s="308"/>
      <c r="BRT6" s="308"/>
      <c r="BRU6" s="308"/>
      <c r="BRV6" s="308"/>
      <c r="BRW6" s="308"/>
      <c r="BRX6" s="308"/>
      <c r="BRY6" s="308"/>
      <c r="BRZ6" s="308"/>
      <c r="BSA6" s="308"/>
      <c r="BSB6" s="308"/>
      <c r="BSC6" s="308"/>
      <c r="BSD6" s="308"/>
      <c r="BSE6" s="308"/>
      <c r="BSF6" s="308"/>
      <c r="BSG6" s="308"/>
      <c r="BSH6" s="308"/>
      <c r="BSI6" s="308"/>
      <c r="BSJ6" s="308"/>
      <c r="BSK6" s="308"/>
      <c r="BSL6" s="308"/>
      <c r="BSM6" s="308"/>
      <c r="BSN6" s="308"/>
      <c r="BSO6" s="308"/>
      <c r="BSP6" s="308"/>
      <c r="BSQ6" s="308"/>
      <c r="BSR6" s="308"/>
      <c r="BSS6" s="308"/>
      <c r="BST6" s="308"/>
      <c r="BSU6" s="308"/>
      <c r="BSV6" s="308"/>
      <c r="BSW6" s="308"/>
      <c r="BSX6" s="308"/>
      <c r="BSY6" s="308"/>
      <c r="BSZ6" s="308"/>
      <c r="BTA6" s="308"/>
      <c r="BTB6" s="308"/>
      <c r="BTC6" s="308"/>
      <c r="BTD6" s="308"/>
      <c r="BTE6" s="308"/>
      <c r="BTF6" s="308"/>
      <c r="BTG6" s="308"/>
      <c r="BTH6" s="308"/>
      <c r="BTI6" s="308"/>
      <c r="BTJ6" s="308"/>
      <c r="BTK6" s="308"/>
      <c r="BTL6" s="308"/>
      <c r="BTM6" s="308"/>
      <c r="BTN6" s="308"/>
      <c r="BTO6" s="308"/>
      <c r="BTP6" s="308"/>
      <c r="BTQ6" s="308"/>
      <c r="BTR6" s="308"/>
      <c r="BTS6" s="308"/>
      <c r="BTT6" s="308"/>
      <c r="BTU6" s="308"/>
      <c r="BTV6" s="308"/>
      <c r="BTW6" s="308"/>
      <c r="BTX6" s="308"/>
      <c r="BTY6" s="308"/>
      <c r="BTZ6" s="308"/>
      <c r="BUA6" s="308"/>
      <c r="BUB6" s="308"/>
      <c r="BUC6" s="308"/>
      <c r="BUD6" s="308"/>
      <c r="BUE6" s="308"/>
      <c r="BUF6" s="308"/>
      <c r="BUG6" s="308"/>
      <c r="BUH6" s="308"/>
      <c r="BUI6" s="308"/>
      <c r="BUJ6" s="308"/>
      <c r="BUK6" s="308"/>
      <c r="BUL6" s="308"/>
      <c r="BUM6" s="308"/>
      <c r="BUN6" s="308"/>
      <c r="BUO6" s="308"/>
      <c r="BUP6" s="308"/>
      <c r="BUQ6" s="308"/>
      <c r="BUR6" s="308"/>
      <c r="BUS6" s="308"/>
      <c r="BUT6" s="308"/>
      <c r="BUU6" s="308"/>
      <c r="BUV6" s="308"/>
      <c r="BUW6" s="308"/>
      <c r="BUX6" s="308"/>
      <c r="BUY6" s="308"/>
      <c r="BUZ6" s="308"/>
      <c r="BVA6" s="308"/>
      <c r="BVB6" s="308"/>
      <c r="BVC6" s="308"/>
      <c r="BVD6" s="308"/>
      <c r="BVE6" s="308"/>
      <c r="BVF6" s="308"/>
      <c r="BVG6" s="308"/>
      <c r="BVH6" s="308"/>
      <c r="BVI6" s="308"/>
      <c r="BVJ6" s="308"/>
      <c r="BVK6" s="308"/>
      <c r="BVL6" s="308"/>
      <c r="BVM6" s="308"/>
      <c r="BVN6" s="308"/>
      <c r="BVO6" s="308"/>
      <c r="BVP6" s="308"/>
      <c r="BVQ6" s="308"/>
      <c r="BVR6" s="308"/>
      <c r="BVS6" s="308"/>
      <c r="BVT6" s="308"/>
      <c r="BVU6" s="308"/>
      <c r="BVV6" s="308"/>
      <c r="BVW6" s="308"/>
      <c r="BVX6" s="308"/>
      <c r="BVY6" s="308"/>
      <c r="BVZ6" s="308"/>
      <c r="BWA6" s="308"/>
      <c r="BWB6" s="308"/>
      <c r="BWC6" s="308"/>
      <c r="BWD6" s="308"/>
      <c r="BWE6" s="308"/>
      <c r="BWF6" s="308"/>
      <c r="BWG6" s="308"/>
      <c r="BWH6" s="308"/>
      <c r="BWI6" s="308"/>
      <c r="BWJ6" s="308"/>
      <c r="BWK6" s="308"/>
      <c r="BWL6" s="308"/>
      <c r="BWM6" s="308"/>
      <c r="BWN6" s="308"/>
      <c r="BWO6" s="308"/>
      <c r="BWP6" s="308"/>
      <c r="BWQ6" s="308"/>
      <c r="BWR6" s="308"/>
      <c r="BWS6" s="308"/>
      <c r="BWT6" s="308"/>
      <c r="BWU6" s="308"/>
      <c r="BWV6" s="308"/>
      <c r="BWW6" s="308"/>
      <c r="BWX6" s="308"/>
      <c r="BWY6" s="308"/>
      <c r="BWZ6" s="308"/>
      <c r="BXA6" s="308"/>
      <c r="BXB6" s="308"/>
      <c r="BXC6" s="308"/>
      <c r="BXD6" s="308"/>
      <c r="BXE6" s="308"/>
      <c r="BXF6" s="308"/>
      <c r="BXG6" s="308"/>
      <c r="BXH6" s="308"/>
      <c r="BXI6" s="308"/>
      <c r="BXJ6" s="308"/>
      <c r="BXK6" s="308"/>
      <c r="BXL6" s="308"/>
      <c r="BXM6" s="308"/>
      <c r="BXN6" s="308"/>
      <c r="BXO6" s="308"/>
      <c r="BXP6" s="308"/>
      <c r="BXQ6" s="308"/>
      <c r="BXR6" s="308"/>
      <c r="BXS6" s="308"/>
      <c r="BXT6" s="308"/>
      <c r="BXU6" s="308"/>
      <c r="BXV6" s="308"/>
      <c r="BXW6" s="308"/>
      <c r="BXX6" s="308"/>
      <c r="BXY6" s="308"/>
      <c r="BXZ6" s="308"/>
      <c r="BYA6" s="308"/>
      <c r="BYB6" s="308"/>
      <c r="BYC6" s="308"/>
      <c r="BYD6" s="308"/>
      <c r="BYE6" s="308"/>
      <c r="BYF6" s="308"/>
      <c r="BYG6" s="308"/>
      <c r="BYH6" s="308"/>
      <c r="BYI6" s="308"/>
      <c r="BYJ6" s="308"/>
      <c r="BYK6" s="308"/>
      <c r="BYL6" s="308"/>
      <c r="BYM6" s="308"/>
      <c r="BYN6" s="308"/>
      <c r="BYO6" s="308"/>
      <c r="BYP6" s="308"/>
      <c r="BYQ6" s="308"/>
      <c r="BYR6" s="308"/>
      <c r="BYS6" s="308"/>
      <c r="BYT6" s="308"/>
      <c r="BYU6" s="308"/>
      <c r="BYV6" s="308"/>
      <c r="BYW6" s="308"/>
      <c r="BYX6" s="308"/>
      <c r="BYY6" s="308"/>
      <c r="BYZ6" s="308"/>
      <c r="BZA6" s="308"/>
      <c r="BZB6" s="308"/>
      <c r="BZC6" s="308"/>
      <c r="BZD6" s="308"/>
      <c r="BZE6" s="308"/>
      <c r="BZF6" s="308"/>
      <c r="BZG6" s="308"/>
      <c r="BZH6" s="308"/>
      <c r="BZI6" s="308"/>
      <c r="BZJ6" s="308"/>
      <c r="BZK6" s="308"/>
      <c r="BZL6" s="308"/>
      <c r="BZM6" s="308"/>
      <c r="BZN6" s="308"/>
      <c r="BZO6" s="308"/>
      <c r="BZP6" s="308"/>
      <c r="BZQ6" s="308"/>
      <c r="BZR6" s="308"/>
      <c r="BZS6" s="308"/>
      <c r="BZT6" s="308"/>
      <c r="BZU6" s="308"/>
      <c r="BZV6" s="308"/>
      <c r="BZW6" s="308"/>
      <c r="BZX6" s="308"/>
      <c r="BZY6" s="308"/>
      <c r="BZZ6" s="308"/>
      <c r="CAA6" s="308"/>
      <c r="CAB6" s="308"/>
      <c r="CAC6" s="308"/>
      <c r="CAD6" s="308"/>
      <c r="CAE6" s="308"/>
      <c r="CAF6" s="308"/>
      <c r="CAG6" s="308"/>
      <c r="CAH6" s="308"/>
      <c r="CAI6" s="308"/>
      <c r="CAJ6" s="308"/>
      <c r="CAK6" s="308"/>
      <c r="CAL6" s="308"/>
      <c r="CAM6" s="308"/>
      <c r="CAN6" s="308"/>
      <c r="CAO6" s="308"/>
      <c r="CAP6" s="308"/>
      <c r="CAQ6" s="308"/>
      <c r="CAR6" s="308"/>
      <c r="CAS6" s="308"/>
      <c r="CAT6" s="308"/>
      <c r="CAU6" s="308"/>
      <c r="CAV6" s="308"/>
      <c r="CAW6" s="308"/>
      <c r="CAX6" s="308"/>
      <c r="CAY6" s="308"/>
      <c r="CAZ6" s="308"/>
      <c r="CBA6" s="308"/>
      <c r="CBB6" s="308"/>
      <c r="CBC6" s="308"/>
      <c r="CBD6" s="308"/>
      <c r="CBE6" s="308"/>
      <c r="CBF6" s="308"/>
      <c r="CBG6" s="308"/>
      <c r="CBH6" s="308"/>
      <c r="CBI6" s="308"/>
      <c r="CBJ6" s="308"/>
      <c r="CBK6" s="308"/>
      <c r="CBL6" s="308"/>
      <c r="CBM6" s="308"/>
      <c r="CBN6" s="308"/>
      <c r="CBO6" s="308"/>
      <c r="CBP6" s="308"/>
      <c r="CBQ6" s="308"/>
      <c r="CBR6" s="308"/>
      <c r="CBS6" s="308"/>
      <c r="CBT6" s="308"/>
      <c r="CBU6" s="308"/>
      <c r="CBV6" s="308"/>
      <c r="CBW6" s="308"/>
      <c r="CBX6" s="308"/>
      <c r="CBY6" s="308"/>
      <c r="CBZ6" s="308"/>
      <c r="CCA6" s="308"/>
      <c r="CCB6" s="308"/>
      <c r="CCC6" s="308"/>
      <c r="CCD6" s="308"/>
      <c r="CCE6" s="308"/>
      <c r="CCF6" s="308"/>
      <c r="CCG6" s="308"/>
      <c r="CCH6" s="308"/>
      <c r="CCI6" s="308"/>
      <c r="CCJ6" s="308"/>
      <c r="CCK6" s="308"/>
      <c r="CCL6" s="308"/>
      <c r="CCM6" s="308"/>
      <c r="CCN6" s="308"/>
      <c r="CCO6" s="308"/>
      <c r="CCP6" s="308"/>
      <c r="CCQ6" s="308"/>
      <c r="CCR6" s="308"/>
      <c r="CCS6" s="308"/>
      <c r="CCT6" s="308"/>
      <c r="CCU6" s="308"/>
      <c r="CCV6" s="308"/>
      <c r="CCW6" s="308"/>
      <c r="CCX6" s="308"/>
      <c r="CCY6" s="308"/>
      <c r="CCZ6" s="308"/>
      <c r="CDA6" s="308"/>
      <c r="CDB6" s="308"/>
      <c r="CDC6" s="308"/>
      <c r="CDD6" s="308"/>
      <c r="CDE6" s="308"/>
      <c r="CDF6" s="308"/>
      <c r="CDG6" s="308"/>
      <c r="CDH6" s="308"/>
      <c r="CDI6" s="308"/>
      <c r="CDJ6" s="308"/>
      <c r="CDK6" s="308"/>
      <c r="CDL6" s="308"/>
      <c r="CDM6" s="308"/>
      <c r="CDN6" s="308"/>
      <c r="CDO6" s="308"/>
      <c r="CDP6" s="308"/>
      <c r="CDQ6" s="308"/>
      <c r="CDR6" s="308"/>
      <c r="CDS6" s="308"/>
      <c r="CDT6" s="308"/>
      <c r="CDU6" s="308"/>
      <c r="CDV6" s="308"/>
      <c r="CDW6" s="308"/>
      <c r="CDX6" s="308"/>
      <c r="CDY6" s="308"/>
      <c r="CDZ6" s="308"/>
      <c r="CEA6" s="308"/>
      <c r="CEB6" s="308"/>
      <c r="CEC6" s="308"/>
      <c r="CED6" s="308"/>
      <c r="CEE6" s="308"/>
      <c r="CEF6" s="308"/>
      <c r="CEG6" s="308"/>
      <c r="CEH6" s="308"/>
      <c r="CEI6" s="308"/>
      <c r="CEJ6" s="308"/>
      <c r="CEK6" s="308"/>
      <c r="CEL6" s="308"/>
      <c r="CEM6" s="308"/>
      <c r="CEN6" s="308"/>
      <c r="CEO6" s="308"/>
      <c r="CEP6" s="308"/>
      <c r="CEQ6" s="308"/>
      <c r="CER6" s="308"/>
      <c r="CES6" s="308"/>
      <c r="CET6" s="308"/>
      <c r="CEU6" s="308"/>
      <c r="CEV6" s="308"/>
      <c r="CEW6" s="308"/>
      <c r="CEX6" s="308"/>
      <c r="CEY6" s="308"/>
      <c r="CEZ6" s="308"/>
      <c r="CFA6" s="308"/>
      <c r="CFB6" s="308"/>
      <c r="CFC6" s="308"/>
      <c r="CFD6" s="308"/>
      <c r="CFE6" s="308"/>
      <c r="CFF6" s="308"/>
      <c r="CFG6" s="308"/>
      <c r="CFH6" s="308"/>
      <c r="CFI6" s="308"/>
      <c r="CFJ6" s="308"/>
      <c r="CFK6" s="308"/>
      <c r="CFL6" s="308"/>
      <c r="CFM6" s="308"/>
      <c r="CFN6" s="308"/>
      <c r="CFO6" s="308"/>
      <c r="CFP6" s="308"/>
      <c r="CFQ6" s="308"/>
      <c r="CFR6" s="308"/>
      <c r="CFS6" s="308"/>
      <c r="CFT6" s="308"/>
      <c r="CFU6" s="308"/>
      <c r="CFV6" s="308"/>
      <c r="CFW6" s="308"/>
      <c r="CFX6" s="308"/>
      <c r="CFY6" s="308"/>
      <c r="CFZ6" s="308"/>
      <c r="CGA6" s="308"/>
      <c r="CGB6" s="308"/>
      <c r="CGC6" s="308"/>
      <c r="CGD6" s="308"/>
      <c r="CGE6" s="308"/>
      <c r="CGF6" s="308"/>
      <c r="CGG6" s="308"/>
      <c r="CGH6" s="308"/>
      <c r="CGI6" s="308"/>
      <c r="CGJ6" s="308"/>
      <c r="CGK6" s="308"/>
      <c r="CGL6" s="308"/>
      <c r="CGM6" s="308"/>
      <c r="CGN6" s="308"/>
      <c r="CGO6" s="308"/>
      <c r="CGP6" s="308"/>
      <c r="CGQ6" s="308"/>
      <c r="CGR6" s="308"/>
      <c r="CGS6" s="308"/>
      <c r="CGT6" s="308"/>
      <c r="CGU6" s="308"/>
      <c r="CGV6" s="308"/>
      <c r="CGW6" s="308"/>
      <c r="CGX6" s="308"/>
      <c r="CGY6" s="308"/>
      <c r="CGZ6" s="308"/>
      <c r="CHA6" s="308"/>
      <c r="CHB6" s="308"/>
      <c r="CHC6" s="308"/>
      <c r="CHD6" s="308"/>
      <c r="CHE6" s="308"/>
      <c r="CHF6" s="308"/>
      <c r="CHG6" s="308"/>
      <c r="CHH6" s="308"/>
      <c r="CHI6" s="308"/>
      <c r="CHJ6" s="308"/>
      <c r="CHK6" s="308"/>
      <c r="CHL6" s="308"/>
      <c r="CHM6" s="308"/>
      <c r="CHN6" s="308"/>
      <c r="CHO6" s="308"/>
      <c r="CHP6" s="308"/>
      <c r="CHQ6" s="308"/>
      <c r="CHR6" s="308"/>
      <c r="CHS6" s="308"/>
      <c r="CHT6" s="308"/>
      <c r="CHU6" s="308"/>
      <c r="CHV6" s="308"/>
      <c r="CHW6" s="308"/>
      <c r="CHX6" s="308"/>
      <c r="CHY6" s="308"/>
      <c r="CHZ6" s="308"/>
      <c r="CIA6" s="308"/>
      <c r="CIB6" s="308"/>
      <c r="CIC6" s="308"/>
      <c r="CID6" s="308"/>
      <c r="CIE6" s="308"/>
      <c r="CIF6" s="308"/>
      <c r="CIG6" s="308"/>
      <c r="CIH6" s="308"/>
      <c r="CII6" s="308"/>
      <c r="CIJ6" s="308"/>
      <c r="CIK6" s="308"/>
      <c r="CIL6" s="308"/>
      <c r="CIM6" s="308"/>
      <c r="CIN6" s="308"/>
      <c r="CIO6" s="308"/>
      <c r="CIP6" s="308"/>
      <c r="CIQ6" s="308"/>
      <c r="CIR6" s="308"/>
      <c r="CIS6" s="308"/>
      <c r="CIT6" s="308"/>
      <c r="CIU6" s="308"/>
      <c r="CIV6" s="308"/>
      <c r="CIW6" s="308"/>
      <c r="CIX6" s="308"/>
      <c r="CIY6" s="308"/>
      <c r="CIZ6" s="308"/>
      <c r="CJA6" s="308"/>
      <c r="CJB6" s="308"/>
      <c r="CJC6" s="308"/>
      <c r="CJD6" s="308"/>
      <c r="CJE6" s="308"/>
      <c r="CJF6" s="308"/>
      <c r="CJG6" s="308"/>
      <c r="CJH6" s="308"/>
      <c r="CJI6" s="308"/>
      <c r="CJJ6" s="308"/>
      <c r="CJK6" s="308"/>
      <c r="CJL6" s="308"/>
      <c r="CJM6" s="308"/>
      <c r="CJN6" s="308"/>
      <c r="CJO6" s="308"/>
      <c r="CJP6" s="308"/>
      <c r="CJQ6" s="308"/>
      <c r="CJR6" s="308"/>
      <c r="CJS6" s="308"/>
      <c r="CJT6" s="308"/>
      <c r="CJU6" s="308"/>
      <c r="CJV6" s="308"/>
      <c r="CJW6" s="308"/>
      <c r="CJX6" s="308"/>
      <c r="CJY6" s="308"/>
      <c r="CJZ6" s="308"/>
      <c r="CKA6" s="308"/>
      <c r="CKB6" s="308"/>
      <c r="CKC6" s="308"/>
      <c r="CKD6" s="308"/>
      <c r="CKE6" s="308"/>
      <c r="CKF6" s="308"/>
      <c r="CKG6" s="308"/>
      <c r="CKH6" s="308"/>
      <c r="CKI6" s="308"/>
      <c r="CKJ6" s="308"/>
      <c r="CKK6" s="308"/>
      <c r="CKL6" s="308"/>
      <c r="CKM6" s="308"/>
      <c r="CKN6" s="308"/>
      <c r="CKO6" s="308"/>
      <c r="CKP6" s="308"/>
      <c r="CKQ6" s="308"/>
      <c r="CKR6" s="308"/>
      <c r="CKS6" s="308"/>
      <c r="CKT6" s="308"/>
      <c r="CKU6" s="308"/>
      <c r="CKV6" s="308"/>
      <c r="CKW6" s="308"/>
      <c r="CKX6" s="308"/>
      <c r="CKY6" s="308"/>
      <c r="CKZ6" s="308"/>
      <c r="CLA6" s="308"/>
      <c r="CLB6" s="308"/>
      <c r="CLC6" s="308"/>
      <c r="CLD6" s="308"/>
      <c r="CLE6" s="308"/>
      <c r="CLF6" s="308"/>
      <c r="CLG6" s="308"/>
      <c r="CLH6" s="308"/>
      <c r="CLI6" s="308"/>
      <c r="CLJ6" s="308"/>
      <c r="CLK6" s="308"/>
      <c r="CLL6" s="308"/>
      <c r="CLM6" s="308"/>
      <c r="CLN6" s="308"/>
      <c r="CLO6" s="308"/>
      <c r="CLP6" s="308"/>
      <c r="CLQ6" s="308"/>
      <c r="CLR6" s="308"/>
      <c r="CLS6" s="308"/>
      <c r="CLT6" s="308"/>
      <c r="CLU6" s="308"/>
      <c r="CLV6" s="308"/>
      <c r="CLW6" s="308"/>
      <c r="CLX6" s="308"/>
      <c r="CLY6" s="308"/>
      <c r="CLZ6" s="308"/>
      <c r="CMA6" s="308"/>
      <c r="CMB6" s="308"/>
      <c r="CMC6" s="308"/>
      <c r="CMD6" s="308"/>
      <c r="CME6" s="308"/>
      <c r="CMF6" s="308"/>
      <c r="CMG6" s="308"/>
      <c r="CMH6" s="308"/>
      <c r="CMI6" s="308"/>
      <c r="CMJ6" s="308"/>
      <c r="CMK6" s="308"/>
      <c r="CML6" s="308"/>
      <c r="CMM6" s="308"/>
      <c r="CMN6" s="308"/>
      <c r="CMO6" s="308"/>
      <c r="CMP6" s="308"/>
      <c r="CMQ6" s="308"/>
      <c r="CMR6" s="308"/>
      <c r="CMS6" s="308"/>
      <c r="CMT6" s="308"/>
      <c r="CMU6" s="308"/>
      <c r="CMV6" s="308"/>
      <c r="CMW6" s="308"/>
      <c r="CMX6" s="308"/>
      <c r="CMY6" s="308"/>
      <c r="CMZ6" s="308"/>
      <c r="CNA6" s="308"/>
      <c r="CNB6" s="308"/>
      <c r="CNC6" s="308"/>
      <c r="CND6" s="308"/>
      <c r="CNE6" s="308"/>
      <c r="CNF6" s="308"/>
      <c r="CNG6" s="308"/>
      <c r="CNH6" s="308"/>
      <c r="CNI6" s="308"/>
      <c r="CNJ6" s="308"/>
      <c r="CNK6" s="308"/>
      <c r="CNL6" s="308"/>
      <c r="CNM6" s="308"/>
      <c r="CNN6" s="308"/>
      <c r="CNO6" s="308"/>
      <c r="CNP6" s="308"/>
      <c r="CNQ6" s="308"/>
      <c r="CNR6" s="308"/>
      <c r="CNS6" s="308"/>
      <c r="CNT6" s="308"/>
      <c r="CNU6" s="308"/>
      <c r="CNV6" s="308"/>
      <c r="CNW6" s="308"/>
      <c r="CNX6" s="308"/>
      <c r="CNY6" s="308"/>
      <c r="CNZ6" s="308"/>
      <c r="COA6" s="308"/>
      <c r="COB6" s="308"/>
      <c r="COC6" s="308"/>
      <c r="COD6" s="308"/>
      <c r="COE6" s="308"/>
      <c r="COF6" s="308"/>
      <c r="COG6" s="308"/>
      <c r="COH6" s="308"/>
      <c r="COI6" s="308"/>
      <c r="COJ6" s="308"/>
      <c r="COK6" s="308"/>
      <c r="COL6" s="308"/>
      <c r="COM6" s="308"/>
      <c r="CON6" s="308"/>
      <c r="COO6" s="308"/>
      <c r="COP6" s="308"/>
      <c r="COQ6" s="308"/>
      <c r="COR6" s="308"/>
      <c r="COS6" s="308"/>
      <c r="COT6" s="308"/>
      <c r="COU6" s="308"/>
      <c r="COV6" s="308"/>
      <c r="COW6" s="308"/>
      <c r="COX6" s="308"/>
      <c r="COY6" s="308"/>
      <c r="COZ6" s="308"/>
      <c r="CPA6" s="308"/>
      <c r="CPB6" s="308"/>
      <c r="CPC6" s="308"/>
      <c r="CPD6" s="308"/>
      <c r="CPE6" s="308"/>
      <c r="CPF6" s="308"/>
      <c r="CPG6" s="308"/>
      <c r="CPH6" s="308"/>
      <c r="CPI6" s="308"/>
      <c r="CPJ6" s="308"/>
      <c r="CPK6" s="308"/>
      <c r="CPL6" s="308"/>
      <c r="CPM6" s="308"/>
      <c r="CPN6" s="308"/>
      <c r="CPO6" s="308"/>
      <c r="CPP6" s="308"/>
      <c r="CPQ6" s="308"/>
      <c r="CPR6" s="308"/>
      <c r="CPS6" s="308"/>
      <c r="CPT6" s="308"/>
      <c r="CPU6" s="308"/>
      <c r="CPV6" s="308"/>
      <c r="CPW6" s="308"/>
      <c r="CPX6" s="308"/>
      <c r="CPY6" s="308"/>
      <c r="CPZ6" s="308"/>
      <c r="CQA6" s="308"/>
      <c r="CQB6" s="308"/>
      <c r="CQC6" s="308"/>
      <c r="CQD6" s="308"/>
      <c r="CQE6" s="308"/>
      <c r="CQF6" s="308"/>
      <c r="CQG6" s="308"/>
      <c r="CQH6" s="308"/>
      <c r="CQI6" s="308"/>
      <c r="CQJ6" s="308"/>
      <c r="CQK6" s="308"/>
      <c r="CQL6" s="308"/>
      <c r="CQM6" s="308"/>
      <c r="CQN6" s="308"/>
      <c r="CQO6" s="308"/>
      <c r="CQP6" s="308"/>
      <c r="CQQ6" s="308"/>
      <c r="CQR6" s="308"/>
      <c r="CQS6" s="308"/>
      <c r="CQT6" s="308"/>
      <c r="CQU6" s="308"/>
      <c r="CQV6" s="308"/>
      <c r="CQW6" s="308"/>
      <c r="CQX6" s="308"/>
      <c r="CQY6" s="308"/>
      <c r="CQZ6" s="308"/>
      <c r="CRA6" s="308"/>
      <c r="CRB6" s="308"/>
      <c r="CRC6" s="308"/>
      <c r="CRD6" s="308"/>
      <c r="CRE6" s="308"/>
      <c r="CRF6" s="308"/>
      <c r="CRG6" s="308"/>
      <c r="CRH6" s="308"/>
      <c r="CRI6" s="308"/>
      <c r="CRJ6" s="308"/>
      <c r="CRK6" s="308"/>
      <c r="CRL6" s="308"/>
      <c r="CRM6" s="308"/>
      <c r="CRN6" s="308"/>
      <c r="CRO6" s="308"/>
      <c r="CRP6" s="308"/>
      <c r="CRQ6" s="308"/>
      <c r="CRR6" s="308"/>
      <c r="CRS6" s="308"/>
      <c r="CRT6" s="308"/>
      <c r="CRU6" s="308"/>
      <c r="CRV6" s="308"/>
      <c r="CRW6" s="308"/>
      <c r="CRX6" s="308"/>
      <c r="CRY6" s="308"/>
      <c r="CRZ6" s="308"/>
      <c r="CSA6" s="308"/>
      <c r="CSB6" s="308"/>
      <c r="CSC6" s="308"/>
      <c r="CSD6" s="308"/>
      <c r="CSE6" s="308"/>
      <c r="CSF6" s="308"/>
      <c r="CSG6" s="308"/>
      <c r="CSH6" s="308"/>
      <c r="CSI6" s="308"/>
      <c r="CSJ6" s="308"/>
      <c r="CSK6" s="308"/>
      <c r="CSL6" s="308"/>
      <c r="CSM6" s="308"/>
      <c r="CSN6" s="308"/>
      <c r="CSO6" s="308"/>
      <c r="CSP6" s="308"/>
      <c r="CSQ6" s="308"/>
      <c r="CSR6" s="308"/>
      <c r="CSS6" s="308"/>
      <c r="CST6" s="308"/>
      <c r="CSU6" s="308"/>
      <c r="CSV6" s="308"/>
      <c r="CSW6" s="308"/>
      <c r="CSX6" s="308"/>
      <c r="CSY6" s="308"/>
      <c r="CSZ6" s="308"/>
      <c r="CTA6" s="308"/>
      <c r="CTB6" s="308"/>
      <c r="CTC6" s="308"/>
      <c r="CTD6" s="308"/>
      <c r="CTE6" s="308"/>
      <c r="CTF6" s="308"/>
      <c r="CTG6" s="308"/>
      <c r="CTH6" s="308"/>
      <c r="CTI6" s="308"/>
      <c r="CTJ6" s="308"/>
      <c r="CTK6" s="308"/>
      <c r="CTL6" s="308"/>
      <c r="CTM6" s="308"/>
      <c r="CTN6" s="308"/>
      <c r="CTO6" s="308"/>
      <c r="CTP6" s="308"/>
      <c r="CTQ6" s="308"/>
      <c r="CTR6" s="308"/>
      <c r="CTS6" s="308"/>
      <c r="CTT6" s="308"/>
      <c r="CTU6" s="308"/>
      <c r="CTV6" s="308"/>
      <c r="CTW6" s="308"/>
      <c r="CTX6" s="308"/>
      <c r="CTY6" s="308"/>
      <c r="CTZ6" s="308"/>
      <c r="CUA6" s="308"/>
      <c r="CUB6" s="308"/>
      <c r="CUC6" s="308"/>
      <c r="CUD6" s="308"/>
      <c r="CUE6" s="308"/>
      <c r="CUF6" s="308"/>
      <c r="CUG6" s="308"/>
      <c r="CUH6" s="308"/>
      <c r="CUI6" s="308"/>
      <c r="CUJ6" s="308"/>
      <c r="CUK6" s="308"/>
      <c r="CUL6" s="308"/>
      <c r="CUM6" s="308"/>
      <c r="CUN6" s="308"/>
      <c r="CUO6" s="308"/>
      <c r="CUP6" s="308"/>
      <c r="CUQ6" s="308"/>
      <c r="CUR6" s="308"/>
      <c r="CUS6" s="308"/>
      <c r="CUT6" s="308"/>
      <c r="CUU6" s="308"/>
      <c r="CUV6" s="308"/>
      <c r="CUW6" s="308"/>
      <c r="CUX6" s="308"/>
      <c r="CUY6" s="308"/>
      <c r="CUZ6" s="308"/>
      <c r="CVA6" s="308"/>
      <c r="CVB6" s="308"/>
      <c r="CVC6" s="308"/>
      <c r="CVD6" s="308"/>
      <c r="CVE6" s="308"/>
      <c r="CVF6" s="308"/>
      <c r="CVG6" s="308"/>
      <c r="CVH6" s="308"/>
      <c r="CVI6" s="308"/>
      <c r="CVJ6" s="308"/>
      <c r="CVK6" s="308"/>
      <c r="CVL6" s="308"/>
      <c r="CVM6" s="308"/>
      <c r="CVN6" s="308"/>
      <c r="CVO6" s="308"/>
      <c r="CVP6" s="308"/>
      <c r="CVQ6" s="308"/>
      <c r="CVR6" s="308"/>
      <c r="CVS6" s="308"/>
      <c r="CVT6" s="308"/>
      <c r="CVU6" s="308"/>
      <c r="CVV6" s="308"/>
      <c r="CVW6" s="308"/>
      <c r="CVX6" s="308"/>
      <c r="CVY6" s="308"/>
      <c r="CVZ6" s="308"/>
      <c r="CWA6" s="308"/>
      <c r="CWB6" s="308"/>
      <c r="CWC6" s="308"/>
      <c r="CWD6" s="308"/>
      <c r="CWE6" s="308"/>
      <c r="CWF6" s="308"/>
      <c r="CWG6" s="308"/>
      <c r="CWH6" s="308"/>
      <c r="CWI6" s="308"/>
      <c r="CWJ6" s="308"/>
      <c r="CWK6" s="308"/>
      <c r="CWL6" s="308"/>
      <c r="CWM6" s="308"/>
      <c r="CWN6" s="308"/>
      <c r="CWO6" s="308"/>
      <c r="CWP6" s="308"/>
      <c r="CWQ6" s="308"/>
      <c r="CWR6" s="308"/>
      <c r="CWS6" s="308"/>
      <c r="CWT6" s="308"/>
      <c r="CWU6" s="308"/>
      <c r="CWV6" s="308"/>
      <c r="CWW6" s="308"/>
      <c r="CWX6" s="308"/>
      <c r="CWY6" s="308"/>
      <c r="CWZ6" s="308"/>
      <c r="CXA6" s="308"/>
      <c r="CXB6" s="308"/>
      <c r="CXC6" s="308"/>
      <c r="CXD6" s="308"/>
      <c r="CXE6" s="308"/>
      <c r="CXF6" s="308"/>
      <c r="CXG6" s="308"/>
      <c r="CXH6" s="308"/>
      <c r="CXI6" s="308"/>
      <c r="CXJ6" s="308"/>
      <c r="CXK6" s="308"/>
      <c r="CXL6" s="308"/>
      <c r="CXM6" s="308"/>
      <c r="CXN6" s="308"/>
      <c r="CXO6" s="308"/>
      <c r="CXP6" s="308"/>
      <c r="CXQ6" s="308"/>
      <c r="CXR6" s="308"/>
      <c r="CXS6" s="308"/>
      <c r="CXT6" s="308"/>
      <c r="CXU6" s="308"/>
      <c r="CXV6" s="308"/>
      <c r="CXW6" s="308"/>
      <c r="CXX6" s="308"/>
      <c r="CXY6" s="308"/>
      <c r="CXZ6" s="308"/>
      <c r="CYA6" s="308"/>
      <c r="CYB6" s="308"/>
      <c r="CYC6" s="308"/>
      <c r="CYD6" s="308"/>
      <c r="CYE6" s="308"/>
      <c r="CYF6" s="308"/>
      <c r="CYG6" s="308"/>
      <c r="CYH6" s="308"/>
      <c r="CYI6" s="308"/>
      <c r="CYJ6" s="308"/>
      <c r="CYK6" s="308"/>
      <c r="CYL6" s="308"/>
      <c r="CYM6" s="308"/>
      <c r="CYN6" s="308"/>
      <c r="CYO6" s="308"/>
      <c r="CYP6" s="308"/>
      <c r="CYQ6" s="308"/>
      <c r="CYR6" s="308"/>
      <c r="CYS6" s="308"/>
      <c r="CYT6" s="308"/>
      <c r="CYU6" s="308"/>
      <c r="CYV6" s="308"/>
      <c r="CYW6" s="308"/>
      <c r="CYX6" s="308"/>
      <c r="CYY6" s="308"/>
      <c r="CYZ6" s="308"/>
      <c r="CZA6" s="308"/>
      <c r="CZB6" s="308"/>
      <c r="CZC6" s="308"/>
      <c r="CZD6" s="308"/>
      <c r="CZE6" s="308"/>
      <c r="CZF6" s="308"/>
      <c r="CZG6" s="308"/>
      <c r="CZH6" s="308"/>
      <c r="CZI6" s="308"/>
      <c r="CZJ6" s="308"/>
      <c r="CZK6" s="308"/>
      <c r="CZL6" s="308"/>
      <c r="CZM6" s="308"/>
      <c r="CZN6" s="308"/>
      <c r="CZO6" s="308"/>
      <c r="CZP6" s="308"/>
      <c r="CZQ6" s="308"/>
      <c r="CZR6" s="308"/>
      <c r="CZS6" s="308"/>
      <c r="CZT6" s="308"/>
      <c r="CZU6" s="308"/>
      <c r="CZV6" s="308"/>
      <c r="CZW6" s="308"/>
      <c r="CZX6" s="308"/>
      <c r="CZY6" s="308"/>
      <c r="CZZ6" s="308"/>
      <c r="DAA6" s="308"/>
      <c r="DAB6" s="308"/>
      <c r="DAC6" s="308"/>
      <c r="DAD6" s="308"/>
      <c r="DAE6" s="308"/>
      <c r="DAF6" s="308"/>
      <c r="DAG6" s="308"/>
      <c r="DAH6" s="308"/>
      <c r="DAI6" s="308"/>
      <c r="DAJ6" s="308"/>
      <c r="DAK6" s="308"/>
      <c r="DAL6" s="308"/>
      <c r="DAM6" s="308"/>
      <c r="DAN6" s="308"/>
      <c r="DAO6" s="308"/>
      <c r="DAP6" s="308"/>
      <c r="DAQ6" s="308"/>
      <c r="DAR6" s="308"/>
      <c r="DAS6" s="308"/>
      <c r="DAT6" s="308"/>
      <c r="DAU6" s="308"/>
      <c r="DAV6" s="308"/>
      <c r="DAW6" s="308"/>
      <c r="DAX6" s="308"/>
      <c r="DAY6" s="308"/>
      <c r="DAZ6" s="308"/>
      <c r="DBA6" s="308"/>
      <c r="DBB6" s="308"/>
      <c r="DBC6" s="308"/>
      <c r="DBD6" s="308"/>
      <c r="DBE6" s="308"/>
      <c r="DBF6" s="308"/>
      <c r="DBG6" s="308"/>
      <c r="DBH6" s="308"/>
      <c r="DBI6" s="308"/>
      <c r="DBJ6" s="308"/>
      <c r="DBK6" s="308"/>
      <c r="DBL6" s="308"/>
      <c r="DBM6" s="308"/>
      <c r="DBN6" s="308"/>
      <c r="DBO6" s="308"/>
      <c r="DBP6" s="308"/>
      <c r="DBQ6" s="308"/>
      <c r="DBR6" s="308"/>
      <c r="DBS6" s="308"/>
      <c r="DBT6" s="308"/>
      <c r="DBU6" s="308"/>
      <c r="DBV6" s="308"/>
      <c r="DBW6" s="308"/>
      <c r="DBX6" s="308"/>
      <c r="DBY6" s="308"/>
      <c r="DBZ6" s="308"/>
      <c r="DCA6" s="308"/>
      <c r="DCB6" s="308"/>
      <c r="DCC6" s="308"/>
      <c r="DCD6" s="308"/>
      <c r="DCE6" s="308"/>
      <c r="DCF6" s="308"/>
      <c r="DCG6" s="308"/>
      <c r="DCH6" s="308"/>
      <c r="DCI6" s="308"/>
      <c r="DCJ6" s="308"/>
      <c r="DCK6" s="308"/>
      <c r="DCL6" s="308"/>
      <c r="DCM6" s="308"/>
      <c r="DCN6" s="308"/>
      <c r="DCO6" s="308"/>
      <c r="DCP6" s="308"/>
      <c r="DCQ6" s="308"/>
      <c r="DCR6" s="308"/>
      <c r="DCS6" s="308"/>
      <c r="DCT6" s="308"/>
      <c r="DCU6" s="308"/>
      <c r="DCV6" s="308"/>
      <c r="DCW6" s="308"/>
      <c r="DCX6" s="308"/>
      <c r="DCY6" s="308"/>
      <c r="DCZ6" s="308"/>
      <c r="DDA6" s="308"/>
      <c r="DDB6" s="308"/>
      <c r="DDC6" s="308"/>
      <c r="DDD6" s="308"/>
      <c r="DDE6" s="308"/>
      <c r="DDF6" s="308"/>
      <c r="DDG6" s="308"/>
      <c r="DDH6" s="308"/>
      <c r="DDI6" s="308"/>
      <c r="DDJ6" s="308"/>
      <c r="DDK6" s="308"/>
      <c r="DDL6" s="308"/>
      <c r="DDM6" s="308"/>
      <c r="DDN6" s="308"/>
      <c r="DDO6" s="308"/>
      <c r="DDP6" s="308"/>
      <c r="DDQ6" s="308"/>
      <c r="DDR6" s="308"/>
      <c r="DDS6" s="308"/>
      <c r="DDT6" s="308"/>
      <c r="DDU6" s="308"/>
      <c r="DDV6" s="308"/>
      <c r="DDW6" s="308"/>
      <c r="DDX6" s="308"/>
      <c r="DDY6" s="308"/>
      <c r="DDZ6" s="308"/>
      <c r="DEA6" s="308"/>
      <c r="DEB6" s="308"/>
      <c r="DEC6" s="308"/>
      <c r="DED6" s="308"/>
      <c r="DEE6" s="308"/>
      <c r="DEF6" s="308"/>
      <c r="DEG6" s="308"/>
      <c r="DEH6" s="308"/>
      <c r="DEI6" s="308"/>
      <c r="DEJ6" s="308"/>
      <c r="DEK6" s="308"/>
      <c r="DEL6" s="308"/>
      <c r="DEM6" s="308"/>
      <c r="DEN6" s="308"/>
      <c r="DEO6" s="308"/>
      <c r="DEP6" s="308"/>
      <c r="DEQ6" s="308"/>
      <c r="DER6" s="308"/>
      <c r="DES6" s="308"/>
      <c r="DET6" s="308"/>
      <c r="DEU6" s="308"/>
      <c r="DEV6" s="308"/>
      <c r="DEW6" s="308"/>
      <c r="DEX6" s="308"/>
      <c r="DEY6" s="308"/>
      <c r="DEZ6" s="308"/>
      <c r="DFA6" s="308"/>
      <c r="DFB6" s="308"/>
      <c r="DFC6" s="308"/>
      <c r="DFD6" s="308"/>
      <c r="DFE6" s="308"/>
      <c r="DFF6" s="308"/>
      <c r="DFG6" s="308"/>
      <c r="DFH6" s="308"/>
      <c r="DFI6" s="308"/>
      <c r="DFJ6" s="308"/>
      <c r="DFK6" s="308"/>
      <c r="DFL6" s="308"/>
      <c r="DFM6" s="308"/>
      <c r="DFN6" s="308"/>
      <c r="DFO6" s="308"/>
      <c r="DFP6" s="308"/>
      <c r="DFQ6" s="308"/>
      <c r="DFR6" s="308"/>
      <c r="DFS6" s="308"/>
      <c r="DFT6" s="308"/>
      <c r="DFU6" s="308"/>
      <c r="DFV6" s="308"/>
      <c r="DFW6" s="308"/>
      <c r="DFX6" s="308"/>
      <c r="DFY6" s="308"/>
      <c r="DFZ6" s="308"/>
      <c r="DGA6" s="308"/>
      <c r="DGB6" s="308"/>
      <c r="DGC6" s="308"/>
      <c r="DGD6" s="308"/>
      <c r="DGE6" s="308"/>
      <c r="DGF6" s="308"/>
      <c r="DGG6" s="308"/>
      <c r="DGH6" s="308"/>
      <c r="DGI6" s="308"/>
      <c r="DGJ6" s="308"/>
      <c r="DGK6" s="308"/>
      <c r="DGL6" s="308"/>
      <c r="DGM6" s="308"/>
      <c r="DGN6" s="308"/>
      <c r="DGO6" s="308"/>
      <c r="DGP6" s="308"/>
      <c r="DGQ6" s="308"/>
      <c r="DGR6" s="308"/>
      <c r="DGS6" s="308"/>
      <c r="DGT6" s="308"/>
      <c r="DGU6" s="308"/>
      <c r="DGV6" s="308"/>
      <c r="DGW6" s="308"/>
      <c r="DGX6" s="308"/>
      <c r="DGY6" s="308"/>
      <c r="DGZ6" s="308"/>
      <c r="DHA6" s="308"/>
      <c r="DHB6" s="308"/>
      <c r="DHC6" s="308"/>
      <c r="DHD6" s="308"/>
      <c r="DHE6" s="308"/>
      <c r="DHF6" s="308"/>
      <c r="DHG6" s="308"/>
      <c r="DHH6" s="308"/>
      <c r="DHI6" s="308"/>
      <c r="DHJ6" s="308"/>
      <c r="DHK6" s="308"/>
      <c r="DHL6" s="308"/>
      <c r="DHM6" s="308"/>
      <c r="DHN6" s="308"/>
      <c r="DHO6" s="308"/>
      <c r="DHP6" s="308"/>
      <c r="DHQ6" s="308"/>
      <c r="DHR6" s="308"/>
      <c r="DHS6" s="308"/>
      <c r="DHT6" s="308"/>
      <c r="DHU6" s="308"/>
      <c r="DHV6" s="308"/>
      <c r="DHW6" s="308"/>
      <c r="DHX6" s="308"/>
      <c r="DHY6" s="308"/>
      <c r="DHZ6" s="308"/>
      <c r="DIA6" s="308"/>
      <c r="DIB6" s="308"/>
      <c r="DIC6" s="308"/>
      <c r="DID6" s="308"/>
      <c r="DIE6" s="308"/>
      <c r="DIF6" s="308"/>
      <c r="DIG6" s="308"/>
      <c r="DIH6" s="308"/>
      <c r="DII6" s="308"/>
      <c r="DIJ6" s="308"/>
      <c r="DIK6" s="308"/>
      <c r="DIL6" s="308"/>
      <c r="DIM6" s="308"/>
      <c r="DIN6" s="308"/>
      <c r="DIO6" s="308"/>
      <c r="DIP6" s="308"/>
      <c r="DIQ6" s="308"/>
      <c r="DIR6" s="308"/>
      <c r="DIS6" s="308"/>
      <c r="DIT6" s="308"/>
      <c r="DIU6" s="308"/>
      <c r="DIV6" s="308"/>
      <c r="DIW6" s="308"/>
      <c r="DIX6" s="308"/>
      <c r="DIY6" s="308"/>
      <c r="DIZ6" s="308"/>
      <c r="DJA6" s="308"/>
      <c r="DJB6" s="308"/>
      <c r="DJC6" s="308"/>
      <c r="DJD6" s="308"/>
      <c r="DJE6" s="308"/>
      <c r="DJF6" s="308"/>
      <c r="DJG6" s="308"/>
      <c r="DJH6" s="308"/>
      <c r="DJI6" s="308"/>
      <c r="DJJ6" s="308"/>
      <c r="DJK6" s="308"/>
      <c r="DJL6" s="308"/>
      <c r="DJM6" s="308"/>
      <c r="DJN6" s="308"/>
      <c r="DJO6" s="308"/>
      <c r="DJP6" s="308"/>
      <c r="DJQ6" s="308"/>
      <c r="DJR6" s="308"/>
      <c r="DJS6" s="308"/>
      <c r="DJT6" s="308"/>
      <c r="DJU6" s="308"/>
      <c r="DJV6" s="308"/>
      <c r="DJW6" s="308"/>
      <c r="DJX6" s="308"/>
      <c r="DJY6" s="308"/>
      <c r="DJZ6" s="308"/>
      <c r="DKA6" s="308"/>
      <c r="DKB6" s="308"/>
      <c r="DKC6" s="308"/>
      <c r="DKD6" s="308"/>
      <c r="DKE6" s="308"/>
      <c r="DKF6" s="308"/>
      <c r="DKG6" s="308"/>
      <c r="DKH6" s="308"/>
      <c r="DKI6" s="308"/>
      <c r="DKJ6" s="308"/>
      <c r="DKK6" s="308"/>
      <c r="DKL6" s="308"/>
      <c r="DKM6" s="308"/>
      <c r="DKN6" s="308"/>
      <c r="DKO6" s="308"/>
      <c r="DKP6" s="308"/>
      <c r="DKQ6" s="308"/>
      <c r="DKR6" s="308"/>
      <c r="DKS6" s="308"/>
      <c r="DKT6" s="308"/>
      <c r="DKU6" s="308"/>
      <c r="DKV6" s="308"/>
      <c r="DKW6" s="308"/>
      <c r="DKX6" s="308"/>
      <c r="DKY6" s="308"/>
      <c r="DKZ6" s="308"/>
      <c r="DLA6" s="308"/>
      <c r="DLB6" s="308"/>
      <c r="DLC6" s="308"/>
      <c r="DLD6" s="308"/>
      <c r="DLE6" s="308"/>
      <c r="DLF6" s="308"/>
      <c r="DLG6" s="308"/>
      <c r="DLH6" s="308"/>
      <c r="DLI6" s="308"/>
      <c r="DLJ6" s="308"/>
      <c r="DLK6" s="308"/>
      <c r="DLL6" s="308"/>
      <c r="DLM6" s="308"/>
      <c r="DLN6" s="308"/>
      <c r="DLO6" s="308"/>
      <c r="DLP6" s="308"/>
      <c r="DLQ6" s="308"/>
      <c r="DLR6" s="308"/>
      <c r="DLS6" s="308"/>
      <c r="DLT6" s="308"/>
      <c r="DLU6" s="308"/>
      <c r="DLV6" s="308"/>
      <c r="DLW6" s="308"/>
      <c r="DLX6" s="308"/>
      <c r="DLY6" s="308"/>
      <c r="DLZ6" s="308"/>
      <c r="DMA6" s="308"/>
      <c r="DMB6" s="308"/>
      <c r="DMC6" s="308"/>
      <c r="DMD6" s="308"/>
      <c r="DME6" s="308"/>
      <c r="DMF6" s="308"/>
      <c r="DMG6" s="308"/>
      <c r="DMH6" s="308"/>
      <c r="DMI6" s="308"/>
      <c r="DMJ6" s="308"/>
      <c r="DMK6" s="308"/>
      <c r="DML6" s="308"/>
      <c r="DMM6" s="308"/>
      <c r="DMN6" s="308"/>
      <c r="DMO6" s="308"/>
      <c r="DMP6" s="308"/>
      <c r="DMQ6" s="308"/>
      <c r="DMR6" s="308"/>
      <c r="DMS6" s="308"/>
      <c r="DMT6" s="308"/>
      <c r="DMU6" s="308"/>
      <c r="DMV6" s="308"/>
      <c r="DMW6" s="308"/>
      <c r="DMX6" s="308"/>
      <c r="DMY6" s="308"/>
      <c r="DMZ6" s="308"/>
      <c r="DNA6" s="308"/>
      <c r="DNB6" s="308"/>
      <c r="DNC6" s="308"/>
      <c r="DND6" s="308"/>
      <c r="DNE6" s="308"/>
      <c r="DNF6" s="308"/>
      <c r="DNG6" s="308"/>
      <c r="DNH6" s="308"/>
      <c r="DNI6" s="308"/>
      <c r="DNJ6" s="308"/>
      <c r="DNK6" s="308"/>
      <c r="DNL6" s="308"/>
      <c r="DNM6" s="308"/>
      <c r="DNN6" s="308"/>
      <c r="DNO6" s="308"/>
      <c r="DNP6" s="308"/>
      <c r="DNQ6" s="308"/>
      <c r="DNR6" s="308"/>
      <c r="DNS6" s="308"/>
      <c r="DNT6" s="308"/>
      <c r="DNU6" s="308"/>
      <c r="DNV6" s="308"/>
      <c r="DNW6" s="308"/>
      <c r="DNX6" s="308"/>
      <c r="DNY6" s="308"/>
      <c r="DNZ6" s="308"/>
      <c r="DOA6" s="308"/>
      <c r="DOB6" s="308"/>
      <c r="DOC6" s="308"/>
      <c r="DOD6" s="308"/>
      <c r="DOE6" s="308"/>
      <c r="DOF6" s="308"/>
      <c r="DOG6" s="308"/>
      <c r="DOH6" s="308"/>
      <c r="DOI6" s="308"/>
      <c r="DOJ6" s="308"/>
      <c r="DOK6" s="308"/>
      <c r="DOL6" s="308"/>
      <c r="DOM6" s="308"/>
      <c r="DON6" s="308"/>
      <c r="DOO6" s="308"/>
      <c r="DOP6" s="308"/>
      <c r="DOQ6" s="308"/>
      <c r="DOR6" s="308"/>
      <c r="DOS6" s="308"/>
      <c r="DOT6" s="308"/>
      <c r="DOU6" s="308"/>
      <c r="DOV6" s="308"/>
      <c r="DOW6" s="308"/>
      <c r="DOX6" s="308"/>
      <c r="DOY6" s="308"/>
      <c r="DOZ6" s="308"/>
      <c r="DPA6" s="308"/>
      <c r="DPB6" s="308"/>
      <c r="DPC6" s="308"/>
      <c r="DPD6" s="308"/>
      <c r="DPE6" s="308"/>
      <c r="DPF6" s="308"/>
      <c r="DPG6" s="308"/>
      <c r="DPH6" s="308"/>
      <c r="DPI6" s="308"/>
      <c r="DPJ6" s="308"/>
      <c r="DPK6" s="308"/>
      <c r="DPL6" s="308"/>
      <c r="DPM6" s="308"/>
      <c r="DPN6" s="308"/>
      <c r="DPO6" s="308"/>
      <c r="DPP6" s="308"/>
      <c r="DPQ6" s="308"/>
      <c r="DPR6" s="308"/>
      <c r="DPS6" s="308"/>
      <c r="DPT6" s="308"/>
      <c r="DPU6" s="308"/>
      <c r="DPV6" s="308"/>
      <c r="DPW6" s="308"/>
      <c r="DPX6" s="308"/>
      <c r="DPY6" s="308"/>
      <c r="DPZ6" s="308"/>
      <c r="DQA6" s="308"/>
      <c r="DQB6" s="308"/>
      <c r="DQC6" s="308"/>
      <c r="DQD6" s="308"/>
      <c r="DQE6" s="308"/>
      <c r="DQF6" s="308"/>
      <c r="DQG6" s="308"/>
      <c r="DQH6" s="308"/>
      <c r="DQI6" s="308"/>
      <c r="DQJ6" s="308"/>
      <c r="DQK6" s="308"/>
      <c r="DQL6" s="308"/>
      <c r="DQM6" s="308"/>
      <c r="DQN6" s="308"/>
      <c r="DQO6" s="308"/>
      <c r="DQP6" s="308"/>
      <c r="DQQ6" s="308"/>
      <c r="DQR6" s="308"/>
      <c r="DQS6" s="308"/>
      <c r="DQT6" s="308"/>
      <c r="DQU6" s="308"/>
      <c r="DQV6" s="308"/>
      <c r="DQW6" s="308"/>
      <c r="DQX6" s="308"/>
      <c r="DQY6" s="308"/>
      <c r="DQZ6" s="308"/>
      <c r="DRA6" s="308"/>
      <c r="DRB6" s="308"/>
      <c r="DRC6" s="308"/>
      <c r="DRD6" s="308"/>
      <c r="DRE6" s="308"/>
      <c r="DRF6" s="308"/>
      <c r="DRG6" s="308"/>
      <c r="DRH6" s="308"/>
      <c r="DRI6" s="308"/>
      <c r="DRJ6" s="308"/>
      <c r="DRK6" s="308"/>
      <c r="DRL6" s="308"/>
      <c r="DRM6" s="308"/>
      <c r="DRN6" s="308"/>
      <c r="DRO6" s="308"/>
      <c r="DRP6" s="308"/>
      <c r="DRQ6" s="308"/>
      <c r="DRR6" s="308"/>
      <c r="DRS6" s="308"/>
      <c r="DRT6" s="308"/>
      <c r="DRU6" s="308"/>
      <c r="DRV6" s="308"/>
      <c r="DRW6" s="308"/>
      <c r="DRX6" s="308"/>
      <c r="DRY6" s="308"/>
      <c r="DRZ6" s="308"/>
      <c r="DSA6" s="308"/>
      <c r="DSB6" s="308"/>
      <c r="DSC6" s="308"/>
      <c r="DSD6" s="308"/>
      <c r="DSE6" s="308"/>
      <c r="DSF6" s="308"/>
      <c r="DSG6" s="308"/>
      <c r="DSH6" s="308"/>
      <c r="DSI6" s="308"/>
      <c r="DSJ6" s="308"/>
      <c r="DSK6" s="308"/>
      <c r="DSL6" s="308"/>
      <c r="DSM6" s="308"/>
      <c r="DSN6" s="308"/>
      <c r="DSO6" s="308"/>
      <c r="DSP6" s="308"/>
      <c r="DSQ6" s="308"/>
      <c r="DSR6" s="308"/>
      <c r="DSS6" s="308"/>
      <c r="DST6" s="308"/>
      <c r="DSU6" s="308"/>
      <c r="DSV6" s="308"/>
      <c r="DSW6" s="308"/>
      <c r="DSX6" s="308"/>
      <c r="DSY6" s="308"/>
      <c r="DSZ6" s="308"/>
      <c r="DTA6" s="308"/>
      <c r="DTB6" s="308"/>
      <c r="DTC6" s="308"/>
      <c r="DTD6" s="308"/>
      <c r="DTE6" s="308"/>
      <c r="DTF6" s="308"/>
      <c r="DTG6" s="308"/>
      <c r="DTH6" s="308"/>
      <c r="DTI6" s="308"/>
      <c r="DTJ6" s="308"/>
      <c r="DTK6" s="308"/>
      <c r="DTL6" s="308"/>
      <c r="DTM6" s="308"/>
      <c r="DTN6" s="308"/>
      <c r="DTO6" s="308"/>
      <c r="DTP6" s="308"/>
      <c r="DTQ6" s="308"/>
      <c r="DTR6" s="308"/>
      <c r="DTS6" s="308"/>
      <c r="DTT6" s="308"/>
      <c r="DTU6" s="308"/>
      <c r="DTV6" s="308"/>
      <c r="DTW6" s="308"/>
      <c r="DTX6" s="308"/>
      <c r="DTY6" s="308"/>
      <c r="DTZ6" s="308"/>
      <c r="DUA6" s="308"/>
      <c r="DUB6" s="308"/>
      <c r="DUC6" s="308"/>
      <c r="DUD6" s="308"/>
      <c r="DUE6" s="308"/>
      <c r="DUF6" s="308"/>
      <c r="DUG6" s="308"/>
      <c r="DUH6" s="308"/>
      <c r="DUI6" s="308"/>
      <c r="DUJ6" s="308"/>
      <c r="DUK6" s="308"/>
      <c r="DUL6" s="308"/>
      <c r="DUM6" s="308"/>
      <c r="DUN6" s="308"/>
      <c r="DUO6" s="308"/>
      <c r="DUP6" s="308"/>
      <c r="DUQ6" s="308"/>
      <c r="DUR6" s="308"/>
      <c r="DUS6" s="308"/>
      <c r="DUT6" s="308"/>
      <c r="DUU6" s="308"/>
      <c r="DUV6" s="308"/>
      <c r="DUW6" s="308"/>
      <c r="DUX6" s="308"/>
      <c r="DUY6" s="308"/>
      <c r="DUZ6" s="308"/>
      <c r="DVA6" s="308"/>
      <c r="DVB6" s="308"/>
      <c r="DVC6" s="308"/>
      <c r="DVD6" s="308"/>
      <c r="DVE6" s="308"/>
      <c r="DVF6" s="308"/>
      <c r="DVG6" s="308"/>
      <c r="DVH6" s="308"/>
      <c r="DVI6" s="308"/>
      <c r="DVJ6" s="308"/>
      <c r="DVK6" s="308"/>
      <c r="DVL6" s="308"/>
      <c r="DVM6" s="308"/>
      <c r="DVN6" s="308"/>
      <c r="DVO6" s="308"/>
      <c r="DVP6" s="308"/>
      <c r="DVQ6" s="308"/>
      <c r="DVR6" s="308"/>
      <c r="DVS6" s="308"/>
      <c r="DVT6" s="308"/>
      <c r="DVU6" s="308"/>
      <c r="DVV6" s="308"/>
      <c r="DVW6" s="308"/>
      <c r="DVX6" s="308"/>
      <c r="DVY6" s="308"/>
      <c r="DVZ6" s="308"/>
      <c r="DWA6" s="308"/>
      <c r="DWB6" s="308"/>
      <c r="DWC6" s="308"/>
      <c r="DWD6" s="308"/>
      <c r="DWE6" s="308"/>
      <c r="DWF6" s="308"/>
      <c r="DWG6" s="308"/>
      <c r="DWH6" s="308"/>
      <c r="DWI6" s="308"/>
      <c r="DWJ6" s="308"/>
      <c r="DWK6" s="308"/>
      <c r="DWL6" s="308"/>
      <c r="DWM6" s="308"/>
      <c r="DWN6" s="308"/>
      <c r="DWO6" s="308"/>
      <c r="DWP6" s="308"/>
      <c r="DWQ6" s="308"/>
      <c r="DWR6" s="308"/>
      <c r="DWS6" s="308"/>
      <c r="DWT6" s="308"/>
      <c r="DWU6" s="308"/>
      <c r="DWV6" s="308"/>
      <c r="DWW6" s="308"/>
      <c r="DWX6" s="308"/>
      <c r="DWY6" s="308"/>
      <c r="DWZ6" s="308"/>
      <c r="DXA6" s="308"/>
      <c r="DXB6" s="308"/>
      <c r="DXC6" s="308"/>
      <c r="DXD6" s="308"/>
      <c r="DXE6" s="308"/>
      <c r="DXF6" s="308"/>
      <c r="DXG6" s="308"/>
      <c r="DXH6" s="308"/>
      <c r="DXI6" s="308"/>
      <c r="DXJ6" s="308"/>
      <c r="DXK6" s="308"/>
      <c r="DXL6" s="308"/>
      <c r="DXM6" s="308"/>
      <c r="DXN6" s="308"/>
      <c r="DXO6" s="308"/>
      <c r="DXP6" s="308"/>
      <c r="DXQ6" s="308"/>
      <c r="DXR6" s="308"/>
      <c r="DXS6" s="308"/>
      <c r="DXT6" s="308"/>
      <c r="DXU6" s="308"/>
      <c r="DXV6" s="308"/>
      <c r="DXW6" s="308"/>
      <c r="DXX6" s="308"/>
      <c r="DXY6" s="308"/>
      <c r="DXZ6" s="308"/>
      <c r="DYA6" s="308"/>
      <c r="DYB6" s="308"/>
      <c r="DYC6" s="308"/>
      <c r="DYD6" s="308"/>
      <c r="DYE6" s="308"/>
      <c r="DYF6" s="308"/>
      <c r="DYG6" s="308"/>
      <c r="DYH6" s="308"/>
      <c r="DYI6" s="308"/>
      <c r="DYJ6" s="308"/>
      <c r="DYK6" s="308"/>
      <c r="DYL6" s="308"/>
      <c r="DYM6" s="308"/>
      <c r="DYN6" s="308"/>
      <c r="DYO6" s="308"/>
      <c r="DYP6" s="308"/>
      <c r="DYQ6" s="308"/>
      <c r="DYR6" s="308"/>
      <c r="DYS6" s="308"/>
      <c r="DYT6" s="308"/>
      <c r="DYU6" s="308"/>
      <c r="DYV6" s="308"/>
      <c r="DYW6" s="308"/>
      <c r="DYX6" s="308"/>
      <c r="DYY6" s="308"/>
      <c r="DYZ6" s="308"/>
      <c r="DZA6" s="308"/>
      <c r="DZB6" s="308"/>
      <c r="DZC6" s="308"/>
      <c r="DZD6" s="308"/>
      <c r="DZE6" s="308"/>
      <c r="DZF6" s="308"/>
      <c r="DZG6" s="308"/>
      <c r="DZH6" s="308"/>
      <c r="DZI6" s="308"/>
      <c r="DZJ6" s="308"/>
      <c r="DZK6" s="308"/>
      <c r="DZL6" s="308"/>
      <c r="DZM6" s="308"/>
      <c r="DZN6" s="308"/>
      <c r="DZO6" s="308"/>
      <c r="DZP6" s="308"/>
      <c r="DZQ6" s="308"/>
      <c r="DZR6" s="308"/>
      <c r="DZS6" s="308"/>
      <c r="DZT6" s="308"/>
      <c r="DZU6" s="308"/>
      <c r="DZV6" s="308"/>
      <c r="DZW6" s="308"/>
      <c r="DZX6" s="308"/>
      <c r="DZY6" s="308"/>
      <c r="DZZ6" s="308"/>
      <c r="EAA6" s="308"/>
      <c r="EAB6" s="308"/>
      <c r="EAC6" s="308"/>
      <c r="EAD6" s="308"/>
      <c r="EAE6" s="308"/>
      <c r="EAF6" s="308"/>
      <c r="EAG6" s="308"/>
      <c r="EAH6" s="308"/>
      <c r="EAI6" s="308"/>
      <c r="EAJ6" s="308"/>
      <c r="EAK6" s="308"/>
      <c r="EAL6" s="308"/>
      <c r="EAM6" s="308"/>
      <c r="EAN6" s="308"/>
      <c r="EAO6" s="308"/>
      <c r="EAP6" s="308"/>
      <c r="EAQ6" s="308"/>
      <c r="EAR6" s="308"/>
      <c r="EAS6" s="308"/>
      <c r="EAT6" s="308"/>
      <c r="EAU6" s="308"/>
      <c r="EAV6" s="308"/>
      <c r="EAW6" s="308"/>
      <c r="EAX6" s="308"/>
      <c r="EAY6" s="308"/>
      <c r="EAZ6" s="308"/>
      <c r="EBA6" s="308"/>
      <c r="EBB6" s="308"/>
      <c r="EBC6" s="308"/>
      <c r="EBD6" s="308"/>
      <c r="EBE6" s="308"/>
      <c r="EBF6" s="308"/>
      <c r="EBG6" s="308"/>
      <c r="EBH6" s="308"/>
      <c r="EBI6" s="308"/>
      <c r="EBJ6" s="308"/>
      <c r="EBK6" s="308"/>
      <c r="EBL6" s="308"/>
      <c r="EBM6" s="308"/>
      <c r="EBN6" s="308"/>
      <c r="EBO6" s="308"/>
      <c r="EBP6" s="308"/>
      <c r="EBQ6" s="308"/>
      <c r="EBR6" s="308"/>
      <c r="EBS6" s="308"/>
      <c r="EBT6" s="308"/>
      <c r="EBU6" s="308"/>
      <c r="EBV6" s="308"/>
      <c r="EBW6" s="308"/>
      <c r="EBX6" s="308"/>
      <c r="EBY6" s="308"/>
      <c r="EBZ6" s="308"/>
      <c r="ECA6" s="308"/>
      <c r="ECB6" s="308"/>
      <c r="ECC6" s="308"/>
      <c r="ECD6" s="308"/>
      <c r="ECE6" s="308"/>
      <c r="ECF6" s="308"/>
      <c r="ECG6" s="308"/>
      <c r="ECH6" s="308"/>
      <c r="ECI6" s="308"/>
      <c r="ECJ6" s="308"/>
      <c r="ECK6" s="308"/>
      <c r="ECL6" s="308"/>
      <c r="ECM6" s="308"/>
      <c r="ECN6" s="308"/>
      <c r="ECO6" s="308"/>
      <c r="ECP6" s="308"/>
      <c r="ECQ6" s="308"/>
      <c r="ECR6" s="308"/>
      <c r="ECS6" s="308"/>
      <c r="ECT6" s="308"/>
      <c r="ECU6" s="308"/>
      <c r="ECV6" s="308"/>
      <c r="ECW6" s="308"/>
      <c r="ECX6" s="308"/>
      <c r="ECY6" s="308"/>
      <c r="ECZ6" s="308"/>
      <c r="EDA6" s="308"/>
      <c r="EDB6" s="308"/>
      <c r="EDC6" s="308"/>
      <c r="EDD6" s="308"/>
      <c r="EDE6" s="308"/>
      <c r="EDF6" s="308"/>
      <c r="EDG6" s="308"/>
      <c r="EDH6" s="308"/>
      <c r="EDI6" s="308"/>
      <c r="EDJ6" s="308"/>
      <c r="EDK6" s="308"/>
      <c r="EDL6" s="308"/>
      <c r="EDM6" s="308"/>
      <c r="EDN6" s="308"/>
      <c r="EDO6" s="308"/>
      <c r="EDP6" s="308"/>
      <c r="EDQ6" s="308"/>
      <c r="EDR6" s="308"/>
      <c r="EDS6" s="308"/>
      <c r="EDT6" s="308"/>
      <c r="EDU6" s="308"/>
      <c r="EDV6" s="308"/>
      <c r="EDW6" s="308"/>
      <c r="EDX6" s="308"/>
      <c r="EDY6" s="308"/>
      <c r="EDZ6" s="308"/>
      <c r="EEA6" s="308"/>
      <c r="EEB6" s="308"/>
      <c r="EEC6" s="308"/>
      <c r="EED6" s="308"/>
      <c r="EEE6" s="308"/>
      <c r="EEF6" s="308"/>
      <c r="EEG6" s="308"/>
      <c r="EEH6" s="308"/>
      <c r="EEI6" s="308"/>
      <c r="EEJ6" s="308"/>
      <c r="EEK6" s="308"/>
      <c r="EEL6" s="308"/>
      <c r="EEM6" s="308"/>
      <c r="EEN6" s="308"/>
      <c r="EEO6" s="308"/>
      <c r="EEP6" s="308"/>
      <c r="EEQ6" s="308"/>
      <c r="EER6" s="308"/>
      <c r="EES6" s="308"/>
      <c r="EET6" s="308"/>
      <c r="EEU6" s="308"/>
      <c r="EEV6" s="308"/>
      <c r="EEW6" s="308"/>
      <c r="EEX6" s="308"/>
      <c r="EEY6" s="308"/>
      <c r="EEZ6" s="308"/>
      <c r="EFA6" s="308"/>
      <c r="EFB6" s="308"/>
      <c r="EFC6" s="308"/>
      <c r="EFD6" s="308"/>
      <c r="EFE6" s="308"/>
      <c r="EFF6" s="308"/>
      <c r="EFG6" s="308"/>
      <c r="EFH6" s="308"/>
      <c r="EFI6" s="308"/>
      <c r="EFJ6" s="308"/>
      <c r="EFK6" s="308"/>
      <c r="EFL6" s="308"/>
      <c r="EFM6" s="308"/>
      <c r="EFN6" s="308"/>
      <c r="EFO6" s="308"/>
      <c r="EFP6" s="308"/>
      <c r="EFQ6" s="308"/>
      <c r="EFR6" s="308"/>
      <c r="EFS6" s="308"/>
      <c r="EFT6" s="308"/>
      <c r="EFU6" s="308"/>
      <c r="EFV6" s="308"/>
      <c r="EFW6" s="308"/>
      <c r="EFX6" s="308"/>
      <c r="EFY6" s="308"/>
      <c r="EFZ6" s="308"/>
      <c r="EGA6" s="308"/>
      <c r="EGB6" s="308"/>
      <c r="EGC6" s="308"/>
      <c r="EGD6" s="308"/>
      <c r="EGE6" s="308"/>
      <c r="EGF6" s="308"/>
      <c r="EGG6" s="308"/>
      <c r="EGH6" s="308"/>
      <c r="EGI6" s="308"/>
      <c r="EGJ6" s="308"/>
      <c r="EGK6" s="308"/>
      <c r="EGL6" s="308"/>
      <c r="EGM6" s="308"/>
      <c r="EGN6" s="308"/>
      <c r="EGO6" s="308"/>
      <c r="EGP6" s="308"/>
      <c r="EGQ6" s="308"/>
      <c r="EGR6" s="308"/>
      <c r="EGS6" s="308"/>
      <c r="EGT6" s="308"/>
      <c r="EGU6" s="308"/>
      <c r="EGV6" s="308"/>
      <c r="EGW6" s="308"/>
      <c r="EGX6" s="308"/>
      <c r="EGY6" s="308"/>
      <c r="EGZ6" s="308"/>
      <c r="EHA6" s="308"/>
      <c r="EHB6" s="308"/>
      <c r="EHC6" s="308"/>
      <c r="EHD6" s="308"/>
      <c r="EHE6" s="308"/>
      <c r="EHF6" s="308"/>
      <c r="EHG6" s="308"/>
      <c r="EHH6" s="308"/>
      <c r="EHI6" s="308"/>
      <c r="EHJ6" s="308"/>
      <c r="EHK6" s="308"/>
      <c r="EHL6" s="308"/>
      <c r="EHM6" s="308"/>
      <c r="EHN6" s="308"/>
      <c r="EHO6" s="308"/>
      <c r="EHP6" s="308"/>
      <c r="EHQ6" s="308"/>
      <c r="EHR6" s="308"/>
      <c r="EHS6" s="308"/>
      <c r="EHT6" s="308"/>
      <c r="EHU6" s="308"/>
      <c r="EHV6" s="308"/>
      <c r="EHW6" s="308"/>
      <c r="EHX6" s="308"/>
      <c r="EHY6" s="308"/>
      <c r="EHZ6" s="308"/>
      <c r="EIA6" s="308"/>
      <c r="EIB6" s="308"/>
      <c r="EIC6" s="308"/>
      <c r="EID6" s="308"/>
      <c r="EIE6" s="308"/>
      <c r="EIF6" s="308"/>
      <c r="EIG6" s="308"/>
      <c r="EIH6" s="308"/>
      <c r="EII6" s="308"/>
      <c r="EIJ6" s="308"/>
      <c r="EIK6" s="308"/>
      <c r="EIL6" s="308"/>
      <c r="EIM6" s="308"/>
      <c r="EIN6" s="308"/>
      <c r="EIO6" s="308"/>
      <c r="EIP6" s="308"/>
      <c r="EIQ6" s="308"/>
      <c r="EIR6" s="308"/>
      <c r="EIS6" s="308"/>
      <c r="EIT6" s="308"/>
      <c r="EIU6" s="308"/>
      <c r="EIV6" s="308"/>
      <c r="EIW6" s="308"/>
      <c r="EIX6" s="308"/>
      <c r="EIY6" s="308"/>
      <c r="EIZ6" s="308"/>
      <c r="EJA6" s="308"/>
      <c r="EJB6" s="308"/>
      <c r="EJC6" s="308"/>
      <c r="EJD6" s="308"/>
      <c r="EJE6" s="308"/>
      <c r="EJF6" s="308"/>
      <c r="EJG6" s="308"/>
      <c r="EJH6" s="308"/>
      <c r="EJI6" s="308"/>
      <c r="EJJ6" s="308"/>
      <c r="EJK6" s="308"/>
      <c r="EJL6" s="308"/>
      <c r="EJM6" s="308"/>
      <c r="EJN6" s="308"/>
      <c r="EJO6" s="308"/>
      <c r="EJP6" s="308"/>
      <c r="EJQ6" s="308"/>
      <c r="EJR6" s="308"/>
      <c r="EJS6" s="308"/>
      <c r="EJT6" s="308"/>
      <c r="EJU6" s="308"/>
      <c r="EJV6" s="308"/>
      <c r="EJW6" s="308"/>
      <c r="EJX6" s="308"/>
      <c r="EJY6" s="308"/>
      <c r="EJZ6" s="308"/>
      <c r="EKA6" s="308"/>
      <c r="EKB6" s="308"/>
      <c r="EKC6" s="308"/>
      <c r="EKD6" s="308"/>
      <c r="EKE6" s="308"/>
      <c r="EKF6" s="308"/>
      <c r="EKG6" s="308"/>
      <c r="EKH6" s="308"/>
      <c r="EKI6" s="308"/>
      <c r="EKJ6" s="308"/>
      <c r="EKK6" s="308"/>
      <c r="EKL6" s="308"/>
      <c r="EKM6" s="308"/>
      <c r="EKN6" s="308"/>
      <c r="EKO6" s="308"/>
      <c r="EKP6" s="308"/>
      <c r="EKQ6" s="308"/>
      <c r="EKR6" s="308"/>
      <c r="EKS6" s="308"/>
      <c r="EKT6" s="308"/>
      <c r="EKU6" s="308"/>
      <c r="EKV6" s="308"/>
      <c r="EKW6" s="308"/>
      <c r="EKX6" s="308"/>
      <c r="EKY6" s="308"/>
      <c r="EKZ6" s="308"/>
      <c r="ELA6" s="308"/>
      <c r="ELB6" s="308"/>
      <c r="ELC6" s="308"/>
      <c r="ELD6" s="308"/>
      <c r="ELE6" s="308"/>
      <c r="ELF6" s="308"/>
      <c r="ELG6" s="308"/>
      <c r="ELH6" s="308"/>
      <c r="ELI6" s="308"/>
      <c r="ELJ6" s="308"/>
      <c r="ELK6" s="308"/>
      <c r="ELL6" s="308"/>
      <c r="ELM6" s="308"/>
      <c r="ELN6" s="308"/>
      <c r="ELO6" s="308"/>
      <c r="ELP6" s="308"/>
      <c r="ELQ6" s="308"/>
      <c r="ELR6" s="308"/>
      <c r="ELS6" s="308"/>
      <c r="ELT6" s="308"/>
      <c r="ELU6" s="308"/>
      <c r="ELV6" s="308"/>
      <c r="ELW6" s="308"/>
      <c r="ELX6" s="308"/>
      <c r="ELY6" s="308"/>
      <c r="ELZ6" s="308"/>
      <c r="EMA6" s="308"/>
      <c r="EMB6" s="308"/>
      <c r="EMC6" s="308"/>
      <c r="EMD6" s="308"/>
      <c r="EME6" s="308"/>
      <c r="EMF6" s="308"/>
      <c r="EMG6" s="308"/>
      <c r="EMH6" s="308"/>
      <c r="EMI6" s="308"/>
      <c r="EMJ6" s="308"/>
      <c r="EMK6" s="308"/>
      <c r="EML6" s="308"/>
      <c r="EMM6" s="308"/>
      <c r="EMN6" s="308"/>
      <c r="EMO6" s="308"/>
      <c r="EMP6" s="308"/>
      <c r="EMQ6" s="308"/>
      <c r="EMR6" s="308"/>
      <c r="EMS6" s="308"/>
      <c r="EMT6" s="308"/>
      <c r="EMU6" s="308"/>
      <c r="EMV6" s="308"/>
      <c r="EMW6" s="308"/>
      <c r="EMX6" s="308"/>
      <c r="EMY6" s="308"/>
      <c r="EMZ6" s="308"/>
      <c r="ENA6" s="308"/>
      <c r="ENB6" s="308"/>
      <c r="ENC6" s="308"/>
      <c r="END6" s="308"/>
      <c r="ENE6" s="308"/>
      <c r="ENF6" s="308"/>
      <c r="ENG6" s="308"/>
      <c r="ENH6" s="308"/>
      <c r="ENI6" s="308"/>
      <c r="ENJ6" s="308"/>
      <c r="ENK6" s="308"/>
      <c r="ENL6" s="308"/>
      <c r="ENM6" s="308"/>
      <c r="ENN6" s="308"/>
      <c r="ENO6" s="308"/>
      <c r="ENP6" s="308"/>
      <c r="ENQ6" s="308"/>
      <c r="ENR6" s="308"/>
      <c r="ENS6" s="308"/>
      <c r="ENT6" s="308"/>
      <c r="ENU6" s="308"/>
      <c r="ENV6" s="308"/>
      <c r="ENW6" s="308"/>
      <c r="ENX6" s="308"/>
      <c r="ENY6" s="308"/>
      <c r="ENZ6" s="308"/>
      <c r="EOA6" s="308"/>
      <c r="EOB6" s="308"/>
      <c r="EOC6" s="308"/>
      <c r="EOD6" s="308"/>
      <c r="EOE6" s="308"/>
      <c r="EOF6" s="308"/>
      <c r="EOG6" s="308"/>
      <c r="EOH6" s="308"/>
      <c r="EOI6" s="308"/>
      <c r="EOJ6" s="308"/>
      <c r="EOK6" s="308"/>
      <c r="EOL6" s="308"/>
      <c r="EOM6" s="308"/>
      <c r="EON6" s="308"/>
      <c r="EOO6" s="308"/>
      <c r="EOP6" s="308"/>
      <c r="EOQ6" s="308"/>
      <c r="EOR6" s="308"/>
      <c r="EOS6" s="308"/>
      <c r="EOT6" s="308"/>
      <c r="EOU6" s="308"/>
      <c r="EOV6" s="308"/>
      <c r="EOW6" s="308"/>
      <c r="EOX6" s="308"/>
      <c r="EOY6" s="308"/>
      <c r="EOZ6" s="308"/>
      <c r="EPA6" s="308"/>
      <c r="EPB6" s="308"/>
      <c r="EPC6" s="308"/>
      <c r="EPD6" s="308"/>
      <c r="EPE6" s="308"/>
      <c r="EPF6" s="308"/>
      <c r="EPG6" s="308"/>
      <c r="EPH6" s="308"/>
      <c r="EPI6" s="308"/>
      <c r="EPJ6" s="308"/>
      <c r="EPK6" s="308"/>
      <c r="EPL6" s="308"/>
      <c r="EPM6" s="308"/>
      <c r="EPN6" s="308"/>
      <c r="EPO6" s="308"/>
      <c r="EPP6" s="308"/>
      <c r="EPQ6" s="308"/>
      <c r="EPR6" s="308"/>
      <c r="EPS6" s="308"/>
      <c r="EPT6" s="308"/>
      <c r="EPU6" s="308"/>
      <c r="EPV6" s="308"/>
      <c r="EPW6" s="308"/>
      <c r="EPX6" s="308"/>
      <c r="EPY6" s="308"/>
      <c r="EPZ6" s="308"/>
      <c r="EQA6" s="308"/>
      <c r="EQB6" s="308"/>
      <c r="EQC6" s="308"/>
      <c r="EQD6" s="308"/>
      <c r="EQE6" s="308"/>
      <c r="EQF6" s="308"/>
      <c r="EQG6" s="308"/>
      <c r="EQH6" s="308"/>
      <c r="EQI6" s="308"/>
      <c r="EQJ6" s="308"/>
      <c r="EQK6" s="308"/>
      <c r="EQL6" s="308"/>
      <c r="EQM6" s="308"/>
      <c r="EQN6" s="308"/>
      <c r="EQO6" s="308"/>
      <c r="EQP6" s="308"/>
      <c r="EQQ6" s="308"/>
      <c r="EQR6" s="308"/>
      <c r="EQS6" s="308"/>
      <c r="EQT6" s="308"/>
      <c r="EQU6" s="308"/>
      <c r="EQV6" s="308"/>
      <c r="EQW6" s="308"/>
      <c r="EQX6" s="308"/>
      <c r="EQY6" s="308"/>
      <c r="EQZ6" s="308"/>
      <c r="ERA6" s="308"/>
      <c r="ERB6" s="308"/>
      <c r="ERC6" s="308"/>
      <c r="ERD6" s="308"/>
      <c r="ERE6" s="308"/>
      <c r="ERF6" s="308"/>
      <c r="ERG6" s="308"/>
      <c r="ERH6" s="308"/>
      <c r="ERI6" s="308"/>
      <c r="ERJ6" s="308"/>
      <c r="ERK6" s="308"/>
      <c r="ERL6" s="308"/>
      <c r="ERM6" s="308"/>
      <c r="ERN6" s="308"/>
      <c r="ERO6" s="308"/>
      <c r="ERP6" s="308"/>
      <c r="ERQ6" s="308"/>
      <c r="ERR6" s="308"/>
      <c r="ERS6" s="308"/>
      <c r="ERT6" s="308"/>
      <c r="ERU6" s="308"/>
      <c r="ERV6" s="308"/>
      <c r="ERW6" s="308"/>
      <c r="ERX6" s="308"/>
      <c r="ERY6" s="308"/>
      <c r="ERZ6" s="308"/>
      <c r="ESA6" s="308"/>
      <c r="ESB6" s="308"/>
      <c r="ESC6" s="308"/>
      <c r="ESD6" s="308"/>
      <c r="ESE6" s="308"/>
      <c r="ESF6" s="308"/>
      <c r="ESG6" s="308"/>
      <c r="ESH6" s="308"/>
      <c r="ESI6" s="308"/>
      <c r="ESJ6" s="308"/>
      <c r="ESK6" s="308"/>
      <c r="ESL6" s="308"/>
      <c r="ESM6" s="308"/>
      <c r="ESN6" s="308"/>
      <c r="ESO6" s="308"/>
      <c r="ESP6" s="308"/>
      <c r="ESQ6" s="308"/>
      <c r="ESR6" s="308"/>
      <c r="ESS6" s="308"/>
      <c r="EST6" s="308"/>
      <c r="ESU6" s="308"/>
      <c r="ESV6" s="308"/>
      <c r="ESW6" s="308"/>
      <c r="ESX6" s="308"/>
      <c r="ESY6" s="308"/>
      <c r="ESZ6" s="308"/>
      <c r="ETA6" s="308"/>
      <c r="ETB6" s="308"/>
      <c r="ETC6" s="308"/>
      <c r="ETD6" s="308"/>
      <c r="ETE6" s="308"/>
      <c r="ETF6" s="308"/>
      <c r="ETG6" s="308"/>
      <c r="ETH6" s="308"/>
      <c r="ETI6" s="308"/>
      <c r="ETJ6" s="308"/>
      <c r="ETK6" s="308"/>
      <c r="ETL6" s="308"/>
      <c r="ETM6" s="308"/>
      <c r="ETN6" s="308"/>
      <c r="ETO6" s="308"/>
      <c r="ETP6" s="308"/>
      <c r="ETQ6" s="308"/>
      <c r="ETR6" s="308"/>
      <c r="ETS6" s="308"/>
      <c r="ETT6" s="308"/>
      <c r="ETU6" s="308"/>
      <c r="ETV6" s="308"/>
      <c r="ETW6" s="308"/>
      <c r="ETX6" s="308"/>
      <c r="ETY6" s="308"/>
      <c r="ETZ6" s="308"/>
      <c r="EUA6" s="308"/>
      <c r="EUB6" s="308"/>
      <c r="EUC6" s="308"/>
      <c r="EUD6" s="308"/>
      <c r="EUE6" s="308"/>
      <c r="EUF6" s="308"/>
      <c r="EUG6" s="308"/>
      <c r="EUH6" s="308"/>
      <c r="EUI6" s="308"/>
      <c r="EUJ6" s="308"/>
      <c r="EUK6" s="308"/>
      <c r="EUL6" s="308"/>
      <c r="EUM6" s="308"/>
      <c r="EUN6" s="308"/>
      <c r="EUO6" s="308"/>
      <c r="EUP6" s="308"/>
      <c r="EUQ6" s="308"/>
      <c r="EUR6" s="308"/>
      <c r="EUS6" s="308"/>
      <c r="EUT6" s="308"/>
      <c r="EUU6" s="308"/>
      <c r="EUV6" s="308"/>
      <c r="EUW6" s="308"/>
      <c r="EUX6" s="308"/>
      <c r="EUY6" s="308"/>
      <c r="EUZ6" s="308"/>
      <c r="EVA6" s="308"/>
      <c r="EVB6" s="308"/>
      <c r="EVC6" s="308"/>
      <c r="EVD6" s="308"/>
      <c r="EVE6" s="308"/>
      <c r="EVF6" s="308"/>
      <c r="EVG6" s="308"/>
      <c r="EVH6" s="308"/>
      <c r="EVI6" s="308"/>
      <c r="EVJ6" s="308"/>
      <c r="EVK6" s="308"/>
      <c r="EVL6" s="308"/>
      <c r="EVM6" s="308"/>
      <c r="EVN6" s="308"/>
      <c r="EVO6" s="308"/>
      <c r="EVP6" s="308"/>
      <c r="EVQ6" s="308"/>
      <c r="EVR6" s="308"/>
      <c r="EVS6" s="308"/>
      <c r="EVT6" s="308"/>
      <c r="EVU6" s="308"/>
      <c r="EVV6" s="308"/>
      <c r="EVW6" s="308"/>
      <c r="EVX6" s="308"/>
      <c r="EVY6" s="308"/>
      <c r="EVZ6" s="308"/>
      <c r="EWA6" s="308"/>
      <c r="EWB6" s="308"/>
      <c r="EWC6" s="308"/>
      <c r="EWD6" s="308"/>
      <c r="EWE6" s="308"/>
      <c r="EWF6" s="308"/>
      <c r="EWG6" s="308"/>
      <c r="EWH6" s="308"/>
      <c r="EWI6" s="308"/>
      <c r="EWJ6" s="308"/>
      <c r="EWK6" s="308"/>
      <c r="EWL6" s="308"/>
      <c r="EWM6" s="308"/>
      <c r="EWN6" s="308"/>
      <c r="EWO6" s="308"/>
      <c r="EWP6" s="308"/>
      <c r="EWQ6" s="308"/>
      <c r="EWR6" s="308"/>
      <c r="EWS6" s="308"/>
      <c r="EWT6" s="308"/>
      <c r="EWU6" s="308"/>
      <c r="EWV6" s="308"/>
      <c r="EWW6" s="308"/>
      <c r="EWX6" s="308"/>
      <c r="EWY6" s="308"/>
      <c r="EWZ6" s="308"/>
      <c r="EXA6" s="308"/>
      <c r="EXB6" s="308"/>
      <c r="EXC6" s="308"/>
      <c r="EXD6" s="308"/>
      <c r="EXE6" s="308"/>
      <c r="EXF6" s="308"/>
      <c r="EXG6" s="308"/>
      <c r="EXH6" s="308"/>
      <c r="EXI6" s="308"/>
      <c r="EXJ6" s="308"/>
      <c r="EXK6" s="308"/>
      <c r="EXL6" s="308"/>
      <c r="EXM6" s="308"/>
      <c r="EXN6" s="308"/>
      <c r="EXO6" s="308"/>
      <c r="EXP6" s="308"/>
      <c r="EXQ6" s="308"/>
      <c r="EXR6" s="308"/>
      <c r="EXS6" s="308"/>
      <c r="EXT6" s="308"/>
      <c r="EXU6" s="308"/>
      <c r="EXV6" s="308"/>
      <c r="EXW6" s="308"/>
      <c r="EXX6" s="308"/>
      <c r="EXY6" s="308"/>
      <c r="EXZ6" s="308"/>
      <c r="EYA6" s="308"/>
      <c r="EYB6" s="308"/>
      <c r="EYC6" s="308"/>
      <c r="EYD6" s="308"/>
      <c r="EYE6" s="308"/>
      <c r="EYF6" s="308"/>
      <c r="EYG6" s="308"/>
      <c r="EYH6" s="308"/>
      <c r="EYI6" s="308"/>
      <c r="EYJ6" s="308"/>
      <c r="EYK6" s="308"/>
      <c r="EYL6" s="308"/>
      <c r="EYM6" s="308"/>
      <c r="EYN6" s="308"/>
      <c r="EYO6" s="308"/>
      <c r="EYP6" s="308"/>
      <c r="EYQ6" s="308"/>
      <c r="EYR6" s="308"/>
      <c r="EYS6" s="308"/>
      <c r="EYT6" s="308"/>
      <c r="EYU6" s="308"/>
      <c r="EYV6" s="308"/>
      <c r="EYW6" s="308"/>
      <c r="EYX6" s="308"/>
      <c r="EYY6" s="308"/>
      <c r="EYZ6" s="308"/>
      <c r="EZA6" s="308"/>
      <c r="EZB6" s="308"/>
      <c r="EZC6" s="308"/>
      <c r="EZD6" s="308"/>
      <c r="EZE6" s="308"/>
      <c r="EZF6" s="308"/>
      <c r="EZG6" s="308"/>
      <c r="EZH6" s="308"/>
      <c r="EZI6" s="308"/>
      <c r="EZJ6" s="308"/>
      <c r="EZK6" s="308"/>
      <c r="EZL6" s="308"/>
      <c r="EZM6" s="308"/>
      <c r="EZN6" s="308"/>
      <c r="EZO6" s="308"/>
      <c r="EZP6" s="308"/>
      <c r="EZQ6" s="308"/>
      <c r="EZR6" s="308"/>
      <c r="EZS6" s="308"/>
      <c r="EZT6" s="308"/>
      <c r="EZU6" s="308"/>
      <c r="EZV6" s="308"/>
      <c r="EZW6" s="308"/>
      <c r="EZX6" s="308"/>
      <c r="EZY6" s="308"/>
      <c r="EZZ6" s="308"/>
      <c r="FAA6" s="308"/>
      <c r="FAB6" s="308"/>
      <c r="FAC6" s="308"/>
      <c r="FAD6" s="308"/>
      <c r="FAE6" s="308"/>
      <c r="FAF6" s="308"/>
      <c r="FAG6" s="308"/>
      <c r="FAH6" s="308"/>
      <c r="FAI6" s="308"/>
      <c r="FAJ6" s="308"/>
      <c r="FAK6" s="308"/>
      <c r="FAL6" s="308"/>
      <c r="FAM6" s="308"/>
      <c r="FAN6" s="308"/>
      <c r="FAO6" s="308"/>
      <c r="FAP6" s="308"/>
      <c r="FAQ6" s="308"/>
      <c r="FAR6" s="308"/>
      <c r="FAS6" s="308"/>
      <c r="FAT6" s="308"/>
      <c r="FAU6" s="308"/>
      <c r="FAV6" s="308"/>
      <c r="FAW6" s="308"/>
      <c r="FAX6" s="308"/>
      <c r="FAY6" s="308"/>
      <c r="FAZ6" s="308"/>
      <c r="FBA6" s="308"/>
      <c r="FBB6" s="308"/>
      <c r="FBC6" s="308"/>
      <c r="FBD6" s="308"/>
      <c r="FBE6" s="308"/>
      <c r="FBF6" s="308"/>
      <c r="FBG6" s="308"/>
      <c r="FBH6" s="308"/>
      <c r="FBI6" s="308"/>
      <c r="FBJ6" s="308"/>
      <c r="FBK6" s="308"/>
      <c r="FBL6" s="308"/>
      <c r="FBM6" s="308"/>
      <c r="FBN6" s="308"/>
      <c r="FBO6" s="308"/>
      <c r="FBP6" s="308"/>
      <c r="FBQ6" s="308"/>
      <c r="FBR6" s="308"/>
      <c r="FBS6" s="308"/>
      <c r="FBT6" s="308"/>
      <c r="FBU6" s="308"/>
      <c r="FBV6" s="308"/>
      <c r="FBW6" s="308"/>
      <c r="FBX6" s="308"/>
      <c r="FBY6" s="308"/>
      <c r="FBZ6" s="308"/>
      <c r="FCA6" s="308"/>
      <c r="FCB6" s="308"/>
      <c r="FCC6" s="308"/>
      <c r="FCD6" s="308"/>
      <c r="FCE6" s="308"/>
      <c r="FCF6" s="308"/>
      <c r="FCG6" s="308"/>
      <c r="FCH6" s="308"/>
      <c r="FCI6" s="308"/>
      <c r="FCJ6" s="308"/>
      <c r="FCK6" s="308"/>
      <c r="FCL6" s="308"/>
      <c r="FCM6" s="308"/>
      <c r="FCN6" s="308"/>
      <c r="FCO6" s="308"/>
      <c r="FCP6" s="308"/>
      <c r="FCQ6" s="308"/>
      <c r="FCR6" s="308"/>
      <c r="FCS6" s="308"/>
      <c r="FCT6" s="308"/>
      <c r="FCU6" s="308"/>
      <c r="FCV6" s="308"/>
      <c r="FCW6" s="308"/>
      <c r="FCX6" s="308"/>
      <c r="FCY6" s="308"/>
      <c r="FCZ6" s="308"/>
      <c r="FDA6" s="308"/>
      <c r="FDB6" s="308"/>
      <c r="FDC6" s="308"/>
      <c r="FDD6" s="308"/>
      <c r="FDE6" s="308"/>
      <c r="FDF6" s="308"/>
      <c r="FDG6" s="308"/>
      <c r="FDH6" s="308"/>
      <c r="FDI6" s="308"/>
      <c r="FDJ6" s="308"/>
      <c r="FDK6" s="308"/>
      <c r="FDL6" s="308"/>
      <c r="FDM6" s="308"/>
      <c r="FDN6" s="308"/>
      <c r="FDO6" s="308"/>
      <c r="FDP6" s="308"/>
      <c r="FDQ6" s="308"/>
      <c r="FDR6" s="308"/>
      <c r="FDS6" s="308"/>
      <c r="FDT6" s="308"/>
      <c r="FDU6" s="308"/>
      <c r="FDV6" s="308"/>
      <c r="FDW6" s="308"/>
      <c r="FDX6" s="308"/>
      <c r="FDY6" s="308"/>
      <c r="FDZ6" s="308"/>
      <c r="FEA6" s="308"/>
      <c r="FEB6" s="308"/>
      <c r="FEC6" s="308"/>
      <c r="FED6" s="308"/>
      <c r="FEE6" s="308"/>
      <c r="FEF6" s="308"/>
      <c r="FEG6" s="308"/>
      <c r="FEH6" s="308"/>
      <c r="FEI6" s="308"/>
      <c r="FEJ6" s="308"/>
      <c r="FEK6" s="308"/>
      <c r="FEL6" s="308"/>
      <c r="FEM6" s="308"/>
      <c r="FEN6" s="308"/>
      <c r="FEO6" s="308"/>
      <c r="FEP6" s="308"/>
      <c r="FEQ6" s="308"/>
      <c r="FER6" s="308"/>
      <c r="FES6" s="308"/>
      <c r="FET6" s="308"/>
      <c r="FEU6" s="308"/>
      <c r="FEV6" s="308"/>
      <c r="FEW6" s="308"/>
      <c r="FEX6" s="308"/>
      <c r="FEY6" s="308"/>
      <c r="FEZ6" s="308"/>
      <c r="FFA6" s="308"/>
      <c r="FFB6" s="308"/>
      <c r="FFC6" s="308"/>
      <c r="FFD6" s="308"/>
      <c r="FFE6" s="308"/>
      <c r="FFF6" s="308"/>
      <c r="FFG6" s="308"/>
      <c r="FFH6" s="308"/>
      <c r="FFI6" s="308"/>
      <c r="FFJ6" s="308"/>
      <c r="FFK6" s="308"/>
      <c r="FFL6" s="308"/>
      <c r="FFM6" s="308"/>
      <c r="FFN6" s="308"/>
      <c r="FFO6" s="308"/>
      <c r="FFP6" s="308"/>
      <c r="FFQ6" s="308"/>
      <c r="FFR6" s="308"/>
      <c r="FFS6" s="308"/>
      <c r="FFT6" s="308"/>
      <c r="FFU6" s="308"/>
      <c r="FFV6" s="308"/>
      <c r="FFW6" s="308"/>
      <c r="FFX6" s="308"/>
      <c r="FFY6" s="308"/>
      <c r="FFZ6" s="308"/>
      <c r="FGA6" s="308"/>
      <c r="FGB6" s="308"/>
      <c r="FGC6" s="308"/>
      <c r="FGD6" s="308"/>
      <c r="FGE6" s="308"/>
      <c r="FGF6" s="308"/>
      <c r="FGG6" s="308"/>
      <c r="FGH6" s="308"/>
      <c r="FGI6" s="308"/>
      <c r="FGJ6" s="308"/>
      <c r="FGK6" s="308"/>
      <c r="FGL6" s="308"/>
      <c r="FGM6" s="308"/>
      <c r="FGN6" s="308"/>
      <c r="FGO6" s="308"/>
      <c r="FGP6" s="308"/>
      <c r="FGQ6" s="308"/>
      <c r="FGR6" s="308"/>
      <c r="FGS6" s="308"/>
      <c r="FGT6" s="308"/>
      <c r="FGU6" s="308"/>
      <c r="FGV6" s="308"/>
      <c r="FGW6" s="308"/>
      <c r="FGX6" s="308"/>
      <c r="FGY6" s="308"/>
      <c r="FGZ6" s="308"/>
      <c r="FHA6" s="308"/>
      <c r="FHB6" s="308"/>
      <c r="FHC6" s="308"/>
      <c r="FHD6" s="308"/>
      <c r="FHE6" s="308"/>
      <c r="FHF6" s="308"/>
      <c r="FHG6" s="308"/>
      <c r="FHH6" s="308"/>
      <c r="FHI6" s="308"/>
      <c r="FHJ6" s="308"/>
      <c r="FHK6" s="308"/>
      <c r="FHL6" s="308"/>
      <c r="FHM6" s="308"/>
      <c r="FHN6" s="308"/>
      <c r="FHO6" s="308"/>
      <c r="FHP6" s="308"/>
      <c r="FHQ6" s="308"/>
      <c r="FHR6" s="308"/>
      <c r="FHS6" s="308"/>
      <c r="FHT6" s="308"/>
      <c r="FHU6" s="308"/>
      <c r="FHV6" s="308"/>
      <c r="FHW6" s="308"/>
      <c r="FHX6" s="308"/>
      <c r="FHY6" s="308"/>
      <c r="FHZ6" s="308"/>
      <c r="FIA6" s="308"/>
      <c r="FIB6" s="308"/>
      <c r="FIC6" s="308"/>
      <c r="FID6" s="308"/>
      <c r="FIE6" s="308"/>
      <c r="FIF6" s="308"/>
      <c r="FIG6" s="308"/>
      <c r="FIH6" s="308"/>
      <c r="FII6" s="308"/>
      <c r="FIJ6" s="308"/>
      <c r="FIK6" s="308"/>
      <c r="FIL6" s="308"/>
      <c r="FIM6" s="308"/>
      <c r="FIN6" s="308"/>
      <c r="FIO6" s="308"/>
      <c r="FIP6" s="308"/>
      <c r="FIQ6" s="308"/>
      <c r="FIR6" s="308"/>
      <c r="FIS6" s="308"/>
      <c r="FIT6" s="308"/>
      <c r="FIU6" s="308"/>
      <c r="FIV6" s="308"/>
      <c r="FIW6" s="308"/>
      <c r="FIX6" s="308"/>
      <c r="FIY6" s="308"/>
      <c r="FIZ6" s="308"/>
      <c r="FJA6" s="308"/>
      <c r="FJB6" s="308"/>
      <c r="FJC6" s="308"/>
      <c r="FJD6" s="308"/>
      <c r="FJE6" s="308"/>
      <c r="FJF6" s="308"/>
      <c r="FJG6" s="308"/>
      <c r="FJH6" s="308"/>
      <c r="FJI6" s="308"/>
      <c r="FJJ6" s="308"/>
      <c r="FJK6" s="308"/>
      <c r="FJL6" s="308"/>
      <c r="FJM6" s="308"/>
      <c r="FJN6" s="308"/>
      <c r="FJO6" s="308"/>
      <c r="FJP6" s="308"/>
      <c r="FJQ6" s="308"/>
      <c r="FJR6" s="308"/>
      <c r="FJS6" s="308"/>
      <c r="FJT6" s="308"/>
      <c r="FJU6" s="308"/>
      <c r="FJV6" s="308"/>
      <c r="FJW6" s="308"/>
      <c r="FJX6" s="308"/>
      <c r="FJY6" s="308"/>
      <c r="FJZ6" s="308"/>
      <c r="FKA6" s="308"/>
      <c r="FKB6" s="308"/>
      <c r="FKC6" s="308"/>
      <c r="FKD6" s="308"/>
      <c r="FKE6" s="308"/>
      <c r="FKF6" s="308"/>
      <c r="FKG6" s="308"/>
      <c r="FKH6" s="308"/>
      <c r="FKI6" s="308"/>
      <c r="FKJ6" s="308"/>
      <c r="FKK6" s="308"/>
      <c r="FKL6" s="308"/>
      <c r="FKM6" s="308"/>
      <c r="FKN6" s="308"/>
      <c r="FKO6" s="308"/>
      <c r="FKP6" s="308"/>
      <c r="FKQ6" s="308"/>
      <c r="FKR6" s="308"/>
      <c r="FKS6" s="308"/>
      <c r="FKT6" s="308"/>
      <c r="FKU6" s="308"/>
      <c r="FKV6" s="308"/>
      <c r="FKW6" s="308"/>
      <c r="FKX6" s="308"/>
      <c r="FKY6" s="308"/>
      <c r="FKZ6" s="308"/>
      <c r="FLA6" s="308"/>
      <c r="FLB6" s="308"/>
      <c r="FLC6" s="308"/>
      <c r="FLD6" s="308"/>
      <c r="FLE6" s="308"/>
      <c r="FLF6" s="308"/>
      <c r="FLG6" s="308"/>
      <c r="FLH6" s="308"/>
      <c r="FLI6" s="308"/>
      <c r="FLJ6" s="308"/>
      <c r="FLK6" s="308"/>
      <c r="FLL6" s="308"/>
      <c r="FLM6" s="308"/>
      <c r="FLN6" s="308"/>
      <c r="FLO6" s="308"/>
      <c r="FLP6" s="308"/>
      <c r="FLQ6" s="308"/>
      <c r="FLR6" s="308"/>
      <c r="FLS6" s="308"/>
      <c r="FLT6" s="308"/>
      <c r="FLU6" s="308"/>
      <c r="FLV6" s="308"/>
      <c r="FLW6" s="308"/>
      <c r="FLX6" s="308"/>
      <c r="FLY6" s="308"/>
      <c r="FLZ6" s="308"/>
      <c r="FMA6" s="308"/>
      <c r="FMB6" s="308"/>
      <c r="FMC6" s="308"/>
      <c r="FMD6" s="308"/>
      <c r="FME6" s="308"/>
      <c r="FMF6" s="308"/>
      <c r="FMG6" s="308"/>
      <c r="FMH6" s="308"/>
      <c r="FMI6" s="308"/>
      <c r="FMJ6" s="308"/>
      <c r="FMK6" s="308"/>
      <c r="FML6" s="308"/>
      <c r="FMM6" s="308"/>
      <c r="FMN6" s="308"/>
      <c r="FMO6" s="308"/>
      <c r="FMP6" s="308"/>
      <c r="FMQ6" s="308"/>
      <c r="FMR6" s="308"/>
      <c r="FMS6" s="308"/>
      <c r="FMT6" s="308"/>
      <c r="FMU6" s="308"/>
      <c r="FMV6" s="308"/>
      <c r="FMW6" s="308"/>
      <c r="FMX6" s="308"/>
      <c r="FMY6" s="308"/>
      <c r="FMZ6" s="308"/>
      <c r="FNA6" s="308"/>
      <c r="FNB6" s="308"/>
      <c r="FNC6" s="308"/>
      <c r="FND6" s="308"/>
      <c r="FNE6" s="308"/>
      <c r="FNF6" s="308"/>
      <c r="FNG6" s="308"/>
      <c r="FNH6" s="308"/>
      <c r="FNI6" s="308"/>
      <c r="FNJ6" s="308"/>
      <c r="FNK6" s="308"/>
      <c r="FNL6" s="308"/>
      <c r="FNM6" s="308"/>
      <c r="FNN6" s="308"/>
      <c r="FNO6" s="308"/>
      <c r="FNP6" s="308"/>
      <c r="FNQ6" s="308"/>
      <c r="FNR6" s="308"/>
      <c r="FNS6" s="308"/>
      <c r="FNT6" s="308"/>
      <c r="FNU6" s="308"/>
      <c r="FNV6" s="308"/>
      <c r="FNW6" s="308"/>
      <c r="FNX6" s="308"/>
      <c r="FNY6" s="308"/>
      <c r="FNZ6" s="308"/>
      <c r="FOA6" s="308"/>
      <c r="FOB6" s="308"/>
      <c r="FOC6" s="308"/>
      <c r="FOD6" s="308"/>
      <c r="FOE6" s="308"/>
      <c r="FOF6" s="308"/>
      <c r="FOG6" s="308"/>
      <c r="FOH6" s="308"/>
      <c r="FOI6" s="308"/>
      <c r="FOJ6" s="308"/>
      <c r="FOK6" s="308"/>
      <c r="FOL6" s="308"/>
      <c r="FOM6" s="308"/>
      <c r="FON6" s="308"/>
      <c r="FOO6" s="308"/>
      <c r="FOP6" s="308"/>
      <c r="FOQ6" s="308"/>
      <c r="FOR6" s="308"/>
      <c r="FOS6" s="308"/>
      <c r="FOT6" s="308"/>
      <c r="FOU6" s="308"/>
      <c r="FOV6" s="308"/>
      <c r="FOW6" s="308"/>
      <c r="FOX6" s="308"/>
      <c r="FOY6" s="308"/>
      <c r="FOZ6" s="308"/>
      <c r="FPA6" s="308"/>
      <c r="FPB6" s="308"/>
      <c r="FPC6" s="308"/>
      <c r="FPD6" s="308"/>
      <c r="FPE6" s="308"/>
      <c r="FPF6" s="308"/>
      <c r="FPG6" s="308"/>
      <c r="FPH6" s="308"/>
      <c r="FPI6" s="308"/>
      <c r="FPJ6" s="308"/>
      <c r="FPK6" s="308"/>
      <c r="FPL6" s="308"/>
      <c r="FPM6" s="308"/>
      <c r="FPN6" s="308"/>
      <c r="FPO6" s="308"/>
      <c r="FPP6" s="308"/>
      <c r="FPQ6" s="308"/>
      <c r="FPR6" s="308"/>
      <c r="FPS6" s="308"/>
      <c r="FPT6" s="308"/>
      <c r="FPU6" s="308"/>
      <c r="FPV6" s="308"/>
      <c r="FPW6" s="308"/>
      <c r="FPX6" s="308"/>
      <c r="FPY6" s="308"/>
      <c r="FPZ6" s="308"/>
      <c r="FQA6" s="308"/>
      <c r="FQB6" s="308"/>
      <c r="FQC6" s="308"/>
      <c r="FQD6" s="308"/>
      <c r="FQE6" s="308"/>
      <c r="FQF6" s="308"/>
      <c r="FQG6" s="308"/>
      <c r="FQH6" s="308"/>
      <c r="FQI6" s="308"/>
      <c r="FQJ6" s="308"/>
      <c r="FQK6" s="308"/>
      <c r="FQL6" s="308"/>
      <c r="FQM6" s="308"/>
      <c r="FQN6" s="308"/>
      <c r="FQO6" s="308"/>
      <c r="FQP6" s="308"/>
      <c r="FQQ6" s="308"/>
      <c r="FQR6" s="308"/>
      <c r="FQS6" s="308"/>
      <c r="FQT6" s="308"/>
      <c r="FQU6" s="308"/>
      <c r="FQV6" s="308"/>
      <c r="FQW6" s="308"/>
      <c r="FQX6" s="308"/>
      <c r="FQY6" s="308"/>
      <c r="FQZ6" s="308"/>
      <c r="FRA6" s="308"/>
      <c r="FRB6" s="308"/>
      <c r="FRC6" s="308"/>
      <c r="FRD6" s="308"/>
      <c r="FRE6" s="308"/>
      <c r="FRF6" s="308"/>
      <c r="FRG6" s="308"/>
      <c r="FRH6" s="308"/>
      <c r="FRI6" s="308"/>
      <c r="FRJ6" s="308"/>
      <c r="FRK6" s="308"/>
      <c r="FRL6" s="308"/>
      <c r="FRM6" s="308"/>
      <c r="FRN6" s="308"/>
      <c r="FRO6" s="308"/>
      <c r="FRP6" s="308"/>
      <c r="FRQ6" s="308"/>
      <c r="FRR6" s="308"/>
      <c r="FRS6" s="308"/>
      <c r="FRT6" s="308"/>
      <c r="FRU6" s="308"/>
      <c r="FRV6" s="308"/>
      <c r="FRW6" s="308"/>
      <c r="FRX6" s="308"/>
      <c r="FRY6" s="308"/>
      <c r="FRZ6" s="308"/>
      <c r="FSA6" s="308"/>
      <c r="FSB6" s="308"/>
      <c r="FSC6" s="308"/>
      <c r="FSD6" s="308"/>
      <c r="FSE6" s="308"/>
      <c r="FSF6" s="308"/>
      <c r="FSG6" s="308"/>
      <c r="FSH6" s="308"/>
      <c r="FSI6" s="308"/>
      <c r="FSJ6" s="308"/>
      <c r="FSK6" s="308"/>
      <c r="FSL6" s="308"/>
      <c r="FSM6" s="308"/>
      <c r="FSN6" s="308"/>
      <c r="FSO6" s="308"/>
      <c r="FSP6" s="308"/>
      <c r="FSQ6" s="308"/>
      <c r="FSR6" s="308"/>
      <c r="FSS6" s="308"/>
      <c r="FST6" s="308"/>
      <c r="FSU6" s="308"/>
      <c r="FSV6" s="308"/>
      <c r="FSW6" s="308"/>
      <c r="FSX6" s="308"/>
      <c r="FSY6" s="308"/>
      <c r="FSZ6" s="308"/>
      <c r="FTA6" s="308"/>
      <c r="FTB6" s="308"/>
      <c r="FTC6" s="308"/>
      <c r="FTD6" s="308"/>
      <c r="FTE6" s="308"/>
      <c r="FTF6" s="308"/>
      <c r="FTG6" s="308"/>
      <c r="FTH6" s="308"/>
      <c r="FTI6" s="308"/>
      <c r="FTJ6" s="308"/>
      <c r="FTK6" s="308"/>
      <c r="FTL6" s="308"/>
      <c r="FTM6" s="308"/>
      <c r="FTN6" s="308"/>
      <c r="FTO6" s="308"/>
      <c r="FTP6" s="308"/>
      <c r="FTQ6" s="308"/>
      <c r="FTR6" s="308"/>
      <c r="FTS6" s="308"/>
      <c r="FTT6" s="308"/>
      <c r="FTU6" s="308"/>
      <c r="FTV6" s="308"/>
      <c r="FTW6" s="308"/>
      <c r="FTX6" s="308"/>
      <c r="FTY6" s="308"/>
      <c r="FTZ6" s="308"/>
      <c r="FUA6" s="308"/>
      <c r="FUB6" s="308"/>
      <c r="FUC6" s="308"/>
      <c r="FUD6" s="308"/>
      <c r="FUE6" s="308"/>
      <c r="FUF6" s="308"/>
      <c r="FUG6" s="308"/>
      <c r="FUH6" s="308"/>
      <c r="FUI6" s="308"/>
      <c r="FUJ6" s="308"/>
      <c r="FUK6" s="308"/>
      <c r="FUL6" s="308"/>
      <c r="FUM6" s="308"/>
      <c r="FUN6" s="308"/>
      <c r="FUO6" s="308"/>
      <c r="FUP6" s="308"/>
      <c r="FUQ6" s="308"/>
      <c r="FUR6" s="308"/>
      <c r="FUS6" s="308"/>
      <c r="FUT6" s="308"/>
      <c r="FUU6" s="308"/>
      <c r="FUV6" s="308"/>
      <c r="FUW6" s="308"/>
      <c r="FUX6" s="308"/>
      <c r="FUY6" s="308"/>
      <c r="FUZ6" s="308"/>
      <c r="FVA6" s="308"/>
      <c r="FVB6" s="308"/>
      <c r="FVC6" s="308"/>
      <c r="FVD6" s="308"/>
      <c r="FVE6" s="308"/>
      <c r="FVF6" s="308"/>
      <c r="FVG6" s="308"/>
      <c r="FVH6" s="308"/>
      <c r="FVI6" s="308"/>
      <c r="FVJ6" s="308"/>
      <c r="FVK6" s="308"/>
      <c r="FVL6" s="308"/>
      <c r="FVM6" s="308"/>
      <c r="FVN6" s="308"/>
      <c r="FVO6" s="308"/>
      <c r="FVP6" s="308"/>
      <c r="FVQ6" s="308"/>
      <c r="FVR6" s="308"/>
      <c r="FVS6" s="308"/>
      <c r="FVT6" s="308"/>
      <c r="FVU6" s="308"/>
      <c r="FVV6" s="308"/>
      <c r="FVW6" s="308"/>
      <c r="FVX6" s="308"/>
      <c r="FVY6" s="308"/>
      <c r="FVZ6" s="308"/>
      <c r="FWA6" s="308"/>
      <c r="FWB6" s="308"/>
      <c r="FWC6" s="308"/>
      <c r="FWD6" s="308"/>
      <c r="FWE6" s="308"/>
      <c r="FWF6" s="308"/>
      <c r="FWG6" s="308"/>
      <c r="FWH6" s="308"/>
      <c r="FWI6" s="308"/>
      <c r="FWJ6" s="308"/>
      <c r="FWK6" s="308"/>
      <c r="FWL6" s="308"/>
      <c r="FWM6" s="308"/>
      <c r="FWN6" s="308"/>
      <c r="FWO6" s="308"/>
      <c r="FWP6" s="308"/>
      <c r="FWQ6" s="308"/>
      <c r="FWR6" s="308"/>
      <c r="FWS6" s="308"/>
      <c r="FWT6" s="308"/>
      <c r="FWU6" s="308"/>
      <c r="FWV6" s="308"/>
      <c r="FWW6" s="308"/>
      <c r="FWX6" s="308"/>
      <c r="FWY6" s="308"/>
      <c r="FWZ6" s="308"/>
      <c r="FXA6" s="308"/>
      <c r="FXB6" s="308"/>
      <c r="FXC6" s="308"/>
      <c r="FXD6" s="308"/>
      <c r="FXE6" s="308"/>
      <c r="FXF6" s="308"/>
      <c r="FXG6" s="308"/>
      <c r="FXH6" s="308"/>
      <c r="FXI6" s="308"/>
      <c r="FXJ6" s="308"/>
      <c r="FXK6" s="308"/>
      <c r="FXL6" s="308"/>
      <c r="FXM6" s="308"/>
      <c r="FXN6" s="308"/>
      <c r="FXO6" s="308"/>
      <c r="FXP6" s="308"/>
      <c r="FXQ6" s="308"/>
      <c r="FXR6" s="308"/>
      <c r="FXS6" s="308"/>
      <c r="FXT6" s="308"/>
      <c r="FXU6" s="308"/>
      <c r="FXV6" s="308"/>
      <c r="FXW6" s="308"/>
      <c r="FXX6" s="308"/>
      <c r="FXY6" s="308"/>
      <c r="FXZ6" s="308"/>
      <c r="FYA6" s="308"/>
      <c r="FYB6" s="308"/>
      <c r="FYC6" s="308"/>
      <c r="FYD6" s="308"/>
      <c r="FYE6" s="308"/>
      <c r="FYF6" s="308"/>
      <c r="FYG6" s="308"/>
      <c r="FYH6" s="308"/>
      <c r="FYI6" s="308"/>
      <c r="FYJ6" s="308"/>
      <c r="FYK6" s="308"/>
      <c r="FYL6" s="308"/>
      <c r="FYM6" s="308"/>
      <c r="FYN6" s="308"/>
      <c r="FYO6" s="308"/>
      <c r="FYP6" s="308"/>
      <c r="FYQ6" s="308"/>
      <c r="FYR6" s="308"/>
      <c r="FYS6" s="308"/>
      <c r="FYT6" s="308"/>
      <c r="FYU6" s="308"/>
      <c r="FYV6" s="308"/>
      <c r="FYW6" s="308"/>
      <c r="FYX6" s="308"/>
      <c r="FYY6" s="308"/>
      <c r="FYZ6" s="308"/>
      <c r="FZA6" s="308"/>
      <c r="FZB6" s="308"/>
      <c r="FZC6" s="308"/>
      <c r="FZD6" s="308"/>
      <c r="FZE6" s="308"/>
      <c r="FZF6" s="308"/>
      <c r="FZG6" s="308"/>
      <c r="FZH6" s="308"/>
      <c r="FZI6" s="308"/>
      <c r="FZJ6" s="308"/>
      <c r="FZK6" s="308"/>
      <c r="FZL6" s="308"/>
      <c r="FZM6" s="308"/>
      <c r="FZN6" s="308"/>
      <c r="FZO6" s="308"/>
      <c r="FZP6" s="308"/>
      <c r="FZQ6" s="308"/>
      <c r="FZR6" s="308"/>
      <c r="FZS6" s="308"/>
      <c r="FZT6" s="308"/>
      <c r="FZU6" s="308"/>
      <c r="FZV6" s="308"/>
      <c r="FZW6" s="308"/>
      <c r="FZX6" s="308"/>
      <c r="FZY6" s="308"/>
      <c r="FZZ6" s="308"/>
      <c r="GAA6" s="308"/>
      <c r="GAB6" s="308"/>
      <c r="GAC6" s="308"/>
      <c r="GAD6" s="308"/>
      <c r="GAE6" s="308"/>
      <c r="GAF6" s="308"/>
      <c r="GAG6" s="308"/>
      <c r="GAH6" s="308"/>
      <c r="GAI6" s="308"/>
      <c r="GAJ6" s="308"/>
      <c r="GAK6" s="308"/>
      <c r="GAL6" s="308"/>
      <c r="GAM6" s="308"/>
      <c r="GAN6" s="308"/>
      <c r="GAO6" s="308"/>
      <c r="GAP6" s="308"/>
      <c r="GAQ6" s="308"/>
      <c r="GAR6" s="308"/>
      <c r="GAS6" s="308"/>
      <c r="GAT6" s="308"/>
      <c r="GAU6" s="308"/>
      <c r="GAV6" s="308"/>
      <c r="GAW6" s="308"/>
      <c r="GAX6" s="308"/>
      <c r="GAY6" s="308"/>
      <c r="GAZ6" s="308"/>
      <c r="GBA6" s="308"/>
      <c r="GBB6" s="308"/>
      <c r="GBC6" s="308"/>
      <c r="GBD6" s="308"/>
      <c r="GBE6" s="308"/>
      <c r="GBF6" s="308"/>
      <c r="GBG6" s="308"/>
      <c r="GBH6" s="308"/>
      <c r="GBI6" s="308"/>
      <c r="GBJ6" s="308"/>
      <c r="GBK6" s="308"/>
      <c r="GBL6" s="308"/>
      <c r="GBM6" s="308"/>
      <c r="GBN6" s="308"/>
      <c r="GBO6" s="308"/>
      <c r="GBP6" s="308"/>
      <c r="GBQ6" s="308"/>
      <c r="GBR6" s="308"/>
      <c r="GBS6" s="308"/>
      <c r="GBT6" s="308"/>
      <c r="GBU6" s="308"/>
      <c r="GBV6" s="308"/>
      <c r="GBW6" s="308"/>
      <c r="GBX6" s="308"/>
      <c r="GBY6" s="308"/>
      <c r="GBZ6" s="308"/>
      <c r="GCA6" s="308"/>
      <c r="GCB6" s="308"/>
      <c r="GCC6" s="308"/>
      <c r="GCD6" s="308"/>
      <c r="GCE6" s="308"/>
      <c r="GCF6" s="308"/>
      <c r="GCG6" s="308"/>
      <c r="GCH6" s="308"/>
      <c r="GCI6" s="308"/>
      <c r="GCJ6" s="308"/>
      <c r="GCK6" s="308"/>
      <c r="GCL6" s="308"/>
      <c r="GCM6" s="308"/>
      <c r="GCN6" s="308"/>
      <c r="GCO6" s="308"/>
      <c r="GCP6" s="308"/>
      <c r="GCQ6" s="308"/>
      <c r="GCR6" s="308"/>
      <c r="GCS6" s="308"/>
      <c r="GCT6" s="308"/>
      <c r="GCU6" s="308"/>
      <c r="GCV6" s="308"/>
      <c r="GCW6" s="308"/>
      <c r="GCX6" s="308"/>
      <c r="GCY6" s="308"/>
      <c r="GCZ6" s="308"/>
      <c r="GDA6" s="308"/>
      <c r="GDB6" s="308"/>
      <c r="GDC6" s="308"/>
      <c r="GDD6" s="308"/>
      <c r="GDE6" s="308"/>
      <c r="GDF6" s="308"/>
      <c r="GDG6" s="308"/>
      <c r="GDH6" s="308"/>
      <c r="GDI6" s="308"/>
      <c r="GDJ6" s="308"/>
      <c r="GDK6" s="308"/>
      <c r="GDL6" s="308"/>
      <c r="GDM6" s="308"/>
      <c r="GDN6" s="308"/>
      <c r="GDO6" s="308"/>
      <c r="GDP6" s="308"/>
      <c r="GDQ6" s="308"/>
      <c r="GDR6" s="308"/>
      <c r="GDS6" s="308"/>
      <c r="GDT6" s="308"/>
      <c r="GDU6" s="308"/>
      <c r="GDV6" s="308"/>
      <c r="GDW6" s="308"/>
      <c r="GDX6" s="308"/>
      <c r="GDY6" s="308"/>
      <c r="GDZ6" s="308"/>
      <c r="GEA6" s="308"/>
      <c r="GEB6" s="308"/>
      <c r="GEC6" s="308"/>
      <c r="GED6" s="308"/>
      <c r="GEE6" s="308"/>
      <c r="GEF6" s="308"/>
      <c r="GEG6" s="308"/>
      <c r="GEH6" s="308"/>
      <c r="GEI6" s="308"/>
      <c r="GEJ6" s="308"/>
      <c r="GEK6" s="308"/>
      <c r="GEL6" s="308"/>
      <c r="GEM6" s="308"/>
      <c r="GEN6" s="308"/>
      <c r="GEO6" s="308"/>
      <c r="GEP6" s="308"/>
      <c r="GEQ6" s="308"/>
      <c r="GER6" s="308"/>
      <c r="GES6" s="308"/>
      <c r="GET6" s="308"/>
      <c r="GEU6" s="308"/>
      <c r="GEV6" s="308"/>
      <c r="GEW6" s="308"/>
      <c r="GEX6" s="308"/>
      <c r="GEY6" s="308"/>
      <c r="GEZ6" s="308"/>
      <c r="GFA6" s="308"/>
      <c r="GFB6" s="308"/>
      <c r="GFC6" s="308"/>
      <c r="GFD6" s="308"/>
      <c r="GFE6" s="308"/>
      <c r="GFF6" s="308"/>
      <c r="GFG6" s="308"/>
      <c r="GFH6" s="308"/>
      <c r="GFI6" s="308"/>
      <c r="GFJ6" s="308"/>
      <c r="GFK6" s="308"/>
      <c r="GFL6" s="308"/>
      <c r="GFM6" s="308"/>
      <c r="GFN6" s="308"/>
      <c r="GFO6" s="308"/>
      <c r="GFP6" s="308"/>
      <c r="GFQ6" s="308"/>
      <c r="GFR6" s="308"/>
      <c r="GFS6" s="308"/>
      <c r="GFT6" s="308"/>
      <c r="GFU6" s="308"/>
      <c r="GFV6" s="308"/>
      <c r="GFW6" s="308"/>
      <c r="GFX6" s="308"/>
      <c r="GFY6" s="308"/>
      <c r="GFZ6" s="308"/>
      <c r="GGA6" s="308"/>
      <c r="GGB6" s="308"/>
      <c r="GGC6" s="308"/>
      <c r="GGD6" s="308"/>
      <c r="GGE6" s="308"/>
      <c r="GGF6" s="308"/>
      <c r="GGG6" s="308"/>
      <c r="GGH6" s="308"/>
      <c r="GGI6" s="308"/>
      <c r="GGJ6" s="308"/>
      <c r="GGK6" s="308"/>
      <c r="GGL6" s="308"/>
      <c r="GGM6" s="308"/>
      <c r="GGN6" s="308"/>
      <c r="GGO6" s="308"/>
      <c r="GGP6" s="308"/>
      <c r="GGQ6" s="308"/>
      <c r="GGR6" s="308"/>
      <c r="GGS6" s="308"/>
      <c r="GGT6" s="308"/>
      <c r="GGU6" s="308"/>
      <c r="GGV6" s="308"/>
      <c r="GGW6" s="308"/>
      <c r="GGX6" s="308"/>
      <c r="GGY6" s="308"/>
      <c r="GGZ6" s="308"/>
      <c r="GHA6" s="308"/>
      <c r="GHB6" s="308"/>
      <c r="GHC6" s="308"/>
      <c r="GHD6" s="308"/>
      <c r="GHE6" s="308"/>
      <c r="GHF6" s="308"/>
      <c r="GHG6" s="308"/>
      <c r="GHH6" s="308"/>
      <c r="GHI6" s="308"/>
      <c r="GHJ6" s="308"/>
      <c r="GHK6" s="308"/>
      <c r="GHL6" s="308"/>
      <c r="GHM6" s="308"/>
      <c r="GHN6" s="308"/>
      <c r="GHO6" s="308"/>
      <c r="GHP6" s="308"/>
      <c r="GHQ6" s="308"/>
      <c r="GHR6" s="308"/>
      <c r="GHS6" s="308"/>
      <c r="GHT6" s="308"/>
      <c r="GHU6" s="308"/>
      <c r="GHV6" s="308"/>
      <c r="GHW6" s="308"/>
      <c r="GHX6" s="308"/>
      <c r="GHY6" s="308"/>
      <c r="GHZ6" s="308"/>
      <c r="GIA6" s="308"/>
      <c r="GIB6" s="308"/>
      <c r="GIC6" s="308"/>
      <c r="GID6" s="308"/>
      <c r="GIE6" s="308"/>
      <c r="GIF6" s="308"/>
      <c r="GIG6" s="308"/>
      <c r="GIH6" s="308"/>
      <c r="GII6" s="308"/>
      <c r="GIJ6" s="308"/>
      <c r="GIK6" s="308"/>
      <c r="GIL6" s="308"/>
      <c r="GIM6" s="308"/>
      <c r="GIN6" s="308"/>
      <c r="GIO6" s="308"/>
      <c r="GIP6" s="308"/>
      <c r="GIQ6" s="308"/>
      <c r="GIR6" s="308"/>
      <c r="GIS6" s="308"/>
      <c r="GIT6" s="308"/>
      <c r="GIU6" s="308"/>
      <c r="GIV6" s="308"/>
      <c r="GIW6" s="308"/>
      <c r="GIX6" s="308"/>
      <c r="GIY6" s="308"/>
      <c r="GIZ6" s="308"/>
      <c r="GJA6" s="308"/>
      <c r="GJB6" s="308"/>
      <c r="GJC6" s="308"/>
      <c r="GJD6" s="308"/>
      <c r="GJE6" s="308"/>
      <c r="GJF6" s="308"/>
      <c r="GJG6" s="308"/>
      <c r="GJH6" s="308"/>
      <c r="GJI6" s="308"/>
      <c r="GJJ6" s="308"/>
      <c r="GJK6" s="308"/>
      <c r="GJL6" s="308"/>
      <c r="GJM6" s="308"/>
      <c r="GJN6" s="308"/>
      <c r="GJO6" s="308"/>
      <c r="GJP6" s="308"/>
      <c r="GJQ6" s="308"/>
      <c r="GJR6" s="308"/>
      <c r="GJS6" s="308"/>
      <c r="GJT6" s="308"/>
      <c r="GJU6" s="308"/>
      <c r="GJV6" s="308"/>
      <c r="GJW6" s="308"/>
      <c r="GJX6" s="308"/>
      <c r="GJY6" s="308"/>
      <c r="GJZ6" s="308"/>
      <c r="GKA6" s="308"/>
      <c r="GKB6" s="308"/>
      <c r="GKC6" s="308"/>
      <c r="GKD6" s="308"/>
      <c r="GKE6" s="308"/>
      <c r="GKF6" s="308"/>
      <c r="GKG6" s="308"/>
      <c r="GKH6" s="308"/>
      <c r="GKI6" s="308"/>
      <c r="GKJ6" s="308"/>
      <c r="GKK6" s="308"/>
      <c r="GKL6" s="308"/>
      <c r="GKM6" s="308"/>
      <c r="GKN6" s="308"/>
      <c r="GKO6" s="308"/>
      <c r="GKP6" s="308"/>
      <c r="GKQ6" s="308"/>
      <c r="GKR6" s="308"/>
      <c r="GKS6" s="308"/>
      <c r="GKT6" s="308"/>
      <c r="GKU6" s="308"/>
      <c r="GKV6" s="308"/>
      <c r="GKW6" s="308"/>
      <c r="GKX6" s="308"/>
      <c r="GKY6" s="308"/>
      <c r="GKZ6" s="308"/>
      <c r="GLA6" s="308"/>
      <c r="GLB6" s="308"/>
      <c r="GLC6" s="308"/>
      <c r="GLD6" s="308"/>
      <c r="GLE6" s="308"/>
      <c r="GLF6" s="308"/>
      <c r="GLG6" s="308"/>
      <c r="GLH6" s="308"/>
      <c r="GLI6" s="308"/>
      <c r="GLJ6" s="308"/>
      <c r="GLK6" s="308"/>
      <c r="GLL6" s="308"/>
      <c r="GLM6" s="308"/>
      <c r="GLN6" s="308"/>
      <c r="GLO6" s="308"/>
      <c r="GLP6" s="308"/>
      <c r="GLQ6" s="308"/>
      <c r="GLR6" s="308"/>
      <c r="GLS6" s="308"/>
      <c r="GLT6" s="308"/>
      <c r="GLU6" s="308"/>
      <c r="GLV6" s="308"/>
      <c r="GLW6" s="308"/>
      <c r="GLX6" s="308"/>
      <c r="GLY6" s="308"/>
      <c r="GLZ6" s="308"/>
      <c r="GMA6" s="308"/>
      <c r="GMB6" s="308"/>
      <c r="GMC6" s="308"/>
      <c r="GMD6" s="308"/>
      <c r="GME6" s="308"/>
      <c r="GMF6" s="308"/>
      <c r="GMG6" s="308"/>
      <c r="GMH6" s="308"/>
      <c r="GMI6" s="308"/>
      <c r="GMJ6" s="308"/>
      <c r="GMK6" s="308"/>
      <c r="GML6" s="308"/>
      <c r="GMM6" s="308"/>
      <c r="GMN6" s="308"/>
      <c r="GMO6" s="308"/>
      <c r="GMP6" s="308"/>
      <c r="GMQ6" s="308"/>
      <c r="GMR6" s="308"/>
      <c r="GMS6" s="308"/>
      <c r="GMT6" s="308"/>
      <c r="GMU6" s="308"/>
      <c r="GMV6" s="308"/>
      <c r="GMW6" s="308"/>
      <c r="GMX6" s="308"/>
      <c r="GMY6" s="308"/>
      <c r="GMZ6" s="308"/>
      <c r="GNA6" s="308"/>
      <c r="GNB6" s="308"/>
      <c r="GNC6" s="308"/>
      <c r="GND6" s="308"/>
      <c r="GNE6" s="308"/>
      <c r="GNF6" s="308"/>
      <c r="GNG6" s="308"/>
      <c r="GNH6" s="308"/>
      <c r="GNI6" s="308"/>
      <c r="GNJ6" s="308"/>
      <c r="GNK6" s="308"/>
      <c r="GNL6" s="308"/>
      <c r="GNM6" s="308"/>
      <c r="GNN6" s="308"/>
      <c r="GNO6" s="308"/>
      <c r="GNP6" s="308"/>
      <c r="GNQ6" s="308"/>
      <c r="GNR6" s="308"/>
      <c r="GNS6" s="308"/>
      <c r="GNT6" s="308"/>
      <c r="GNU6" s="308"/>
      <c r="GNV6" s="308"/>
      <c r="GNW6" s="308"/>
      <c r="GNX6" s="308"/>
      <c r="GNY6" s="308"/>
      <c r="GNZ6" s="308"/>
      <c r="GOA6" s="308"/>
      <c r="GOB6" s="308"/>
      <c r="GOC6" s="308"/>
      <c r="GOD6" s="308"/>
      <c r="GOE6" s="308"/>
      <c r="GOF6" s="308"/>
      <c r="GOG6" s="308"/>
      <c r="GOH6" s="308"/>
      <c r="GOI6" s="308"/>
      <c r="GOJ6" s="308"/>
      <c r="GOK6" s="308"/>
      <c r="GOL6" s="308"/>
      <c r="GOM6" s="308"/>
      <c r="GON6" s="308"/>
      <c r="GOO6" s="308"/>
      <c r="GOP6" s="308"/>
      <c r="GOQ6" s="308"/>
      <c r="GOR6" s="308"/>
      <c r="GOS6" s="308"/>
      <c r="GOT6" s="308"/>
      <c r="GOU6" s="308"/>
      <c r="GOV6" s="308"/>
      <c r="GOW6" s="308"/>
      <c r="GOX6" s="308"/>
      <c r="GOY6" s="308"/>
      <c r="GOZ6" s="308"/>
      <c r="GPA6" s="308"/>
      <c r="GPB6" s="308"/>
      <c r="GPC6" s="308"/>
      <c r="GPD6" s="308"/>
      <c r="GPE6" s="308"/>
      <c r="GPF6" s="308"/>
      <c r="GPG6" s="308"/>
      <c r="GPH6" s="308"/>
      <c r="GPI6" s="308"/>
      <c r="GPJ6" s="308"/>
      <c r="GPK6" s="308"/>
      <c r="GPL6" s="308"/>
      <c r="GPM6" s="308"/>
      <c r="GPN6" s="308"/>
      <c r="GPO6" s="308"/>
      <c r="GPP6" s="308"/>
      <c r="GPQ6" s="308"/>
      <c r="GPR6" s="308"/>
      <c r="GPS6" s="308"/>
      <c r="GPT6" s="308"/>
      <c r="GPU6" s="308"/>
      <c r="GPV6" s="308"/>
      <c r="GPW6" s="308"/>
      <c r="GPX6" s="308"/>
      <c r="GPY6" s="308"/>
      <c r="GPZ6" s="308"/>
      <c r="GQA6" s="308"/>
      <c r="GQB6" s="308"/>
      <c r="GQC6" s="308"/>
      <c r="GQD6" s="308"/>
      <c r="GQE6" s="308"/>
      <c r="GQF6" s="308"/>
      <c r="GQG6" s="308"/>
      <c r="GQH6" s="308"/>
      <c r="GQI6" s="308"/>
      <c r="GQJ6" s="308"/>
      <c r="GQK6" s="308"/>
      <c r="GQL6" s="308"/>
      <c r="GQM6" s="308"/>
      <c r="GQN6" s="308"/>
      <c r="GQO6" s="308"/>
      <c r="GQP6" s="308"/>
      <c r="GQQ6" s="308"/>
      <c r="GQR6" s="308"/>
      <c r="GQS6" s="308"/>
      <c r="GQT6" s="308"/>
      <c r="GQU6" s="308"/>
      <c r="GQV6" s="308"/>
      <c r="GQW6" s="308"/>
      <c r="GQX6" s="308"/>
      <c r="GQY6" s="308"/>
      <c r="GQZ6" s="308"/>
      <c r="GRA6" s="308"/>
      <c r="GRB6" s="308"/>
      <c r="GRC6" s="308"/>
      <c r="GRD6" s="308"/>
      <c r="GRE6" s="308"/>
      <c r="GRF6" s="308"/>
      <c r="GRG6" s="308"/>
      <c r="GRH6" s="308"/>
      <c r="GRI6" s="308"/>
      <c r="GRJ6" s="308"/>
      <c r="GRK6" s="308"/>
      <c r="GRL6" s="308"/>
      <c r="GRM6" s="308"/>
      <c r="GRN6" s="308"/>
      <c r="GRO6" s="308"/>
      <c r="GRP6" s="308"/>
      <c r="GRQ6" s="308"/>
      <c r="GRR6" s="308"/>
      <c r="GRS6" s="308"/>
      <c r="GRT6" s="308"/>
      <c r="GRU6" s="308"/>
      <c r="GRV6" s="308"/>
      <c r="GRW6" s="308"/>
      <c r="GRX6" s="308"/>
      <c r="GRY6" s="308"/>
      <c r="GRZ6" s="308"/>
      <c r="GSA6" s="308"/>
      <c r="GSB6" s="308"/>
      <c r="GSC6" s="308"/>
      <c r="GSD6" s="308"/>
      <c r="GSE6" s="308"/>
      <c r="GSF6" s="308"/>
      <c r="GSG6" s="308"/>
      <c r="GSH6" s="308"/>
      <c r="GSI6" s="308"/>
      <c r="GSJ6" s="308"/>
      <c r="GSK6" s="308"/>
      <c r="GSL6" s="308"/>
      <c r="GSM6" s="308"/>
      <c r="GSN6" s="308"/>
      <c r="GSO6" s="308"/>
      <c r="GSP6" s="308"/>
      <c r="GSQ6" s="308"/>
      <c r="GSR6" s="308"/>
      <c r="GSS6" s="308"/>
      <c r="GST6" s="308"/>
      <c r="GSU6" s="308"/>
      <c r="GSV6" s="308"/>
      <c r="GSW6" s="308"/>
      <c r="GSX6" s="308"/>
      <c r="GSY6" s="308"/>
      <c r="GSZ6" s="308"/>
      <c r="GTA6" s="308"/>
      <c r="GTB6" s="308"/>
      <c r="GTC6" s="308"/>
      <c r="GTD6" s="308"/>
      <c r="GTE6" s="308"/>
      <c r="GTF6" s="308"/>
      <c r="GTG6" s="308"/>
      <c r="GTH6" s="308"/>
      <c r="GTI6" s="308"/>
      <c r="GTJ6" s="308"/>
      <c r="GTK6" s="308"/>
      <c r="GTL6" s="308"/>
      <c r="GTM6" s="308"/>
      <c r="GTN6" s="308"/>
      <c r="GTO6" s="308"/>
      <c r="GTP6" s="308"/>
      <c r="GTQ6" s="308"/>
      <c r="GTR6" s="308"/>
      <c r="GTS6" s="308"/>
      <c r="GTT6" s="308"/>
      <c r="GTU6" s="308"/>
      <c r="GTV6" s="308"/>
      <c r="GTW6" s="308"/>
      <c r="GTX6" s="308"/>
      <c r="GTY6" s="308"/>
      <c r="GTZ6" s="308"/>
      <c r="GUA6" s="308"/>
      <c r="GUB6" s="308"/>
      <c r="GUC6" s="308"/>
      <c r="GUD6" s="308"/>
      <c r="GUE6" s="308"/>
      <c r="GUF6" s="308"/>
      <c r="GUG6" s="308"/>
      <c r="GUH6" s="308"/>
      <c r="GUI6" s="308"/>
      <c r="GUJ6" s="308"/>
      <c r="GUK6" s="308"/>
      <c r="GUL6" s="308"/>
      <c r="GUM6" s="308"/>
      <c r="GUN6" s="308"/>
      <c r="GUO6" s="308"/>
      <c r="GUP6" s="308"/>
      <c r="GUQ6" s="308"/>
      <c r="GUR6" s="308"/>
      <c r="GUS6" s="308"/>
      <c r="GUT6" s="308"/>
      <c r="GUU6" s="308"/>
      <c r="GUV6" s="308"/>
      <c r="GUW6" s="308"/>
      <c r="GUX6" s="308"/>
      <c r="GUY6" s="308"/>
      <c r="GUZ6" s="308"/>
      <c r="GVA6" s="308"/>
      <c r="GVB6" s="308"/>
      <c r="GVC6" s="308"/>
      <c r="GVD6" s="308"/>
      <c r="GVE6" s="308"/>
      <c r="GVF6" s="308"/>
      <c r="GVG6" s="308"/>
      <c r="GVH6" s="308"/>
      <c r="GVI6" s="308"/>
      <c r="GVJ6" s="308"/>
      <c r="GVK6" s="308"/>
      <c r="GVL6" s="308"/>
      <c r="GVM6" s="308"/>
      <c r="GVN6" s="308"/>
      <c r="GVO6" s="308"/>
      <c r="GVP6" s="308"/>
      <c r="GVQ6" s="308"/>
      <c r="GVR6" s="308"/>
      <c r="GVS6" s="308"/>
      <c r="GVT6" s="308"/>
      <c r="GVU6" s="308"/>
      <c r="GVV6" s="308"/>
      <c r="GVW6" s="308"/>
      <c r="GVX6" s="308"/>
      <c r="GVY6" s="308"/>
      <c r="GVZ6" s="308"/>
      <c r="GWA6" s="308"/>
      <c r="GWB6" s="308"/>
      <c r="GWC6" s="308"/>
      <c r="GWD6" s="308"/>
      <c r="GWE6" s="308"/>
      <c r="GWF6" s="308"/>
      <c r="GWG6" s="308"/>
      <c r="GWH6" s="308"/>
      <c r="GWI6" s="308"/>
      <c r="GWJ6" s="308"/>
      <c r="GWK6" s="308"/>
      <c r="GWL6" s="308"/>
      <c r="GWM6" s="308"/>
      <c r="GWN6" s="308"/>
      <c r="GWO6" s="308"/>
      <c r="GWP6" s="308"/>
      <c r="GWQ6" s="308"/>
      <c r="GWR6" s="308"/>
      <c r="GWS6" s="308"/>
      <c r="GWT6" s="308"/>
      <c r="GWU6" s="308"/>
      <c r="GWV6" s="308"/>
      <c r="GWW6" s="308"/>
      <c r="GWX6" s="308"/>
      <c r="GWY6" s="308"/>
      <c r="GWZ6" s="308"/>
      <c r="GXA6" s="308"/>
      <c r="GXB6" s="308"/>
      <c r="GXC6" s="308"/>
      <c r="GXD6" s="308"/>
      <c r="GXE6" s="308"/>
      <c r="GXF6" s="308"/>
      <c r="GXG6" s="308"/>
      <c r="GXH6" s="308"/>
      <c r="GXI6" s="308"/>
      <c r="GXJ6" s="308"/>
      <c r="GXK6" s="308"/>
      <c r="GXL6" s="308"/>
      <c r="GXM6" s="308"/>
      <c r="GXN6" s="308"/>
      <c r="GXO6" s="308"/>
      <c r="GXP6" s="308"/>
      <c r="GXQ6" s="308"/>
      <c r="GXR6" s="308"/>
      <c r="GXS6" s="308"/>
      <c r="GXT6" s="308"/>
      <c r="GXU6" s="308"/>
      <c r="GXV6" s="308"/>
      <c r="GXW6" s="308"/>
      <c r="GXX6" s="308"/>
      <c r="GXY6" s="308"/>
      <c r="GXZ6" s="308"/>
      <c r="GYA6" s="308"/>
      <c r="GYB6" s="308"/>
      <c r="GYC6" s="308"/>
      <c r="GYD6" s="308"/>
      <c r="GYE6" s="308"/>
      <c r="GYF6" s="308"/>
      <c r="GYG6" s="308"/>
      <c r="GYH6" s="308"/>
      <c r="GYI6" s="308"/>
      <c r="GYJ6" s="308"/>
      <c r="GYK6" s="308"/>
      <c r="GYL6" s="308"/>
      <c r="GYM6" s="308"/>
      <c r="GYN6" s="308"/>
      <c r="GYO6" s="308"/>
      <c r="GYP6" s="308"/>
      <c r="GYQ6" s="308"/>
      <c r="GYR6" s="308"/>
      <c r="GYS6" s="308"/>
      <c r="GYT6" s="308"/>
      <c r="GYU6" s="308"/>
      <c r="GYV6" s="308"/>
      <c r="GYW6" s="308"/>
      <c r="GYX6" s="308"/>
      <c r="GYY6" s="308"/>
      <c r="GYZ6" s="308"/>
      <c r="GZA6" s="308"/>
      <c r="GZB6" s="308"/>
      <c r="GZC6" s="308"/>
      <c r="GZD6" s="308"/>
      <c r="GZE6" s="308"/>
      <c r="GZF6" s="308"/>
      <c r="GZG6" s="308"/>
      <c r="GZH6" s="308"/>
      <c r="GZI6" s="308"/>
      <c r="GZJ6" s="308"/>
      <c r="GZK6" s="308"/>
      <c r="GZL6" s="308"/>
      <c r="GZM6" s="308"/>
      <c r="GZN6" s="308"/>
      <c r="GZO6" s="308"/>
      <c r="GZP6" s="308"/>
      <c r="GZQ6" s="308"/>
      <c r="GZR6" s="308"/>
      <c r="GZS6" s="308"/>
      <c r="GZT6" s="308"/>
      <c r="GZU6" s="308"/>
      <c r="GZV6" s="308"/>
      <c r="GZW6" s="308"/>
      <c r="GZX6" s="308"/>
      <c r="GZY6" s="308"/>
      <c r="GZZ6" s="308"/>
      <c r="HAA6" s="308"/>
      <c r="HAB6" s="308"/>
      <c r="HAC6" s="308"/>
      <c r="HAD6" s="308"/>
      <c r="HAE6" s="308"/>
      <c r="HAF6" s="308"/>
      <c r="HAG6" s="308"/>
      <c r="HAH6" s="308"/>
      <c r="HAI6" s="308"/>
      <c r="HAJ6" s="308"/>
      <c r="HAK6" s="308"/>
      <c r="HAL6" s="308"/>
      <c r="HAM6" s="308"/>
      <c r="HAN6" s="308"/>
      <c r="HAO6" s="308"/>
      <c r="HAP6" s="308"/>
      <c r="HAQ6" s="308"/>
      <c r="HAR6" s="308"/>
      <c r="HAS6" s="308"/>
      <c r="HAT6" s="308"/>
      <c r="HAU6" s="308"/>
      <c r="HAV6" s="308"/>
      <c r="HAW6" s="308"/>
      <c r="HAX6" s="308"/>
      <c r="HAY6" s="308"/>
      <c r="HAZ6" s="308"/>
      <c r="HBA6" s="308"/>
      <c r="HBB6" s="308"/>
      <c r="HBC6" s="308"/>
      <c r="HBD6" s="308"/>
      <c r="HBE6" s="308"/>
      <c r="HBF6" s="308"/>
      <c r="HBG6" s="308"/>
      <c r="HBH6" s="308"/>
      <c r="HBI6" s="308"/>
      <c r="HBJ6" s="308"/>
      <c r="HBK6" s="308"/>
      <c r="HBL6" s="308"/>
      <c r="HBM6" s="308"/>
      <c r="HBN6" s="308"/>
      <c r="HBO6" s="308"/>
      <c r="HBP6" s="308"/>
      <c r="HBQ6" s="308"/>
      <c r="HBR6" s="308"/>
      <c r="HBS6" s="308"/>
      <c r="HBT6" s="308"/>
      <c r="HBU6" s="308"/>
      <c r="HBV6" s="308"/>
      <c r="HBW6" s="308"/>
      <c r="HBX6" s="308"/>
      <c r="HBY6" s="308"/>
      <c r="HBZ6" s="308"/>
      <c r="HCA6" s="308"/>
      <c r="HCB6" s="308"/>
      <c r="HCC6" s="308"/>
      <c r="HCD6" s="308"/>
      <c r="HCE6" s="308"/>
      <c r="HCF6" s="308"/>
      <c r="HCG6" s="308"/>
      <c r="HCH6" s="308"/>
      <c r="HCI6" s="308"/>
      <c r="HCJ6" s="308"/>
      <c r="HCK6" s="308"/>
      <c r="HCL6" s="308"/>
      <c r="HCM6" s="308"/>
      <c r="HCN6" s="308"/>
      <c r="HCO6" s="308"/>
      <c r="HCP6" s="308"/>
      <c r="HCQ6" s="308"/>
      <c r="HCR6" s="308"/>
      <c r="HCS6" s="308"/>
      <c r="HCT6" s="308"/>
      <c r="HCU6" s="308"/>
      <c r="HCV6" s="308"/>
      <c r="HCW6" s="308"/>
      <c r="HCX6" s="308"/>
      <c r="HCY6" s="308"/>
      <c r="HCZ6" s="308"/>
      <c r="HDA6" s="308"/>
      <c r="HDB6" s="308"/>
      <c r="HDC6" s="308"/>
      <c r="HDD6" s="308"/>
      <c r="HDE6" s="308"/>
      <c r="HDF6" s="308"/>
      <c r="HDG6" s="308"/>
      <c r="HDH6" s="308"/>
      <c r="HDI6" s="308"/>
      <c r="HDJ6" s="308"/>
      <c r="HDK6" s="308"/>
      <c r="HDL6" s="308"/>
      <c r="HDM6" s="308"/>
      <c r="HDN6" s="308"/>
      <c r="HDO6" s="308"/>
      <c r="HDP6" s="308"/>
      <c r="HDQ6" s="308"/>
      <c r="HDR6" s="308"/>
      <c r="HDS6" s="308"/>
      <c r="HDT6" s="308"/>
      <c r="HDU6" s="308"/>
      <c r="HDV6" s="308"/>
      <c r="HDW6" s="308"/>
      <c r="HDX6" s="308"/>
      <c r="HDY6" s="308"/>
      <c r="HDZ6" s="308"/>
      <c r="HEA6" s="308"/>
      <c r="HEB6" s="308"/>
      <c r="HEC6" s="308"/>
      <c r="HED6" s="308"/>
      <c r="HEE6" s="308"/>
      <c r="HEF6" s="308"/>
      <c r="HEG6" s="308"/>
      <c r="HEH6" s="308"/>
      <c r="HEI6" s="308"/>
      <c r="HEJ6" s="308"/>
      <c r="HEK6" s="308"/>
      <c r="HEL6" s="308"/>
      <c r="HEM6" s="308"/>
      <c r="HEN6" s="308"/>
      <c r="HEO6" s="308"/>
      <c r="HEP6" s="308"/>
      <c r="HEQ6" s="308"/>
      <c r="HER6" s="308"/>
      <c r="HES6" s="308"/>
      <c r="HET6" s="308"/>
      <c r="HEU6" s="308"/>
      <c r="HEV6" s="308"/>
      <c r="HEW6" s="308"/>
      <c r="HEX6" s="308"/>
      <c r="HEY6" s="308"/>
      <c r="HEZ6" s="308"/>
      <c r="HFA6" s="308"/>
      <c r="HFB6" s="308"/>
      <c r="HFC6" s="308"/>
      <c r="HFD6" s="308"/>
      <c r="HFE6" s="308"/>
      <c r="HFF6" s="308"/>
      <c r="HFG6" s="308"/>
      <c r="HFH6" s="308"/>
      <c r="HFI6" s="308"/>
      <c r="HFJ6" s="308"/>
      <c r="HFK6" s="308"/>
      <c r="HFL6" s="308"/>
      <c r="HFM6" s="308"/>
      <c r="HFN6" s="308"/>
      <c r="HFO6" s="308"/>
      <c r="HFP6" s="308"/>
      <c r="HFQ6" s="308"/>
      <c r="HFR6" s="308"/>
      <c r="HFS6" s="308"/>
      <c r="HFT6" s="308"/>
      <c r="HFU6" s="308"/>
      <c r="HFV6" s="308"/>
      <c r="HFW6" s="308"/>
      <c r="HFX6" s="308"/>
      <c r="HFY6" s="308"/>
      <c r="HFZ6" s="308"/>
      <c r="HGA6" s="308"/>
      <c r="HGB6" s="308"/>
      <c r="HGC6" s="308"/>
      <c r="HGD6" s="308"/>
      <c r="HGE6" s="308"/>
      <c r="HGF6" s="308"/>
      <c r="HGG6" s="308"/>
      <c r="HGH6" s="308"/>
      <c r="HGI6" s="308"/>
      <c r="HGJ6" s="308"/>
      <c r="HGK6" s="308"/>
      <c r="HGL6" s="308"/>
      <c r="HGM6" s="308"/>
      <c r="HGN6" s="308"/>
      <c r="HGO6" s="308"/>
      <c r="HGP6" s="308"/>
      <c r="HGQ6" s="308"/>
      <c r="HGR6" s="308"/>
      <c r="HGS6" s="308"/>
      <c r="HGT6" s="308"/>
      <c r="HGU6" s="308"/>
      <c r="HGV6" s="308"/>
      <c r="HGW6" s="308"/>
      <c r="HGX6" s="308"/>
      <c r="HGY6" s="308"/>
      <c r="HGZ6" s="308"/>
      <c r="HHA6" s="308"/>
      <c r="HHB6" s="308"/>
      <c r="HHC6" s="308"/>
      <c r="HHD6" s="308"/>
      <c r="HHE6" s="308"/>
      <c r="HHF6" s="308"/>
      <c r="HHG6" s="308"/>
      <c r="HHH6" s="308"/>
      <c r="HHI6" s="308"/>
      <c r="HHJ6" s="308"/>
      <c r="HHK6" s="308"/>
      <c r="HHL6" s="308"/>
      <c r="HHM6" s="308"/>
      <c r="HHN6" s="308"/>
      <c r="HHO6" s="308"/>
      <c r="HHP6" s="308"/>
      <c r="HHQ6" s="308"/>
      <c r="HHR6" s="308"/>
      <c r="HHS6" s="308"/>
      <c r="HHT6" s="308"/>
      <c r="HHU6" s="308"/>
      <c r="HHV6" s="308"/>
      <c r="HHW6" s="308"/>
      <c r="HHX6" s="308"/>
      <c r="HHY6" s="308"/>
      <c r="HHZ6" s="308"/>
      <c r="HIA6" s="308"/>
      <c r="HIB6" s="308"/>
      <c r="HIC6" s="308"/>
      <c r="HID6" s="308"/>
      <c r="HIE6" s="308"/>
      <c r="HIF6" s="308"/>
      <c r="HIG6" s="308"/>
      <c r="HIH6" s="308"/>
      <c r="HII6" s="308"/>
      <c r="HIJ6" s="308"/>
      <c r="HIK6" s="308"/>
      <c r="HIL6" s="308"/>
      <c r="HIM6" s="308"/>
      <c r="HIN6" s="308"/>
      <c r="HIO6" s="308"/>
      <c r="HIP6" s="308"/>
      <c r="HIQ6" s="308"/>
      <c r="HIR6" s="308"/>
      <c r="HIS6" s="308"/>
      <c r="HIT6" s="308"/>
      <c r="HIU6" s="308"/>
      <c r="HIV6" s="308"/>
      <c r="HIW6" s="308"/>
      <c r="HIX6" s="308"/>
      <c r="HIY6" s="308"/>
      <c r="HIZ6" s="308"/>
      <c r="HJA6" s="308"/>
      <c r="HJB6" s="308"/>
      <c r="HJC6" s="308"/>
      <c r="HJD6" s="308"/>
      <c r="HJE6" s="308"/>
      <c r="HJF6" s="308"/>
      <c r="HJG6" s="308"/>
      <c r="HJH6" s="308"/>
      <c r="HJI6" s="308"/>
      <c r="HJJ6" s="308"/>
      <c r="HJK6" s="308"/>
      <c r="HJL6" s="308"/>
      <c r="HJM6" s="308"/>
      <c r="HJN6" s="308"/>
      <c r="HJO6" s="308"/>
      <c r="HJP6" s="308"/>
      <c r="HJQ6" s="308"/>
      <c r="HJR6" s="308"/>
      <c r="HJS6" s="308"/>
      <c r="HJT6" s="308"/>
      <c r="HJU6" s="308"/>
      <c r="HJV6" s="308"/>
      <c r="HJW6" s="308"/>
      <c r="HJX6" s="308"/>
      <c r="HJY6" s="308"/>
      <c r="HJZ6" s="308"/>
      <c r="HKA6" s="308"/>
      <c r="HKB6" s="308"/>
      <c r="HKC6" s="308"/>
      <c r="HKD6" s="308"/>
      <c r="HKE6" s="308"/>
      <c r="HKF6" s="308"/>
      <c r="HKG6" s="308"/>
      <c r="HKH6" s="308"/>
      <c r="HKI6" s="308"/>
      <c r="HKJ6" s="308"/>
      <c r="HKK6" s="308"/>
      <c r="HKL6" s="308"/>
      <c r="HKM6" s="308"/>
      <c r="HKN6" s="308"/>
      <c r="HKO6" s="308"/>
      <c r="HKP6" s="308"/>
      <c r="HKQ6" s="308"/>
      <c r="HKR6" s="308"/>
      <c r="HKS6" s="308"/>
      <c r="HKT6" s="308"/>
      <c r="HKU6" s="308"/>
      <c r="HKV6" s="308"/>
      <c r="HKW6" s="308"/>
      <c r="HKX6" s="308"/>
      <c r="HKY6" s="308"/>
      <c r="HKZ6" s="308"/>
      <c r="HLA6" s="308"/>
      <c r="HLB6" s="308"/>
      <c r="HLC6" s="308"/>
      <c r="HLD6" s="308"/>
      <c r="HLE6" s="308"/>
      <c r="HLF6" s="308"/>
      <c r="HLG6" s="308"/>
      <c r="HLH6" s="308"/>
      <c r="HLI6" s="308"/>
      <c r="HLJ6" s="308"/>
      <c r="HLK6" s="308"/>
      <c r="HLL6" s="308"/>
      <c r="HLM6" s="308"/>
      <c r="HLN6" s="308"/>
      <c r="HLO6" s="308"/>
      <c r="HLP6" s="308"/>
      <c r="HLQ6" s="308"/>
      <c r="HLR6" s="308"/>
      <c r="HLS6" s="308"/>
      <c r="HLT6" s="308"/>
      <c r="HLU6" s="308"/>
      <c r="HLV6" s="308"/>
      <c r="HLW6" s="308"/>
      <c r="HLX6" s="308"/>
      <c r="HLY6" s="308"/>
      <c r="HLZ6" s="308"/>
      <c r="HMA6" s="308"/>
      <c r="HMB6" s="308"/>
      <c r="HMC6" s="308"/>
      <c r="HMD6" s="308"/>
      <c r="HME6" s="308"/>
      <c r="HMF6" s="308"/>
      <c r="HMG6" s="308"/>
      <c r="HMH6" s="308"/>
      <c r="HMI6" s="308"/>
      <c r="HMJ6" s="308"/>
      <c r="HMK6" s="308"/>
      <c r="HML6" s="308"/>
      <c r="HMM6" s="308"/>
      <c r="HMN6" s="308"/>
      <c r="HMO6" s="308"/>
      <c r="HMP6" s="308"/>
      <c r="HMQ6" s="308"/>
      <c r="HMR6" s="308"/>
      <c r="HMS6" s="308"/>
      <c r="HMT6" s="308"/>
      <c r="HMU6" s="308"/>
      <c r="HMV6" s="308"/>
      <c r="HMW6" s="308"/>
      <c r="HMX6" s="308"/>
      <c r="HMY6" s="308"/>
      <c r="HMZ6" s="308"/>
      <c r="HNA6" s="308"/>
      <c r="HNB6" s="308"/>
      <c r="HNC6" s="308"/>
      <c r="HND6" s="308"/>
      <c r="HNE6" s="308"/>
      <c r="HNF6" s="308"/>
      <c r="HNG6" s="308"/>
      <c r="HNH6" s="308"/>
      <c r="HNI6" s="308"/>
      <c r="HNJ6" s="308"/>
      <c r="HNK6" s="308"/>
      <c r="HNL6" s="308"/>
      <c r="HNM6" s="308"/>
      <c r="HNN6" s="308"/>
      <c r="HNO6" s="308"/>
      <c r="HNP6" s="308"/>
      <c r="HNQ6" s="308"/>
      <c r="HNR6" s="308"/>
      <c r="HNS6" s="308"/>
      <c r="HNT6" s="308"/>
      <c r="HNU6" s="308"/>
      <c r="HNV6" s="308"/>
      <c r="HNW6" s="308"/>
      <c r="HNX6" s="308"/>
      <c r="HNY6" s="308"/>
      <c r="HNZ6" s="308"/>
      <c r="HOA6" s="308"/>
      <c r="HOB6" s="308"/>
      <c r="HOC6" s="308"/>
      <c r="HOD6" s="308"/>
      <c r="HOE6" s="308"/>
      <c r="HOF6" s="308"/>
      <c r="HOG6" s="308"/>
      <c r="HOH6" s="308"/>
      <c r="HOI6" s="308"/>
      <c r="HOJ6" s="308"/>
      <c r="HOK6" s="308"/>
      <c r="HOL6" s="308"/>
      <c r="HOM6" s="308"/>
      <c r="HON6" s="308"/>
      <c r="HOO6" s="308"/>
      <c r="HOP6" s="308"/>
      <c r="HOQ6" s="308"/>
      <c r="HOR6" s="308"/>
      <c r="HOS6" s="308"/>
      <c r="HOT6" s="308"/>
      <c r="HOU6" s="308"/>
      <c r="HOV6" s="308"/>
      <c r="HOW6" s="308"/>
      <c r="HOX6" s="308"/>
      <c r="HOY6" s="308"/>
      <c r="HOZ6" s="308"/>
      <c r="HPA6" s="308"/>
      <c r="HPB6" s="308"/>
      <c r="HPC6" s="308"/>
      <c r="HPD6" s="308"/>
      <c r="HPE6" s="308"/>
      <c r="HPF6" s="308"/>
      <c r="HPG6" s="308"/>
      <c r="HPH6" s="308"/>
      <c r="HPI6" s="308"/>
      <c r="HPJ6" s="308"/>
      <c r="HPK6" s="308"/>
      <c r="HPL6" s="308"/>
      <c r="HPM6" s="308"/>
      <c r="HPN6" s="308"/>
      <c r="HPO6" s="308"/>
      <c r="HPP6" s="308"/>
      <c r="HPQ6" s="308"/>
      <c r="HPR6" s="308"/>
      <c r="HPS6" s="308"/>
      <c r="HPT6" s="308"/>
      <c r="HPU6" s="308"/>
      <c r="HPV6" s="308"/>
      <c r="HPW6" s="308"/>
      <c r="HPX6" s="308"/>
      <c r="HPY6" s="308"/>
      <c r="HPZ6" s="308"/>
      <c r="HQA6" s="308"/>
      <c r="HQB6" s="308"/>
      <c r="HQC6" s="308"/>
      <c r="HQD6" s="308"/>
      <c r="HQE6" s="308"/>
      <c r="HQF6" s="308"/>
      <c r="HQG6" s="308"/>
      <c r="HQH6" s="308"/>
      <c r="HQI6" s="308"/>
      <c r="HQJ6" s="308"/>
      <c r="HQK6" s="308"/>
      <c r="HQL6" s="308"/>
      <c r="HQM6" s="308"/>
      <c r="HQN6" s="308"/>
      <c r="HQO6" s="308"/>
      <c r="HQP6" s="308"/>
      <c r="HQQ6" s="308"/>
      <c r="HQR6" s="308"/>
      <c r="HQS6" s="308"/>
      <c r="HQT6" s="308"/>
      <c r="HQU6" s="308"/>
      <c r="HQV6" s="308"/>
      <c r="HQW6" s="308"/>
      <c r="HQX6" s="308"/>
      <c r="HQY6" s="308"/>
      <c r="HQZ6" s="308"/>
      <c r="HRA6" s="308"/>
      <c r="HRB6" s="308"/>
      <c r="HRC6" s="308"/>
      <c r="HRD6" s="308"/>
      <c r="HRE6" s="308"/>
      <c r="HRF6" s="308"/>
      <c r="HRG6" s="308"/>
      <c r="HRH6" s="308"/>
      <c r="HRI6" s="308"/>
      <c r="HRJ6" s="308"/>
      <c r="HRK6" s="308"/>
      <c r="HRL6" s="308"/>
      <c r="HRM6" s="308"/>
      <c r="HRN6" s="308"/>
      <c r="HRO6" s="308"/>
      <c r="HRP6" s="308"/>
      <c r="HRQ6" s="308"/>
      <c r="HRR6" s="308"/>
      <c r="HRS6" s="308"/>
      <c r="HRT6" s="308"/>
      <c r="HRU6" s="308"/>
      <c r="HRV6" s="308"/>
      <c r="HRW6" s="308"/>
      <c r="HRX6" s="308"/>
      <c r="HRY6" s="308"/>
      <c r="HRZ6" s="308"/>
      <c r="HSA6" s="308"/>
      <c r="HSB6" s="308"/>
      <c r="HSC6" s="308"/>
      <c r="HSD6" s="308"/>
      <c r="HSE6" s="308"/>
      <c r="HSF6" s="308"/>
      <c r="HSG6" s="308"/>
      <c r="HSH6" s="308"/>
      <c r="HSI6" s="308"/>
      <c r="HSJ6" s="308"/>
      <c r="HSK6" s="308"/>
      <c r="HSL6" s="308"/>
      <c r="HSM6" s="308"/>
      <c r="HSN6" s="308"/>
      <c r="HSO6" s="308"/>
      <c r="HSP6" s="308"/>
      <c r="HSQ6" s="308"/>
      <c r="HSR6" s="308"/>
      <c r="HSS6" s="308"/>
      <c r="HST6" s="308"/>
      <c r="HSU6" s="308"/>
      <c r="HSV6" s="308"/>
      <c r="HSW6" s="308"/>
      <c r="HSX6" s="308"/>
      <c r="HSY6" s="308"/>
      <c r="HSZ6" s="308"/>
      <c r="HTA6" s="308"/>
      <c r="HTB6" s="308"/>
      <c r="HTC6" s="308"/>
      <c r="HTD6" s="308"/>
      <c r="HTE6" s="308"/>
      <c r="HTF6" s="308"/>
      <c r="HTG6" s="308"/>
      <c r="HTH6" s="308"/>
      <c r="HTI6" s="308"/>
      <c r="HTJ6" s="308"/>
      <c r="HTK6" s="308"/>
      <c r="HTL6" s="308"/>
      <c r="HTM6" s="308"/>
      <c r="HTN6" s="308"/>
      <c r="HTO6" s="308"/>
      <c r="HTP6" s="308"/>
      <c r="HTQ6" s="308"/>
      <c r="HTR6" s="308"/>
      <c r="HTS6" s="308"/>
      <c r="HTT6" s="308"/>
      <c r="HTU6" s="308"/>
      <c r="HTV6" s="308"/>
      <c r="HTW6" s="308"/>
      <c r="HTX6" s="308"/>
      <c r="HTY6" s="308"/>
      <c r="HTZ6" s="308"/>
      <c r="HUA6" s="308"/>
      <c r="HUB6" s="308"/>
      <c r="HUC6" s="308"/>
      <c r="HUD6" s="308"/>
      <c r="HUE6" s="308"/>
      <c r="HUF6" s="308"/>
      <c r="HUG6" s="308"/>
      <c r="HUH6" s="308"/>
      <c r="HUI6" s="308"/>
      <c r="HUJ6" s="308"/>
      <c r="HUK6" s="308"/>
      <c r="HUL6" s="308"/>
      <c r="HUM6" s="308"/>
      <c r="HUN6" s="308"/>
      <c r="HUO6" s="308"/>
      <c r="HUP6" s="308"/>
      <c r="HUQ6" s="308"/>
      <c r="HUR6" s="308"/>
      <c r="HUS6" s="308"/>
      <c r="HUT6" s="308"/>
      <c r="HUU6" s="308"/>
      <c r="HUV6" s="308"/>
      <c r="HUW6" s="308"/>
      <c r="HUX6" s="308"/>
      <c r="HUY6" s="308"/>
      <c r="HUZ6" s="308"/>
      <c r="HVA6" s="308"/>
      <c r="HVB6" s="308"/>
      <c r="HVC6" s="308"/>
      <c r="HVD6" s="308"/>
      <c r="HVE6" s="308"/>
      <c r="HVF6" s="308"/>
      <c r="HVG6" s="308"/>
      <c r="HVH6" s="308"/>
      <c r="HVI6" s="308"/>
      <c r="HVJ6" s="308"/>
      <c r="HVK6" s="308"/>
      <c r="HVL6" s="308"/>
      <c r="HVM6" s="308"/>
      <c r="HVN6" s="308"/>
      <c r="HVO6" s="308"/>
      <c r="HVP6" s="308"/>
      <c r="HVQ6" s="308"/>
      <c r="HVR6" s="308"/>
      <c r="HVS6" s="308"/>
      <c r="HVT6" s="308"/>
      <c r="HVU6" s="308"/>
      <c r="HVV6" s="308"/>
      <c r="HVW6" s="308"/>
      <c r="HVX6" s="308"/>
      <c r="HVY6" s="308"/>
      <c r="HVZ6" s="308"/>
      <c r="HWA6" s="308"/>
      <c r="HWB6" s="308"/>
      <c r="HWC6" s="308"/>
      <c r="HWD6" s="308"/>
      <c r="HWE6" s="308"/>
      <c r="HWF6" s="308"/>
      <c r="HWG6" s="308"/>
      <c r="HWH6" s="308"/>
      <c r="HWI6" s="308"/>
      <c r="HWJ6" s="308"/>
      <c r="HWK6" s="308"/>
      <c r="HWL6" s="308"/>
      <c r="HWM6" s="308"/>
      <c r="HWN6" s="308"/>
      <c r="HWO6" s="308"/>
      <c r="HWP6" s="308"/>
      <c r="HWQ6" s="308"/>
      <c r="HWR6" s="308"/>
      <c r="HWS6" s="308"/>
      <c r="HWT6" s="308"/>
      <c r="HWU6" s="308"/>
      <c r="HWV6" s="308"/>
      <c r="HWW6" s="308"/>
      <c r="HWX6" s="308"/>
      <c r="HWY6" s="308"/>
      <c r="HWZ6" s="308"/>
      <c r="HXA6" s="308"/>
      <c r="HXB6" s="308"/>
      <c r="HXC6" s="308"/>
      <c r="HXD6" s="308"/>
      <c r="HXE6" s="308"/>
      <c r="HXF6" s="308"/>
      <c r="HXG6" s="308"/>
      <c r="HXH6" s="308"/>
      <c r="HXI6" s="308"/>
      <c r="HXJ6" s="308"/>
      <c r="HXK6" s="308"/>
      <c r="HXL6" s="308"/>
      <c r="HXM6" s="308"/>
      <c r="HXN6" s="308"/>
      <c r="HXO6" s="308"/>
      <c r="HXP6" s="308"/>
      <c r="HXQ6" s="308"/>
      <c r="HXR6" s="308"/>
      <c r="HXS6" s="308"/>
      <c r="HXT6" s="308"/>
      <c r="HXU6" s="308"/>
      <c r="HXV6" s="308"/>
      <c r="HXW6" s="308"/>
      <c r="HXX6" s="308"/>
      <c r="HXY6" s="308"/>
      <c r="HXZ6" s="308"/>
      <c r="HYA6" s="308"/>
      <c r="HYB6" s="308"/>
      <c r="HYC6" s="308"/>
      <c r="HYD6" s="308"/>
      <c r="HYE6" s="308"/>
      <c r="HYF6" s="308"/>
      <c r="HYG6" s="308"/>
      <c r="HYH6" s="308"/>
      <c r="HYI6" s="308"/>
      <c r="HYJ6" s="308"/>
      <c r="HYK6" s="308"/>
      <c r="HYL6" s="308"/>
      <c r="HYM6" s="308"/>
      <c r="HYN6" s="308"/>
      <c r="HYO6" s="308"/>
      <c r="HYP6" s="308"/>
      <c r="HYQ6" s="308"/>
      <c r="HYR6" s="308"/>
      <c r="HYS6" s="308"/>
      <c r="HYT6" s="308"/>
      <c r="HYU6" s="308"/>
      <c r="HYV6" s="308"/>
      <c r="HYW6" s="308"/>
      <c r="HYX6" s="308"/>
      <c r="HYY6" s="308"/>
      <c r="HYZ6" s="308"/>
      <c r="HZA6" s="308"/>
      <c r="HZB6" s="308"/>
      <c r="HZC6" s="308"/>
      <c r="HZD6" s="308"/>
      <c r="HZE6" s="308"/>
      <c r="HZF6" s="308"/>
      <c r="HZG6" s="308"/>
      <c r="HZH6" s="308"/>
      <c r="HZI6" s="308"/>
      <c r="HZJ6" s="308"/>
      <c r="HZK6" s="308"/>
      <c r="HZL6" s="308"/>
      <c r="HZM6" s="308"/>
      <c r="HZN6" s="308"/>
      <c r="HZO6" s="308"/>
      <c r="HZP6" s="308"/>
      <c r="HZQ6" s="308"/>
      <c r="HZR6" s="308"/>
      <c r="HZS6" s="308"/>
      <c r="HZT6" s="308"/>
      <c r="HZU6" s="308"/>
      <c r="HZV6" s="308"/>
      <c r="HZW6" s="308"/>
      <c r="HZX6" s="308"/>
      <c r="HZY6" s="308"/>
      <c r="HZZ6" s="308"/>
      <c r="IAA6" s="308"/>
      <c r="IAB6" s="308"/>
      <c r="IAC6" s="308"/>
      <c r="IAD6" s="308"/>
      <c r="IAE6" s="308"/>
      <c r="IAF6" s="308"/>
      <c r="IAG6" s="308"/>
      <c r="IAH6" s="308"/>
      <c r="IAI6" s="308"/>
      <c r="IAJ6" s="308"/>
      <c r="IAK6" s="308"/>
      <c r="IAL6" s="308"/>
      <c r="IAM6" s="308"/>
      <c r="IAN6" s="308"/>
      <c r="IAO6" s="308"/>
      <c r="IAP6" s="308"/>
      <c r="IAQ6" s="308"/>
      <c r="IAR6" s="308"/>
      <c r="IAS6" s="308"/>
      <c r="IAT6" s="308"/>
      <c r="IAU6" s="308"/>
      <c r="IAV6" s="308"/>
      <c r="IAW6" s="308"/>
      <c r="IAX6" s="308"/>
      <c r="IAY6" s="308"/>
      <c r="IAZ6" s="308"/>
      <c r="IBA6" s="308"/>
      <c r="IBB6" s="308"/>
      <c r="IBC6" s="308"/>
      <c r="IBD6" s="308"/>
      <c r="IBE6" s="308"/>
      <c r="IBF6" s="308"/>
      <c r="IBG6" s="308"/>
      <c r="IBH6" s="308"/>
      <c r="IBI6" s="308"/>
      <c r="IBJ6" s="308"/>
      <c r="IBK6" s="308"/>
      <c r="IBL6" s="308"/>
      <c r="IBM6" s="308"/>
      <c r="IBN6" s="308"/>
      <c r="IBO6" s="308"/>
      <c r="IBP6" s="308"/>
      <c r="IBQ6" s="308"/>
      <c r="IBR6" s="308"/>
      <c r="IBS6" s="308"/>
      <c r="IBT6" s="308"/>
      <c r="IBU6" s="308"/>
      <c r="IBV6" s="308"/>
      <c r="IBW6" s="308"/>
      <c r="IBX6" s="308"/>
      <c r="IBY6" s="308"/>
      <c r="IBZ6" s="308"/>
      <c r="ICA6" s="308"/>
      <c r="ICB6" s="308"/>
      <c r="ICC6" s="308"/>
      <c r="ICD6" s="308"/>
      <c r="ICE6" s="308"/>
      <c r="ICF6" s="308"/>
      <c r="ICG6" s="308"/>
      <c r="ICH6" s="308"/>
      <c r="ICI6" s="308"/>
      <c r="ICJ6" s="308"/>
      <c r="ICK6" s="308"/>
      <c r="ICL6" s="308"/>
      <c r="ICM6" s="308"/>
      <c r="ICN6" s="308"/>
      <c r="ICO6" s="308"/>
      <c r="ICP6" s="308"/>
      <c r="ICQ6" s="308"/>
      <c r="ICR6" s="308"/>
      <c r="ICS6" s="308"/>
      <c r="ICT6" s="308"/>
      <c r="ICU6" s="308"/>
      <c r="ICV6" s="308"/>
      <c r="ICW6" s="308"/>
      <c r="ICX6" s="308"/>
      <c r="ICY6" s="308"/>
      <c r="ICZ6" s="308"/>
      <c r="IDA6" s="308"/>
      <c r="IDB6" s="308"/>
      <c r="IDC6" s="308"/>
      <c r="IDD6" s="308"/>
      <c r="IDE6" s="308"/>
      <c r="IDF6" s="308"/>
      <c r="IDG6" s="308"/>
      <c r="IDH6" s="308"/>
      <c r="IDI6" s="308"/>
      <c r="IDJ6" s="308"/>
      <c r="IDK6" s="308"/>
      <c r="IDL6" s="308"/>
      <c r="IDM6" s="308"/>
      <c r="IDN6" s="308"/>
      <c r="IDO6" s="308"/>
      <c r="IDP6" s="308"/>
      <c r="IDQ6" s="308"/>
      <c r="IDR6" s="308"/>
      <c r="IDS6" s="308"/>
      <c r="IDT6" s="308"/>
      <c r="IDU6" s="308"/>
      <c r="IDV6" s="308"/>
      <c r="IDW6" s="308"/>
      <c r="IDX6" s="308"/>
      <c r="IDY6" s="308"/>
      <c r="IDZ6" s="308"/>
      <c r="IEA6" s="308"/>
      <c r="IEB6" s="308"/>
      <c r="IEC6" s="308"/>
      <c r="IED6" s="308"/>
      <c r="IEE6" s="308"/>
      <c r="IEF6" s="308"/>
      <c r="IEG6" s="308"/>
      <c r="IEH6" s="308"/>
      <c r="IEI6" s="308"/>
      <c r="IEJ6" s="308"/>
      <c r="IEK6" s="308"/>
      <c r="IEL6" s="308"/>
      <c r="IEM6" s="308"/>
      <c r="IEN6" s="308"/>
      <c r="IEO6" s="308"/>
      <c r="IEP6" s="308"/>
      <c r="IEQ6" s="308"/>
      <c r="IER6" s="308"/>
      <c r="IES6" s="308"/>
      <c r="IET6" s="308"/>
      <c r="IEU6" s="308"/>
      <c r="IEV6" s="308"/>
      <c r="IEW6" s="308"/>
      <c r="IEX6" s="308"/>
      <c r="IEY6" s="308"/>
      <c r="IEZ6" s="308"/>
      <c r="IFA6" s="308"/>
      <c r="IFB6" s="308"/>
      <c r="IFC6" s="308"/>
      <c r="IFD6" s="308"/>
      <c r="IFE6" s="308"/>
      <c r="IFF6" s="308"/>
      <c r="IFG6" s="308"/>
      <c r="IFH6" s="308"/>
      <c r="IFI6" s="308"/>
      <c r="IFJ6" s="308"/>
      <c r="IFK6" s="308"/>
      <c r="IFL6" s="308"/>
      <c r="IFM6" s="308"/>
      <c r="IFN6" s="308"/>
      <c r="IFO6" s="308"/>
      <c r="IFP6" s="308"/>
      <c r="IFQ6" s="308"/>
      <c r="IFR6" s="308"/>
      <c r="IFS6" s="308"/>
      <c r="IFT6" s="308"/>
      <c r="IFU6" s="308"/>
      <c r="IFV6" s="308"/>
      <c r="IFW6" s="308"/>
      <c r="IFX6" s="308"/>
      <c r="IFY6" s="308"/>
      <c r="IFZ6" s="308"/>
      <c r="IGA6" s="308"/>
      <c r="IGB6" s="308"/>
      <c r="IGC6" s="308"/>
      <c r="IGD6" s="308"/>
      <c r="IGE6" s="308"/>
      <c r="IGF6" s="308"/>
      <c r="IGG6" s="308"/>
      <c r="IGH6" s="308"/>
      <c r="IGI6" s="308"/>
      <c r="IGJ6" s="308"/>
      <c r="IGK6" s="308"/>
      <c r="IGL6" s="308"/>
      <c r="IGM6" s="308"/>
      <c r="IGN6" s="308"/>
      <c r="IGO6" s="308"/>
      <c r="IGP6" s="308"/>
      <c r="IGQ6" s="308"/>
      <c r="IGR6" s="308"/>
      <c r="IGS6" s="308"/>
      <c r="IGT6" s="308"/>
      <c r="IGU6" s="308"/>
      <c r="IGV6" s="308"/>
      <c r="IGW6" s="308"/>
      <c r="IGX6" s="308"/>
      <c r="IGY6" s="308"/>
      <c r="IGZ6" s="308"/>
      <c r="IHA6" s="308"/>
      <c r="IHB6" s="308"/>
      <c r="IHC6" s="308"/>
      <c r="IHD6" s="308"/>
      <c r="IHE6" s="308"/>
      <c r="IHF6" s="308"/>
      <c r="IHG6" s="308"/>
      <c r="IHH6" s="308"/>
      <c r="IHI6" s="308"/>
      <c r="IHJ6" s="308"/>
      <c r="IHK6" s="308"/>
      <c r="IHL6" s="308"/>
      <c r="IHM6" s="308"/>
      <c r="IHN6" s="308"/>
      <c r="IHO6" s="308"/>
      <c r="IHP6" s="308"/>
      <c r="IHQ6" s="308"/>
      <c r="IHR6" s="308"/>
      <c r="IHS6" s="308"/>
      <c r="IHT6" s="308"/>
      <c r="IHU6" s="308"/>
      <c r="IHV6" s="308"/>
      <c r="IHW6" s="308"/>
      <c r="IHX6" s="308"/>
      <c r="IHY6" s="308"/>
      <c r="IHZ6" s="308"/>
      <c r="IIA6" s="308"/>
      <c r="IIB6" s="308"/>
      <c r="IIC6" s="308"/>
      <c r="IID6" s="308"/>
      <c r="IIE6" s="308"/>
      <c r="IIF6" s="308"/>
      <c r="IIG6" s="308"/>
      <c r="IIH6" s="308"/>
      <c r="III6" s="308"/>
      <c r="IIJ6" s="308"/>
      <c r="IIK6" s="308"/>
      <c r="IIL6" s="308"/>
      <c r="IIM6" s="308"/>
      <c r="IIN6" s="308"/>
      <c r="IIO6" s="308"/>
      <c r="IIP6" s="308"/>
      <c r="IIQ6" s="308"/>
      <c r="IIR6" s="308"/>
      <c r="IIS6" s="308"/>
      <c r="IIT6" s="308"/>
      <c r="IIU6" s="308"/>
      <c r="IIV6" s="308"/>
      <c r="IIW6" s="308"/>
      <c r="IIX6" s="308"/>
      <c r="IIY6" s="308"/>
      <c r="IIZ6" s="308"/>
      <c r="IJA6" s="308"/>
      <c r="IJB6" s="308"/>
      <c r="IJC6" s="308"/>
      <c r="IJD6" s="308"/>
      <c r="IJE6" s="308"/>
      <c r="IJF6" s="308"/>
      <c r="IJG6" s="308"/>
      <c r="IJH6" s="308"/>
      <c r="IJI6" s="308"/>
      <c r="IJJ6" s="308"/>
      <c r="IJK6" s="308"/>
      <c r="IJL6" s="308"/>
      <c r="IJM6" s="308"/>
      <c r="IJN6" s="308"/>
      <c r="IJO6" s="308"/>
      <c r="IJP6" s="308"/>
      <c r="IJQ6" s="308"/>
      <c r="IJR6" s="308"/>
      <c r="IJS6" s="308"/>
      <c r="IJT6" s="308"/>
      <c r="IJU6" s="308"/>
      <c r="IJV6" s="308"/>
      <c r="IJW6" s="308"/>
      <c r="IJX6" s="308"/>
      <c r="IJY6" s="308"/>
      <c r="IJZ6" s="308"/>
      <c r="IKA6" s="308"/>
      <c r="IKB6" s="308"/>
      <c r="IKC6" s="308"/>
      <c r="IKD6" s="308"/>
      <c r="IKE6" s="308"/>
      <c r="IKF6" s="308"/>
      <c r="IKG6" s="308"/>
      <c r="IKH6" s="308"/>
      <c r="IKI6" s="308"/>
      <c r="IKJ6" s="308"/>
      <c r="IKK6" s="308"/>
      <c r="IKL6" s="308"/>
      <c r="IKM6" s="308"/>
      <c r="IKN6" s="308"/>
      <c r="IKO6" s="308"/>
      <c r="IKP6" s="308"/>
      <c r="IKQ6" s="308"/>
      <c r="IKR6" s="308"/>
      <c r="IKS6" s="308"/>
      <c r="IKT6" s="308"/>
      <c r="IKU6" s="308"/>
      <c r="IKV6" s="308"/>
      <c r="IKW6" s="308"/>
      <c r="IKX6" s="308"/>
      <c r="IKY6" s="308"/>
      <c r="IKZ6" s="308"/>
      <c r="ILA6" s="308"/>
      <c r="ILB6" s="308"/>
      <c r="ILC6" s="308"/>
      <c r="ILD6" s="308"/>
      <c r="ILE6" s="308"/>
      <c r="ILF6" s="308"/>
      <c r="ILG6" s="308"/>
      <c r="ILH6" s="308"/>
      <c r="ILI6" s="308"/>
      <c r="ILJ6" s="308"/>
      <c r="ILK6" s="308"/>
      <c r="ILL6" s="308"/>
      <c r="ILM6" s="308"/>
      <c r="ILN6" s="308"/>
      <c r="ILO6" s="308"/>
      <c r="ILP6" s="308"/>
      <c r="ILQ6" s="308"/>
      <c r="ILR6" s="308"/>
      <c r="ILS6" s="308"/>
      <c r="ILT6" s="308"/>
      <c r="ILU6" s="308"/>
      <c r="ILV6" s="308"/>
      <c r="ILW6" s="308"/>
      <c r="ILX6" s="308"/>
      <c r="ILY6" s="308"/>
      <c r="ILZ6" s="308"/>
      <c r="IMA6" s="308"/>
      <c r="IMB6" s="308"/>
      <c r="IMC6" s="308"/>
      <c r="IMD6" s="308"/>
      <c r="IME6" s="308"/>
      <c r="IMF6" s="308"/>
      <c r="IMG6" s="308"/>
      <c r="IMH6" s="308"/>
      <c r="IMI6" s="308"/>
      <c r="IMJ6" s="308"/>
      <c r="IMK6" s="308"/>
      <c r="IML6" s="308"/>
      <c r="IMM6" s="308"/>
      <c r="IMN6" s="308"/>
      <c r="IMO6" s="308"/>
      <c r="IMP6" s="308"/>
      <c r="IMQ6" s="308"/>
      <c r="IMR6" s="308"/>
      <c r="IMS6" s="308"/>
      <c r="IMT6" s="308"/>
      <c r="IMU6" s="308"/>
      <c r="IMV6" s="308"/>
      <c r="IMW6" s="308"/>
      <c r="IMX6" s="308"/>
      <c r="IMY6" s="308"/>
      <c r="IMZ6" s="308"/>
      <c r="INA6" s="308"/>
      <c r="INB6" s="308"/>
      <c r="INC6" s="308"/>
      <c r="IND6" s="308"/>
      <c r="INE6" s="308"/>
      <c r="INF6" s="308"/>
      <c r="ING6" s="308"/>
      <c r="INH6" s="308"/>
      <c r="INI6" s="308"/>
      <c r="INJ6" s="308"/>
      <c r="INK6" s="308"/>
      <c r="INL6" s="308"/>
      <c r="INM6" s="308"/>
      <c r="INN6" s="308"/>
      <c r="INO6" s="308"/>
      <c r="INP6" s="308"/>
      <c r="INQ6" s="308"/>
      <c r="INR6" s="308"/>
      <c r="INS6" s="308"/>
      <c r="INT6" s="308"/>
      <c r="INU6" s="308"/>
      <c r="INV6" s="308"/>
      <c r="INW6" s="308"/>
      <c r="INX6" s="308"/>
      <c r="INY6" s="308"/>
      <c r="INZ6" s="308"/>
      <c r="IOA6" s="308"/>
      <c r="IOB6" s="308"/>
      <c r="IOC6" s="308"/>
      <c r="IOD6" s="308"/>
      <c r="IOE6" s="308"/>
      <c r="IOF6" s="308"/>
      <c r="IOG6" s="308"/>
      <c r="IOH6" s="308"/>
      <c r="IOI6" s="308"/>
      <c r="IOJ6" s="308"/>
      <c r="IOK6" s="308"/>
      <c r="IOL6" s="308"/>
      <c r="IOM6" s="308"/>
      <c r="ION6" s="308"/>
      <c r="IOO6" s="308"/>
      <c r="IOP6" s="308"/>
      <c r="IOQ6" s="308"/>
      <c r="IOR6" s="308"/>
      <c r="IOS6" s="308"/>
      <c r="IOT6" s="308"/>
      <c r="IOU6" s="308"/>
      <c r="IOV6" s="308"/>
      <c r="IOW6" s="308"/>
      <c r="IOX6" s="308"/>
      <c r="IOY6" s="308"/>
      <c r="IOZ6" s="308"/>
      <c r="IPA6" s="308"/>
      <c r="IPB6" s="308"/>
      <c r="IPC6" s="308"/>
      <c r="IPD6" s="308"/>
      <c r="IPE6" s="308"/>
      <c r="IPF6" s="308"/>
      <c r="IPG6" s="308"/>
      <c r="IPH6" s="308"/>
      <c r="IPI6" s="308"/>
      <c r="IPJ6" s="308"/>
      <c r="IPK6" s="308"/>
      <c r="IPL6" s="308"/>
      <c r="IPM6" s="308"/>
      <c r="IPN6" s="308"/>
      <c r="IPO6" s="308"/>
      <c r="IPP6" s="308"/>
      <c r="IPQ6" s="308"/>
      <c r="IPR6" s="308"/>
      <c r="IPS6" s="308"/>
      <c r="IPT6" s="308"/>
      <c r="IPU6" s="308"/>
      <c r="IPV6" s="308"/>
      <c r="IPW6" s="308"/>
      <c r="IPX6" s="308"/>
      <c r="IPY6" s="308"/>
      <c r="IPZ6" s="308"/>
      <c r="IQA6" s="308"/>
      <c r="IQB6" s="308"/>
      <c r="IQC6" s="308"/>
      <c r="IQD6" s="308"/>
      <c r="IQE6" s="308"/>
      <c r="IQF6" s="308"/>
      <c r="IQG6" s="308"/>
      <c r="IQH6" s="308"/>
      <c r="IQI6" s="308"/>
      <c r="IQJ6" s="308"/>
      <c r="IQK6" s="308"/>
      <c r="IQL6" s="308"/>
      <c r="IQM6" s="308"/>
      <c r="IQN6" s="308"/>
      <c r="IQO6" s="308"/>
      <c r="IQP6" s="308"/>
      <c r="IQQ6" s="308"/>
      <c r="IQR6" s="308"/>
      <c r="IQS6" s="308"/>
      <c r="IQT6" s="308"/>
      <c r="IQU6" s="308"/>
      <c r="IQV6" s="308"/>
      <c r="IQW6" s="308"/>
      <c r="IQX6" s="308"/>
      <c r="IQY6" s="308"/>
      <c r="IQZ6" s="308"/>
      <c r="IRA6" s="308"/>
      <c r="IRB6" s="308"/>
      <c r="IRC6" s="308"/>
      <c r="IRD6" s="308"/>
      <c r="IRE6" s="308"/>
      <c r="IRF6" s="308"/>
      <c r="IRG6" s="308"/>
      <c r="IRH6" s="308"/>
      <c r="IRI6" s="308"/>
      <c r="IRJ6" s="308"/>
      <c r="IRK6" s="308"/>
      <c r="IRL6" s="308"/>
      <c r="IRM6" s="308"/>
      <c r="IRN6" s="308"/>
      <c r="IRO6" s="308"/>
      <c r="IRP6" s="308"/>
      <c r="IRQ6" s="308"/>
      <c r="IRR6" s="308"/>
      <c r="IRS6" s="308"/>
      <c r="IRT6" s="308"/>
      <c r="IRU6" s="308"/>
      <c r="IRV6" s="308"/>
      <c r="IRW6" s="308"/>
      <c r="IRX6" s="308"/>
      <c r="IRY6" s="308"/>
      <c r="IRZ6" s="308"/>
      <c r="ISA6" s="308"/>
      <c r="ISB6" s="308"/>
      <c r="ISC6" s="308"/>
      <c r="ISD6" s="308"/>
      <c r="ISE6" s="308"/>
      <c r="ISF6" s="308"/>
      <c r="ISG6" s="308"/>
      <c r="ISH6" s="308"/>
      <c r="ISI6" s="308"/>
      <c r="ISJ6" s="308"/>
      <c r="ISK6" s="308"/>
      <c r="ISL6" s="308"/>
      <c r="ISM6" s="308"/>
      <c r="ISN6" s="308"/>
      <c r="ISO6" s="308"/>
      <c r="ISP6" s="308"/>
      <c r="ISQ6" s="308"/>
      <c r="ISR6" s="308"/>
      <c r="ISS6" s="308"/>
      <c r="IST6" s="308"/>
      <c r="ISU6" s="308"/>
      <c r="ISV6" s="308"/>
      <c r="ISW6" s="308"/>
      <c r="ISX6" s="308"/>
      <c r="ISY6" s="308"/>
      <c r="ISZ6" s="308"/>
      <c r="ITA6" s="308"/>
      <c r="ITB6" s="308"/>
      <c r="ITC6" s="308"/>
      <c r="ITD6" s="308"/>
      <c r="ITE6" s="308"/>
      <c r="ITF6" s="308"/>
      <c r="ITG6" s="308"/>
      <c r="ITH6" s="308"/>
      <c r="ITI6" s="308"/>
      <c r="ITJ6" s="308"/>
      <c r="ITK6" s="308"/>
      <c r="ITL6" s="308"/>
      <c r="ITM6" s="308"/>
      <c r="ITN6" s="308"/>
      <c r="ITO6" s="308"/>
      <c r="ITP6" s="308"/>
      <c r="ITQ6" s="308"/>
      <c r="ITR6" s="308"/>
      <c r="ITS6" s="308"/>
      <c r="ITT6" s="308"/>
      <c r="ITU6" s="308"/>
      <c r="ITV6" s="308"/>
      <c r="ITW6" s="308"/>
      <c r="ITX6" s="308"/>
      <c r="ITY6" s="308"/>
      <c r="ITZ6" s="308"/>
      <c r="IUA6" s="308"/>
      <c r="IUB6" s="308"/>
      <c r="IUC6" s="308"/>
      <c r="IUD6" s="308"/>
      <c r="IUE6" s="308"/>
      <c r="IUF6" s="308"/>
      <c r="IUG6" s="308"/>
      <c r="IUH6" s="308"/>
      <c r="IUI6" s="308"/>
      <c r="IUJ6" s="308"/>
      <c r="IUK6" s="308"/>
      <c r="IUL6" s="308"/>
      <c r="IUM6" s="308"/>
      <c r="IUN6" s="308"/>
      <c r="IUO6" s="308"/>
      <c r="IUP6" s="308"/>
      <c r="IUQ6" s="308"/>
      <c r="IUR6" s="308"/>
      <c r="IUS6" s="308"/>
      <c r="IUT6" s="308"/>
      <c r="IUU6" s="308"/>
      <c r="IUV6" s="308"/>
      <c r="IUW6" s="308"/>
      <c r="IUX6" s="308"/>
      <c r="IUY6" s="308"/>
      <c r="IUZ6" s="308"/>
      <c r="IVA6" s="308"/>
      <c r="IVB6" s="308"/>
      <c r="IVC6" s="308"/>
      <c r="IVD6" s="308"/>
      <c r="IVE6" s="308"/>
      <c r="IVF6" s="308"/>
      <c r="IVG6" s="308"/>
      <c r="IVH6" s="308"/>
      <c r="IVI6" s="308"/>
      <c r="IVJ6" s="308"/>
      <c r="IVK6" s="308"/>
      <c r="IVL6" s="308"/>
      <c r="IVM6" s="308"/>
      <c r="IVN6" s="308"/>
      <c r="IVO6" s="308"/>
      <c r="IVP6" s="308"/>
      <c r="IVQ6" s="308"/>
      <c r="IVR6" s="308"/>
      <c r="IVS6" s="308"/>
      <c r="IVT6" s="308"/>
      <c r="IVU6" s="308"/>
      <c r="IVV6" s="308"/>
      <c r="IVW6" s="308"/>
      <c r="IVX6" s="308"/>
      <c r="IVY6" s="308"/>
      <c r="IVZ6" s="308"/>
      <c r="IWA6" s="308"/>
      <c r="IWB6" s="308"/>
      <c r="IWC6" s="308"/>
      <c r="IWD6" s="308"/>
      <c r="IWE6" s="308"/>
      <c r="IWF6" s="308"/>
      <c r="IWG6" s="308"/>
      <c r="IWH6" s="308"/>
      <c r="IWI6" s="308"/>
      <c r="IWJ6" s="308"/>
      <c r="IWK6" s="308"/>
      <c r="IWL6" s="308"/>
      <c r="IWM6" s="308"/>
      <c r="IWN6" s="308"/>
      <c r="IWO6" s="308"/>
      <c r="IWP6" s="308"/>
      <c r="IWQ6" s="308"/>
      <c r="IWR6" s="308"/>
      <c r="IWS6" s="308"/>
      <c r="IWT6" s="308"/>
      <c r="IWU6" s="308"/>
      <c r="IWV6" s="308"/>
      <c r="IWW6" s="308"/>
      <c r="IWX6" s="308"/>
      <c r="IWY6" s="308"/>
      <c r="IWZ6" s="308"/>
      <c r="IXA6" s="308"/>
      <c r="IXB6" s="308"/>
      <c r="IXC6" s="308"/>
      <c r="IXD6" s="308"/>
      <c r="IXE6" s="308"/>
      <c r="IXF6" s="308"/>
      <c r="IXG6" s="308"/>
      <c r="IXH6" s="308"/>
      <c r="IXI6" s="308"/>
      <c r="IXJ6" s="308"/>
      <c r="IXK6" s="308"/>
      <c r="IXL6" s="308"/>
      <c r="IXM6" s="308"/>
      <c r="IXN6" s="308"/>
      <c r="IXO6" s="308"/>
      <c r="IXP6" s="308"/>
      <c r="IXQ6" s="308"/>
      <c r="IXR6" s="308"/>
      <c r="IXS6" s="308"/>
      <c r="IXT6" s="308"/>
      <c r="IXU6" s="308"/>
      <c r="IXV6" s="308"/>
      <c r="IXW6" s="308"/>
      <c r="IXX6" s="308"/>
      <c r="IXY6" s="308"/>
      <c r="IXZ6" s="308"/>
      <c r="IYA6" s="308"/>
      <c r="IYB6" s="308"/>
      <c r="IYC6" s="308"/>
      <c r="IYD6" s="308"/>
      <c r="IYE6" s="308"/>
      <c r="IYF6" s="308"/>
      <c r="IYG6" s="308"/>
      <c r="IYH6" s="308"/>
      <c r="IYI6" s="308"/>
      <c r="IYJ6" s="308"/>
      <c r="IYK6" s="308"/>
      <c r="IYL6" s="308"/>
      <c r="IYM6" s="308"/>
      <c r="IYN6" s="308"/>
      <c r="IYO6" s="308"/>
      <c r="IYP6" s="308"/>
      <c r="IYQ6" s="308"/>
      <c r="IYR6" s="308"/>
      <c r="IYS6" s="308"/>
      <c r="IYT6" s="308"/>
      <c r="IYU6" s="308"/>
      <c r="IYV6" s="308"/>
      <c r="IYW6" s="308"/>
      <c r="IYX6" s="308"/>
      <c r="IYY6" s="308"/>
      <c r="IYZ6" s="308"/>
      <c r="IZA6" s="308"/>
      <c r="IZB6" s="308"/>
      <c r="IZC6" s="308"/>
      <c r="IZD6" s="308"/>
      <c r="IZE6" s="308"/>
      <c r="IZF6" s="308"/>
      <c r="IZG6" s="308"/>
      <c r="IZH6" s="308"/>
      <c r="IZI6" s="308"/>
      <c r="IZJ6" s="308"/>
      <c r="IZK6" s="308"/>
      <c r="IZL6" s="308"/>
      <c r="IZM6" s="308"/>
      <c r="IZN6" s="308"/>
      <c r="IZO6" s="308"/>
      <c r="IZP6" s="308"/>
      <c r="IZQ6" s="308"/>
      <c r="IZR6" s="308"/>
      <c r="IZS6" s="308"/>
      <c r="IZT6" s="308"/>
      <c r="IZU6" s="308"/>
      <c r="IZV6" s="308"/>
      <c r="IZW6" s="308"/>
      <c r="IZX6" s="308"/>
      <c r="IZY6" s="308"/>
      <c r="IZZ6" s="308"/>
      <c r="JAA6" s="308"/>
      <c r="JAB6" s="308"/>
      <c r="JAC6" s="308"/>
      <c r="JAD6" s="308"/>
      <c r="JAE6" s="308"/>
      <c r="JAF6" s="308"/>
      <c r="JAG6" s="308"/>
      <c r="JAH6" s="308"/>
      <c r="JAI6" s="308"/>
      <c r="JAJ6" s="308"/>
      <c r="JAK6" s="308"/>
      <c r="JAL6" s="308"/>
      <c r="JAM6" s="308"/>
      <c r="JAN6" s="308"/>
      <c r="JAO6" s="308"/>
      <c r="JAP6" s="308"/>
      <c r="JAQ6" s="308"/>
      <c r="JAR6" s="308"/>
      <c r="JAS6" s="308"/>
      <c r="JAT6" s="308"/>
      <c r="JAU6" s="308"/>
      <c r="JAV6" s="308"/>
      <c r="JAW6" s="308"/>
      <c r="JAX6" s="308"/>
      <c r="JAY6" s="308"/>
      <c r="JAZ6" s="308"/>
      <c r="JBA6" s="308"/>
      <c r="JBB6" s="308"/>
      <c r="JBC6" s="308"/>
      <c r="JBD6" s="308"/>
      <c r="JBE6" s="308"/>
      <c r="JBF6" s="308"/>
      <c r="JBG6" s="308"/>
      <c r="JBH6" s="308"/>
      <c r="JBI6" s="308"/>
      <c r="JBJ6" s="308"/>
      <c r="JBK6" s="308"/>
      <c r="JBL6" s="308"/>
      <c r="JBM6" s="308"/>
      <c r="JBN6" s="308"/>
      <c r="JBO6" s="308"/>
      <c r="JBP6" s="308"/>
      <c r="JBQ6" s="308"/>
      <c r="JBR6" s="308"/>
      <c r="JBS6" s="308"/>
      <c r="JBT6" s="308"/>
      <c r="JBU6" s="308"/>
      <c r="JBV6" s="308"/>
      <c r="JBW6" s="308"/>
      <c r="JBX6" s="308"/>
      <c r="JBY6" s="308"/>
      <c r="JBZ6" s="308"/>
      <c r="JCA6" s="308"/>
      <c r="JCB6" s="308"/>
      <c r="JCC6" s="308"/>
      <c r="JCD6" s="308"/>
      <c r="JCE6" s="308"/>
      <c r="JCF6" s="308"/>
      <c r="JCG6" s="308"/>
      <c r="JCH6" s="308"/>
      <c r="JCI6" s="308"/>
      <c r="JCJ6" s="308"/>
      <c r="JCK6" s="308"/>
      <c r="JCL6" s="308"/>
      <c r="JCM6" s="308"/>
      <c r="JCN6" s="308"/>
      <c r="JCO6" s="308"/>
      <c r="JCP6" s="308"/>
      <c r="JCQ6" s="308"/>
      <c r="JCR6" s="308"/>
      <c r="JCS6" s="308"/>
      <c r="JCT6" s="308"/>
      <c r="JCU6" s="308"/>
      <c r="JCV6" s="308"/>
      <c r="JCW6" s="308"/>
      <c r="JCX6" s="308"/>
      <c r="JCY6" s="308"/>
      <c r="JCZ6" s="308"/>
      <c r="JDA6" s="308"/>
      <c r="JDB6" s="308"/>
      <c r="JDC6" s="308"/>
      <c r="JDD6" s="308"/>
      <c r="JDE6" s="308"/>
      <c r="JDF6" s="308"/>
      <c r="JDG6" s="308"/>
      <c r="JDH6" s="308"/>
      <c r="JDI6" s="308"/>
      <c r="JDJ6" s="308"/>
      <c r="JDK6" s="308"/>
      <c r="JDL6" s="308"/>
      <c r="JDM6" s="308"/>
      <c r="JDN6" s="308"/>
      <c r="JDO6" s="308"/>
      <c r="JDP6" s="308"/>
      <c r="JDQ6" s="308"/>
      <c r="JDR6" s="308"/>
      <c r="JDS6" s="308"/>
      <c r="JDT6" s="308"/>
      <c r="JDU6" s="308"/>
      <c r="JDV6" s="308"/>
      <c r="JDW6" s="308"/>
      <c r="JDX6" s="308"/>
      <c r="JDY6" s="308"/>
      <c r="JDZ6" s="308"/>
      <c r="JEA6" s="308"/>
      <c r="JEB6" s="308"/>
      <c r="JEC6" s="308"/>
      <c r="JED6" s="308"/>
      <c r="JEE6" s="308"/>
      <c r="JEF6" s="308"/>
      <c r="JEG6" s="308"/>
      <c r="JEH6" s="308"/>
      <c r="JEI6" s="308"/>
      <c r="JEJ6" s="308"/>
      <c r="JEK6" s="308"/>
      <c r="JEL6" s="308"/>
      <c r="JEM6" s="308"/>
      <c r="JEN6" s="308"/>
      <c r="JEO6" s="308"/>
      <c r="JEP6" s="308"/>
      <c r="JEQ6" s="308"/>
      <c r="JER6" s="308"/>
      <c r="JES6" s="308"/>
      <c r="JET6" s="308"/>
      <c r="JEU6" s="308"/>
      <c r="JEV6" s="308"/>
      <c r="JEW6" s="308"/>
      <c r="JEX6" s="308"/>
      <c r="JEY6" s="308"/>
      <c r="JEZ6" s="308"/>
      <c r="JFA6" s="308"/>
      <c r="JFB6" s="308"/>
      <c r="JFC6" s="308"/>
      <c r="JFD6" s="308"/>
      <c r="JFE6" s="308"/>
      <c r="JFF6" s="308"/>
      <c r="JFG6" s="308"/>
      <c r="JFH6" s="308"/>
      <c r="JFI6" s="308"/>
      <c r="JFJ6" s="308"/>
      <c r="JFK6" s="308"/>
      <c r="JFL6" s="308"/>
      <c r="JFM6" s="308"/>
      <c r="JFN6" s="308"/>
      <c r="JFO6" s="308"/>
      <c r="JFP6" s="308"/>
      <c r="JFQ6" s="308"/>
      <c r="JFR6" s="308"/>
      <c r="JFS6" s="308"/>
      <c r="JFT6" s="308"/>
      <c r="JFU6" s="308"/>
      <c r="JFV6" s="308"/>
      <c r="JFW6" s="308"/>
      <c r="JFX6" s="308"/>
      <c r="JFY6" s="308"/>
      <c r="JFZ6" s="308"/>
      <c r="JGA6" s="308"/>
      <c r="JGB6" s="308"/>
      <c r="JGC6" s="308"/>
      <c r="JGD6" s="308"/>
      <c r="JGE6" s="308"/>
      <c r="JGF6" s="308"/>
      <c r="JGG6" s="308"/>
      <c r="JGH6" s="308"/>
      <c r="JGI6" s="308"/>
      <c r="JGJ6" s="308"/>
      <c r="JGK6" s="308"/>
      <c r="JGL6" s="308"/>
      <c r="JGM6" s="308"/>
      <c r="JGN6" s="308"/>
      <c r="JGO6" s="308"/>
      <c r="JGP6" s="308"/>
      <c r="JGQ6" s="308"/>
      <c r="JGR6" s="308"/>
      <c r="JGS6" s="308"/>
      <c r="JGT6" s="308"/>
      <c r="JGU6" s="308"/>
      <c r="JGV6" s="308"/>
      <c r="JGW6" s="308"/>
      <c r="JGX6" s="308"/>
      <c r="JGY6" s="308"/>
      <c r="JGZ6" s="308"/>
      <c r="JHA6" s="308"/>
      <c r="JHB6" s="308"/>
      <c r="JHC6" s="308"/>
      <c r="JHD6" s="308"/>
      <c r="JHE6" s="308"/>
      <c r="JHF6" s="308"/>
      <c r="JHG6" s="308"/>
      <c r="JHH6" s="308"/>
      <c r="JHI6" s="308"/>
      <c r="JHJ6" s="308"/>
      <c r="JHK6" s="308"/>
      <c r="JHL6" s="308"/>
      <c r="JHM6" s="308"/>
      <c r="JHN6" s="308"/>
      <c r="JHO6" s="308"/>
      <c r="JHP6" s="308"/>
      <c r="JHQ6" s="308"/>
      <c r="JHR6" s="308"/>
      <c r="JHS6" s="308"/>
      <c r="JHT6" s="308"/>
      <c r="JHU6" s="308"/>
      <c r="JHV6" s="308"/>
      <c r="JHW6" s="308"/>
      <c r="JHX6" s="308"/>
      <c r="JHY6" s="308"/>
      <c r="JHZ6" s="308"/>
      <c r="JIA6" s="308"/>
      <c r="JIB6" s="308"/>
      <c r="JIC6" s="308"/>
      <c r="JID6" s="308"/>
      <c r="JIE6" s="308"/>
      <c r="JIF6" s="308"/>
      <c r="JIG6" s="308"/>
      <c r="JIH6" s="308"/>
      <c r="JII6" s="308"/>
      <c r="JIJ6" s="308"/>
      <c r="JIK6" s="308"/>
      <c r="JIL6" s="308"/>
      <c r="JIM6" s="308"/>
      <c r="JIN6" s="308"/>
      <c r="JIO6" s="308"/>
      <c r="JIP6" s="308"/>
      <c r="JIQ6" s="308"/>
      <c r="JIR6" s="308"/>
      <c r="JIS6" s="308"/>
      <c r="JIT6" s="308"/>
      <c r="JIU6" s="308"/>
      <c r="JIV6" s="308"/>
      <c r="JIW6" s="308"/>
      <c r="JIX6" s="308"/>
      <c r="JIY6" s="308"/>
      <c r="JIZ6" s="308"/>
      <c r="JJA6" s="308"/>
      <c r="JJB6" s="308"/>
      <c r="JJC6" s="308"/>
      <c r="JJD6" s="308"/>
      <c r="JJE6" s="308"/>
      <c r="JJF6" s="308"/>
      <c r="JJG6" s="308"/>
      <c r="JJH6" s="308"/>
      <c r="JJI6" s="308"/>
      <c r="JJJ6" s="308"/>
      <c r="JJK6" s="308"/>
      <c r="JJL6" s="308"/>
      <c r="JJM6" s="308"/>
      <c r="JJN6" s="308"/>
      <c r="JJO6" s="308"/>
      <c r="JJP6" s="308"/>
      <c r="JJQ6" s="308"/>
      <c r="JJR6" s="308"/>
      <c r="JJS6" s="308"/>
      <c r="JJT6" s="308"/>
      <c r="JJU6" s="308"/>
      <c r="JJV6" s="308"/>
      <c r="JJW6" s="308"/>
      <c r="JJX6" s="308"/>
      <c r="JJY6" s="308"/>
      <c r="JJZ6" s="308"/>
      <c r="JKA6" s="308"/>
      <c r="JKB6" s="308"/>
      <c r="JKC6" s="308"/>
      <c r="JKD6" s="308"/>
      <c r="JKE6" s="308"/>
      <c r="JKF6" s="308"/>
      <c r="JKG6" s="308"/>
      <c r="JKH6" s="308"/>
      <c r="JKI6" s="308"/>
      <c r="JKJ6" s="308"/>
      <c r="JKK6" s="308"/>
      <c r="JKL6" s="308"/>
      <c r="JKM6" s="308"/>
      <c r="JKN6" s="308"/>
      <c r="JKO6" s="308"/>
      <c r="JKP6" s="308"/>
      <c r="JKQ6" s="308"/>
      <c r="JKR6" s="308"/>
      <c r="JKS6" s="308"/>
      <c r="JKT6" s="308"/>
      <c r="JKU6" s="308"/>
      <c r="JKV6" s="308"/>
      <c r="JKW6" s="308"/>
      <c r="JKX6" s="308"/>
      <c r="JKY6" s="308"/>
      <c r="JKZ6" s="308"/>
      <c r="JLA6" s="308"/>
      <c r="JLB6" s="308"/>
      <c r="JLC6" s="308"/>
      <c r="JLD6" s="308"/>
      <c r="JLE6" s="308"/>
      <c r="JLF6" s="308"/>
      <c r="JLG6" s="308"/>
      <c r="JLH6" s="308"/>
      <c r="JLI6" s="308"/>
      <c r="JLJ6" s="308"/>
      <c r="JLK6" s="308"/>
      <c r="JLL6" s="308"/>
      <c r="JLM6" s="308"/>
      <c r="JLN6" s="308"/>
      <c r="JLO6" s="308"/>
      <c r="JLP6" s="308"/>
      <c r="JLQ6" s="308"/>
      <c r="JLR6" s="308"/>
      <c r="JLS6" s="308"/>
      <c r="JLT6" s="308"/>
      <c r="JLU6" s="308"/>
      <c r="JLV6" s="308"/>
      <c r="JLW6" s="308"/>
      <c r="JLX6" s="308"/>
      <c r="JLY6" s="308"/>
      <c r="JLZ6" s="308"/>
      <c r="JMA6" s="308"/>
      <c r="JMB6" s="308"/>
      <c r="JMC6" s="308"/>
      <c r="JMD6" s="308"/>
      <c r="JME6" s="308"/>
      <c r="JMF6" s="308"/>
      <c r="JMG6" s="308"/>
      <c r="JMH6" s="308"/>
      <c r="JMI6" s="308"/>
      <c r="JMJ6" s="308"/>
      <c r="JMK6" s="308"/>
      <c r="JML6" s="308"/>
      <c r="JMM6" s="308"/>
      <c r="JMN6" s="308"/>
      <c r="JMO6" s="308"/>
      <c r="JMP6" s="308"/>
      <c r="JMQ6" s="308"/>
      <c r="JMR6" s="308"/>
      <c r="JMS6" s="308"/>
      <c r="JMT6" s="308"/>
      <c r="JMU6" s="308"/>
      <c r="JMV6" s="308"/>
      <c r="JMW6" s="308"/>
      <c r="JMX6" s="308"/>
      <c r="JMY6" s="308"/>
      <c r="JMZ6" s="308"/>
      <c r="JNA6" s="308"/>
      <c r="JNB6" s="308"/>
      <c r="JNC6" s="308"/>
      <c r="JND6" s="308"/>
      <c r="JNE6" s="308"/>
      <c r="JNF6" s="308"/>
      <c r="JNG6" s="308"/>
      <c r="JNH6" s="308"/>
      <c r="JNI6" s="308"/>
      <c r="JNJ6" s="308"/>
      <c r="JNK6" s="308"/>
      <c r="JNL6" s="308"/>
      <c r="JNM6" s="308"/>
      <c r="JNN6" s="308"/>
      <c r="JNO6" s="308"/>
      <c r="JNP6" s="308"/>
      <c r="JNQ6" s="308"/>
      <c r="JNR6" s="308"/>
      <c r="JNS6" s="308"/>
      <c r="JNT6" s="308"/>
      <c r="JNU6" s="308"/>
      <c r="JNV6" s="308"/>
      <c r="JNW6" s="308"/>
      <c r="JNX6" s="308"/>
      <c r="JNY6" s="308"/>
      <c r="JNZ6" s="308"/>
      <c r="JOA6" s="308"/>
      <c r="JOB6" s="308"/>
      <c r="JOC6" s="308"/>
      <c r="JOD6" s="308"/>
      <c r="JOE6" s="308"/>
      <c r="JOF6" s="308"/>
      <c r="JOG6" s="308"/>
      <c r="JOH6" s="308"/>
      <c r="JOI6" s="308"/>
      <c r="JOJ6" s="308"/>
      <c r="JOK6" s="308"/>
      <c r="JOL6" s="308"/>
      <c r="JOM6" s="308"/>
      <c r="JON6" s="308"/>
      <c r="JOO6" s="308"/>
      <c r="JOP6" s="308"/>
      <c r="JOQ6" s="308"/>
      <c r="JOR6" s="308"/>
      <c r="JOS6" s="308"/>
      <c r="JOT6" s="308"/>
      <c r="JOU6" s="308"/>
      <c r="JOV6" s="308"/>
      <c r="JOW6" s="308"/>
      <c r="JOX6" s="308"/>
      <c r="JOY6" s="308"/>
      <c r="JOZ6" s="308"/>
      <c r="JPA6" s="308"/>
      <c r="JPB6" s="308"/>
      <c r="JPC6" s="308"/>
      <c r="JPD6" s="308"/>
      <c r="JPE6" s="308"/>
      <c r="JPF6" s="308"/>
      <c r="JPG6" s="308"/>
      <c r="JPH6" s="308"/>
      <c r="JPI6" s="308"/>
      <c r="JPJ6" s="308"/>
      <c r="JPK6" s="308"/>
      <c r="JPL6" s="308"/>
      <c r="JPM6" s="308"/>
      <c r="JPN6" s="308"/>
      <c r="JPO6" s="308"/>
      <c r="JPP6" s="308"/>
      <c r="JPQ6" s="308"/>
      <c r="JPR6" s="308"/>
      <c r="JPS6" s="308"/>
      <c r="JPT6" s="308"/>
      <c r="JPU6" s="308"/>
      <c r="JPV6" s="308"/>
      <c r="JPW6" s="308"/>
      <c r="JPX6" s="308"/>
      <c r="JPY6" s="308"/>
      <c r="JPZ6" s="308"/>
      <c r="JQA6" s="308"/>
      <c r="JQB6" s="308"/>
      <c r="JQC6" s="308"/>
      <c r="JQD6" s="308"/>
      <c r="JQE6" s="308"/>
      <c r="JQF6" s="308"/>
      <c r="JQG6" s="308"/>
      <c r="JQH6" s="308"/>
      <c r="JQI6" s="308"/>
      <c r="JQJ6" s="308"/>
      <c r="JQK6" s="308"/>
      <c r="JQL6" s="308"/>
      <c r="JQM6" s="308"/>
      <c r="JQN6" s="308"/>
      <c r="JQO6" s="308"/>
      <c r="JQP6" s="308"/>
      <c r="JQQ6" s="308"/>
      <c r="JQR6" s="308"/>
      <c r="JQS6" s="308"/>
      <c r="JQT6" s="308"/>
      <c r="JQU6" s="308"/>
      <c r="JQV6" s="308"/>
      <c r="JQW6" s="308"/>
      <c r="JQX6" s="308"/>
      <c r="JQY6" s="308"/>
      <c r="JQZ6" s="308"/>
      <c r="JRA6" s="308"/>
      <c r="JRB6" s="308"/>
      <c r="JRC6" s="308"/>
      <c r="JRD6" s="308"/>
      <c r="JRE6" s="308"/>
      <c r="JRF6" s="308"/>
      <c r="JRG6" s="308"/>
      <c r="JRH6" s="308"/>
      <c r="JRI6" s="308"/>
      <c r="JRJ6" s="308"/>
      <c r="JRK6" s="308"/>
      <c r="JRL6" s="308"/>
      <c r="JRM6" s="308"/>
      <c r="JRN6" s="308"/>
      <c r="JRO6" s="308"/>
      <c r="JRP6" s="308"/>
      <c r="JRQ6" s="308"/>
      <c r="JRR6" s="308"/>
      <c r="JRS6" s="308"/>
      <c r="JRT6" s="308"/>
      <c r="JRU6" s="308"/>
      <c r="JRV6" s="308"/>
      <c r="JRW6" s="308"/>
      <c r="JRX6" s="308"/>
      <c r="JRY6" s="308"/>
      <c r="JRZ6" s="308"/>
      <c r="JSA6" s="308"/>
      <c r="JSB6" s="308"/>
      <c r="JSC6" s="308"/>
      <c r="JSD6" s="308"/>
      <c r="JSE6" s="308"/>
      <c r="JSF6" s="308"/>
      <c r="JSG6" s="308"/>
      <c r="JSH6" s="308"/>
      <c r="JSI6" s="308"/>
      <c r="JSJ6" s="308"/>
      <c r="JSK6" s="308"/>
      <c r="JSL6" s="308"/>
      <c r="JSM6" s="308"/>
      <c r="JSN6" s="308"/>
      <c r="JSO6" s="308"/>
      <c r="JSP6" s="308"/>
      <c r="JSQ6" s="308"/>
      <c r="JSR6" s="308"/>
      <c r="JSS6" s="308"/>
      <c r="JST6" s="308"/>
      <c r="JSU6" s="308"/>
      <c r="JSV6" s="308"/>
      <c r="JSW6" s="308"/>
      <c r="JSX6" s="308"/>
      <c r="JSY6" s="308"/>
      <c r="JSZ6" s="308"/>
      <c r="JTA6" s="308"/>
      <c r="JTB6" s="308"/>
      <c r="JTC6" s="308"/>
      <c r="JTD6" s="308"/>
      <c r="JTE6" s="308"/>
      <c r="JTF6" s="308"/>
      <c r="JTG6" s="308"/>
      <c r="JTH6" s="308"/>
      <c r="JTI6" s="308"/>
      <c r="JTJ6" s="308"/>
      <c r="JTK6" s="308"/>
      <c r="JTL6" s="308"/>
      <c r="JTM6" s="308"/>
      <c r="JTN6" s="308"/>
      <c r="JTO6" s="308"/>
      <c r="JTP6" s="308"/>
      <c r="JTQ6" s="308"/>
      <c r="JTR6" s="308"/>
      <c r="JTS6" s="308"/>
      <c r="JTT6" s="308"/>
      <c r="JTU6" s="308"/>
      <c r="JTV6" s="308"/>
      <c r="JTW6" s="308"/>
      <c r="JTX6" s="308"/>
      <c r="JTY6" s="308"/>
      <c r="JTZ6" s="308"/>
      <c r="JUA6" s="308"/>
      <c r="JUB6" s="308"/>
      <c r="JUC6" s="308"/>
      <c r="JUD6" s="308"/>
      <c r="JUE6" s="308"/>
      <c r="JUF6" s="308"/>
      <c r="JUG6" s="308"/>
      <c r="JUH6" s="308"/>
      <c r="JUI6" s="308"/>
      <c r="JUJ6" s="308"/>
      <c r="JUK6" s="308"/>
      <c r="JUL6" s="308"/>
      <c r="JUM6" s="308"/>
      <c r="JUN6" s="308"/>
      <c r="JUO6" s="308"/>
      <c r="JUP6" s="308"/>
      <c r="JUQ6" s="308"/>
      <c r="JUR6" s="308"/>
      <c r="JUS6" s="308"/>
      <c r="JUT6" s="308"/>
      <c r="JUU6" s="308"/>
      <c r="JUV6" s="308"/>
      <c r="JUW6" s="308"/>
      <c r="JUX6" s="308"/>
      <c r="JUY6" s="308"/>
      <c r="JUZ6" s="308"/>
      <c r="JVA6" s="308"/>
      <c r="JVB6" s="308"/>
      <c r="JVC6" s="308"/>
      <c r="JVD6" s="308"/>
      <c r="JVE6" s="308"/>
      <c r="JVF6" s="308"/>
      <c r="JVG6" s="308"/>
      <c r="JVH6" s="308"/>
      <c r="JVI6" s="308"/>
      <c r="JVJ6" s="308"/>
      <c r="JVK6" s="308"/>
      <c r="JVL6" s="308"/>
      <c r="JVM6" s="308"/>
      <c r="JVN6" s="308"/>
      <c r="JVO6" s="308"/>
      <c r="JVP6" s="308"/>
      <c r="JVQ6" s="308"/>
      <c r="JVR6" s="308"/>
      <c r="JVS6" s="308"/>
      <c r="JVT6" s="308"/>
      <c r="JVU6" s="308"/>
      <c r="JVV6" s="308"/>
      <c r="JVW6" s="308"/>
      <c r="JVX6" s="308"/>
      <c r="JVY6" s="308"/>
      <c r="JVZ6" s="308"/>
      <c r="JWA6" s="308"/>
      <c r="JWB6" s="308"/>
      <c r="JWC6" s="308"/>
      <c r="JWD6" s="308"/>
      <c r="JWE6" s="308"/>
      <c r="JWF6" s="308"/>
      <c r="JWG6" s="308"/>
      <c r="JWH6" s="308"/>
      <c r="JWI6" s="308"/>
      <c r="JWJ6" s="308"/>
      <c r="JWK6" s="308"/>
      <c r="JWL6" s="308"/>
      <c r="JWM6" s="308"/>
      <c r="JWN6" s="308"/>
      <c r="JWO6" s="308"/>
      <c r="JWP6" s="308"/>
      <c r="JWQ6" s="308"/>
      <c r="JWR6" s="308"/>
      <c r="JWS6" s="308"/>
      <c r="JWT6" s="308"/>
      <c r="JWU6" s="308"/>
      <c r="JWV6" s="308"/>
      <c r="JWW6" s="308"/>
      <c r="JWX6" s="308"/>
      <c r="JWY6" s="308"/>
      <c r="JWZ6" s="308"/>
      <c r="JXA6" s="308"/>
      <c r="JXB6" s="308"/>
      <c r="JXC6" s="308"/>
      <c r="JXD6" s="308"/>
      <c r="JXE6" s="308"/>
      <c r="JXF6" s="308"/>
      <c r="JXG6" s="308"/>
      <c r="JXH6" s="308"/>
      <c r="JXI6" s="308"/>
      <c r="JXJ6" s="308"/>
      <c r="JXK6" s="308"/>
      <c r="JXL6" s="308"/>
      <c r="JXM6" s="308"/>
      <c r="JXN6" s="308"/>
      <c r="JXO6" s="308"/>
      <c r="JXP6" s="308"/>
      <c r="JXQ6" s="308"/>
      <c r="JXR6" s="308"/>
      <c r="JXS6" s="308"/>
      <c r="JXT6" s="308"/>
      <c r="JXU6" s="308"/>
      <c r="JXV6" s="308"/>
      <c r="JXW6" s="308"/>
      <c r="JXX6" s="308"/>
      <c r="JXY6" s="308"/>
      <c r="JXZ6" s="308"/>
      <c r="JYA6" s="308"/>
      <c r="JYB6" s="308"/>
      <c r="JYC6" s="308"/>
      <c r="JYD6" s="308"/>
      <c r="JYE6" s="308"/>
      <c r="JYF6" s="308"/>
      <c r="JYG6" s="308"/>
      <c r="JYH6" s="308"/>
      <c r="JYI6" s="308"/>
      <c r="JYJ6" s="308"/>
      <c r="JYK6" s="308"/>
      <c r="JYL6" s="308"/>
      <c r="JYM6" s="308"/>
      <c r="JYN6" s="308"/>
      <c r="JYO6" s="308"/>
      <c r="JYP6" s="308"/>
      <c r="JYQ6" s="308"/>
      <c r="JYR6" s="308"/>
      <c r="JYS6" s="308"/>
      <c r="JYT6" s="308"/>
      <c r="JYU6" s="308"/>
      <c r="JYV6" s="308"/>
      <c r="JYW6" s="308"/>
      <c r="JYX6" s="308"/>
      <c r="JYY6" s="308"/>
      <c r="JYZ6" s="308"/>
      <c r="JZA6" s="308"/>
      <c r="JZB6" s="308"/>
      <c r="JZC6" s="308"/>
      <c r="JZD6" s="308"/>
      <c r="JZE6" s="308"/>
      <c r="JZF6" s="308"/>
      <c r="JZG6" s="308"/>
      <c r="JZH6" s="308"/>
      <c r="JZI6" s="308"/>
      <c r="JZJ6" s="308"/>
      <c r="JZK6" s="308"/>
      <c r="JZL6" s="308"/>
      <c r="JZM6" s="308"/>
      <c r="JZN6" s="308"/>
      <c r="JZO6" s="308"/>
      <c r="JZP6" s="308"/>
      <c r="JZQ6" s="308"/>
      <c r="JZR6" s="308"/>
      <c r="JZS6" s="308"/>
      <c r="JZT6" s="308"/>
      <c r="JZU6" s="308"/>
      <c r="JZV6" s="308"/>
      <c r="JZW6" s="308"/>
      <c r="JZX6" s="308"/>
      <c r="JZY6" s="308"/>
      <c r="JZZ6" s="308"/>
      <c r="KAA6" s="308"/>
      <c r="KAB6" s="308"/>
      <c r="KAC6" s="308"/>
      <c r="KAD6" s="308"/>
      <c r="KAE6" s="308"/>
      <c r="KAF6" s="308"/>
      <c r="KAG6" s="308"/>
      <c r="KAH6" s="308"/>
      <c r="KAI6" s="308"/>
      <c r="KAJ6" s="308"/>
      <c r="KAK6" s="308"/>
      <c r="KAL6" s="308"/>
      <c r="KAM6" s="308"/>
      <c r="KAN6" s="308"/>
      <c r="KAO6" s="308"/>
      <c r="KAP6" s="308"/>
      <c r="KAQ6" s="308"/>
      <c r="KAR6" s="308"/>
      <c r="KAS6" s="308"/>
      <c r="KAT6" s="308"/>
      <c r="KAU6" s="308"/>
      <c r="KAV6" s="308"/>
      <c r="KAW6" s="308"/>
      <c r="KAX6" s="308"/>
      <c r="KAY6" s="308"/>
      <c r="KAZ6" s="308"/>
      <c r="KBA6" s="308"/>
      <c r="KBB6" s="308"/>
      <c r="KBC6" s="308"/>
      <c r="KBD6" s="308"/>
      <c r="KBE6" s="308"/>
      <c r="KBF6" s="308"/>
      <c r="KBG6" s="308"/>
      <c r="KBH6" s="308"/>
      <c r="KBI6" s="308"/>
      <c r="KBJ6" s="308"/>
      <c r="KBK6" s="308"/>
      <c r="KBL6" s="308"/>
      <c r="KBM6" s="308"/>
      <c r="KBN6" s="308"/>
      <c r="KBO6" s="308"/>
      <c r="KBP6" s="308"/>
      <c r="KBQ6" s="308"/>
      <c r="KBR6" s="308"/>
      <c r="KBS6" s="308"/>
      <c r="KBT6" s="308"/>
      <c r="KBU6" s="308"/>
      <c r="KBV6" s="308"/>
      <c r="KBW6" s="308"/>
      <c r="KBX6" s="308"/>
      <c r="KBY6" s="308"/>
      <c r="KBZ6" s="308"/>
      <c r="KCA6" s="308"/>
      <c r="KCB6" s="308"/>
      <c r="KCC6" s="308"/>
      <c r="KCD6" s="308"/>
      <c r="KCE6" s="308"/>
      <c r="KCF6" s="308"/>
      <c r="KCG6" s="308"/>
      <c r="KCH6" s="308"/>
      <c r="KCI6" s="308"/>
      <c r="KCJ6" s="308"/>
      <c r="KCK6" s="308"/>
      <c r="KCL6" s="308"/>
      <c r="KCM6" s="308"/>
      <c r="KCN6" s="308"/>
      <c r="KCO6" s="308"/>
      <c r="KCP6" s="308"/>
      <c r="KCQ6" s="308"/>
      <c r="KCR6" s="308"/>
      <c r="KCS6" s="308"/>
      <c r="KCT6" s="308"/>
      <c r="KCU6" s="308"/>
      <c r="KCV6" s="308"/>
      <c r="KCW6" s="308"/>
      <c r="KCX6" s="308"/>
      <c r="KCY6" s="308"/>
      <c r="KCZ6" s="308"/>
      <c r="KDA6" s="308"/>
      <c r="KDB6" s="308"/>
      <c r="KDC6" s="308"/>
      <c r="KDD6" s="308"/>
      <c r="KDE6" s="308"/>
      <c r="KDF6" s="308"/>
      <c r="KDG6" s="308"/>
      <c r="KDH6" s="308"/>
      <c r="KDI6" s="308"/>
      <c r="KDJ6" s="308"/>
      <c r="KDK6" s="308"/>
      <c r="KDL6" s="308"/>
      <c r="KDM6" s="308"/>
      <c r="KDN6" s="308"/>
      <c r="KDO6" s="308"/>
      <c r="KDP6" s="308"/>
      <c r="KDQ6" s="308"/>
      <c r="KDR6" s="308"/>
      <c r="KDS6" s="308"/>
      <c r="KDT6" s="308"/>
      <c r="KDU6" s="308"/>
      <c r="KDV6" s="308"/>
      <c r="KDW6" s="308"/>
      <c r="KDX6" s="308"/>
      <c r="KDY6" s="308"/>
      <c r="KDZ6" s="308"/>
      <c r="KEA6" s="308"/>
      <c r="KEB6" s="308"/>
      <c r="KEC6" s="308"/>
      <c r="KED6" s="308"/>
      <c r="KEE6" s="308"/>
      <c r="KEF6" s="308"/>
      <c r="KEG6" s="308"/>
      <c r="KEH6" s="308"/>
      <c r="KEI6" s="308"/>
      <c r="KEJ6" s="308"/>
      <c r="KEK6" s="308"/>
      <c r="KEL6" s="308"/>
      <c r="KEM6" s="308"/>
      <c r="KEN6" s="308"/>
      <c r="KEO6" s="308"/>
      <c r="KEP6" s="308"/>
      <c r="KEQ6" s="308"/>
      <c r="KER6" s="308"/>
      <c r="KES6" s="308"/>
      <c r="KET6" s="308"/>
      <c r="KEU6" s="308"/>
      <c r="KEV6" s="308"/>
      <c r="KEW6" s="308"/>
      <c r="KEX6" s="308"/>
      <c r="KEY6" s="308"/>
      <c r="KEZ6" s="308"/>
      <c r="KFA6" s="308"/>
      <c r="KFB6" s="308"/>
      <c r="KFC6" s="308"/>
      <c r="KFD6" s="308"/>
      <c r="KFE6" s="308"/>
      <c r="KFF6" s="308"/>
      <c r="KFG6" s="308"/>
      <c r="KFH6" s="308"/>
      <c r="KFI6" s="308"/>
      <c r="KFJ6" s="308"/>
      <c r="KFK6" s="308"/>
      <c r="KFL6" s="308"/>
      <c r="KFM6" s="308"/>
      <c r="KFN6" s="308"/>
      <c r="KFO6" s="308"/>
      <c r="KFP6" s="308"/>
      <c r="KFQ6" s="308"/>
      <c r="KFR6" s="308"/>
      <c r="KFS6" s="308"/>
      <c r="KFT6" s="308"/>
      <c r="KFU6" s="308"/>
      <c r="KFV6" s="308"/>
      <c r="KFW6" s="308"/>
      <c r="KFX6" s="308"/>
      <c r="KFY6" s="308"/>
      <c r="KFZ6" s="308"/>
      <c r="KGA6" s="308"/>
      <c r="KGB6" s="308"/>
      <c r="KGC6" s="308"/>
      <c r="KGD6" s="308"/>
      <c r="KGE6" s="308"/>
      <c r="KGF6" s="308"/>
      <c r="KGG6" s="308"/>
      <c r="KGH6" s="308"/>
      <c r="KGI6" s="308"/>
      <c r="KGJ6" s="308"/>
      <c r="KGK6" s="308"/>
      <c r="KGL6" s="308"/>
      <c r="KGM6" s="308"/>
      <c r="KGN6" s="308"/>
      <c r="KGO6" s="308"/>
      <c r="KGP6" s="308"/>
      <c r="KGQ6" s="308"/>
      <c r="KGR6" s="308"/>
      <c r="KGS6" s="308"/>
      <c r="KGT6" s="308"/>
      <c r="KGU6" s="308"/>
      <c r="KGV6" s="308"/>
      <c r="KGW6" s="308"/>
      <c r="KGX6" s="308"/>
      <c r="KGY6" s="308"/>
      <c r="KGZ6" s="308"/>
      <c r="KHA6" s="308"/>
      <c r="KHB6" s="308"/>
      <c r="KHC6" s="308"/>
      <c r="KHD6" s="308"/>
      <c r="KHE6" s="308"/>
      <c r="KHF6" s="308"/>
      <c r="KHG6" s="308"/>
      <c r="KHH6" s="308"/>
      <c r="KHI6" s="308"/>
      <c r="KHJ6" s="308"/>
      <c r="KHK6" s="308"/>
      <c r="KHL6" s="308"/>
      <c r="KHM6" s="308"/>
      <c r="KHN6" s="308"/>
      <c r="KHO6" s="308"/>
      <c r="KHP6" s="308"/>
      <c r="KHQ6" s="308"/>
      <c r="KHR6" s="308"/>
      <c r="KHS6" s="308"/>
      <c r="KHT6" s="308"/>
      <c r="KHU6" s="308"/>
      <c r="KHV6" s="308"/>
      <c r="KHW6" s="308"/>
      <c r="KHX6" s="308"/>
      <c r="KHY6" s="308"/>
      <c r="KHZ6" s="308"/>
      <c r="KIA6" s="308"/>
      <c r="KIB6" s="308"/>
      <c r="KIC6" s="308"/>
      <c r="KID6" s="308"/>
      <c r="KIE6" s="308"/>
      <c r="KIF6" s="308"/>
      <c r="KIG6" s="308"/>
      <c r="KIH6" s="308"/>
      <c r="KII6" s="308"/>
      <c r="KIJ6" s="308"/>
      <c r="KIK6" s="308"/>
      <c r="KIL6" s="308"/>
      <c r="KIM6" s="308"/>
      <c r="KIN6" s="308"/>
      <c r="KIO6" s="308"/>
      <c r="KIP6" s="308"/>
      <c r="KIQ6" s="308"/>
      <c r="KIR6" s="308"/>
      <c r="KIS6" s="308"/>
      <c r="KIT6" s="308"/>
      <c r="KIU6" s="308"/>
      <c r="KIV6" s="308"/>
      <c r="KIW6" s="308"/>
      <c r="KIX6" s="308"/>
      <c r="KIY6" s="308"/>
      <c r="KIZ6" s="308"/>
      <c r="KJA6" s="308"/>
      <c r="KJB6" s="308"/>
      <c r="KJC6" s="308"/>
      <c r="KJD6" s="308"/>
      <c r="KJE6" s="308"/>
      <c r="KJF6" s="308"/>
      <c r="KJG6" s="308"/>
      <c r="KJH6" s="308"/>
      <c r="KJI6" s="308"/>
      <c r="KJJ6" s="308"/>
      <c r="KJK6" s="308"/>
      <c r="KJL6" s="308"/>
      <c r="KJM6" s="308"/>
      <c r="KJN6" s="308"/>
      <c r="KJO6" s="308"/>
      <c r="KJP6" s="308"/>
      <c r="KJQ6" s="308"/>
      <c r="KJR6" s="308"/>
      <c r="KJS6" s="308"/>
      <c r="KJT6" s="308"/>
      <c r="KJU6" s="308"/>
      <c r="KJV6" s="308"/>
      <c r="KJW6" s="308"/>
      <c r="KJX6" s="308"/>
      <c r="KJY6" s="308"/>
      <c r="KJZ6" s="308"/>
      <c r="KKA6" s="308"/>
      <c r="KKB6" s="308"/>
      <c r="KKC6" s="308"/>
      <c r="KKD6" s="308"/>
      <c r="KKE6" s="308"/>
      <c r="KKF6" s="308"/>
      <c r="KKG6" s="308"/>
      <c r="KKH6" s="308"/>
      <c r="KKI6" s="308"/>
      <c r="KKJ6" s="308"/>
      <c r="KKK6" s="308"/>
      <c r="KKL6" s="308"/>
      <c r="KKM6" s="308"/>
      <c r="KKN6" s="308"/>
      <c r="KKO6" s="308"/>
      <c r="KKP6" s="308"/>
      <c r="KKQ6" s="308"/>
      <c r="KKR6" s="308"/>
      <c r="KKS6" s="308"/>
      <c r="KKT6" s="308"/>
      <c r="KKU6" s="308"/>
      <c r="KKV6" s="308"/>
      <c r="KKW6" s="308"/>
      <c r="KKX6" s="308"/>
      <c r="KKY6" s="308"/>
      <c r="KKZ6" s="308"/>
      <c r="KLA6" s="308"/>
      <c r="KLB6" s="308"/>
      <c r="KLC6" s="308"/>
      <c r="KLD6" s="308"/>
      <c r="KLE6" s="308"/>
      <c r="KLF6" s="308"/>
      <c r="KLG6" s="308"/>
      <c r="KLH6" s="308"/>
      <c r="KLI6" s="308"/>
      <c r="KLJ6" s="308"/>
      <c r="KLK6" s="308"/>
      <c r="KLL6" s="308"/>
      <c r="KLM6" s="308"/>
      <c r="KLN6" s="308"/>
      <c r="KLO6" s="308"/>
      <c r="KLP6" s="308"/>
      <c r="KLQ6" s="308"/>
      <c r="KLR6" s="308"/>
      <c r="KLS6" s="308"/>
      <c r="KLT6" s="308"/>
      <c r="KLU6" s="308"/>
      <c r="KLV6" s="308"/>
      <c r="KLW6" s="308"/>
      <c r="KLX6" s="308"/>
      <c r="KLY6" s="308"/>
      <c r="KLZ6" s="308"/>
      <c r="KMA6" s="308"/>
      <c r="KMB6" s="308"/>
      <c r="KMC6" s="308"/>
      <c r="KMD6" s="308"/>
      <c r="KME6" s="308"/>
      <c r="KMF6" s="308"/>
      <c r="KMG6" s="308"/>
      <c r="KMH6" s="308"/>
      <c r="KMI6" s="308"/>
      <c r="KMJ6" s="308"/>
      <c r="KMK6" s="308"/>
      <c r="KML6" s="308"/>
      <c r="KMM6" s="308"/>
      <c r="KMN6" s="308"/>
      <c r="KMO6" s="308"/>
      <c r="KMP6" s="308"/>
      <c r="KMQ6" s="308"/>
      <c r="KMR6" s="308"/>
      <c r="KMS6" s="308"/>
      <c r="KMT6" s="308"/>
      <c r="KMU6" s="308"/>
      <c r="KMV6" s="308"/>
      <c r="KMW6" s="308"/>
      <c r="KMX6" s="308"/>
      <c r="KMY6" s="308"/>
      <c r="KMZ6" s="308"/>
      <c r="KNA6" s="308"/>
      <c r="KNB6" s="308"/>
      <c r="KNC6" s="308"/>
      <c r="KND6" s="308"/>
      <c r="KNE6" s="308"/>
      <c r="KNF6" s="308"/>
      <c r="KNG6" s="308"/>
      <c r="KNH6" s="308"/>
      <c r="KNI6" s="308"/>
      <c r="KNJ6" s="308"/>
      <c r="KNK6" s="308"/>
      <c r="KNL6" s="308"/>
      <c r="KNM6" s="308"/>
      <c r="KNN6" s="308"/>
      <c r="KNO6" s="308"/>
      <c r="KNP6" s="308"/>
      <c r="KNQ6" s="308"/>
      <c r="KNR6" s="308"/>
      <c r="KNS6" s="308"/>
      <c r="KNT6" s="308"/>
      <c r="KNU6" s="308"/>
      <c r="KNV6" s="308"/>
      <c r="KNW6" s="308"/>
      <c r="KNX6" s="308"/>
      <c r="KNY6" s="308"/>
      <c r="KNZ6" s="308"/>
      <c r="KOA6" s="308"/>
      <c r="KOB6" s="308"/>
      <c r="KOC6" s="308"/>
      <c r="KOD6" s="308"/>
      <c r="KOE6" s="308"/>
      <c r="KOF6" s="308"/>
      <c r="KOG6" s="308"/>
      <c r="KOH6" s="308"/>
      <c r="KOI6" s="308"/>
      <c r="KOJ6" s="308"/>
      <c r="KOK6" s="308"/>
      <c r="KOL6" s="308"/>
      <c r="KOM6" s="308"/>
      <c r="KON6" s="308"/>
      <c r="KOO6" s="308"/>
      <c r="KOP6" s="308"/>
      <c r="KOQ6" s="308"/>
      <c r="KOR6" s="308"/>
      <c r="KOS6" s="308"/>
      <c r="KOT6" s="308"/>
      <c r="KOU6" s="308"/>
      <c r="KOV6" s="308"/>
      <c r="KOW6" s="308"/>
      <c r="KOX6" s="308"/>
      <c r="KOY6" s="308"/>
      <c r="KOZ6" s="308"/>
      <c r="KPA6" s="308"/>
      <c r="KPB6" s="308"/>
      <c r="KPC6" s="308"/>
      <c r="KPD6" s="308"/>
      <c r="KPE6" s="308"/>
      <c r="KPF6" s="308"/>
      <c r="KPG6" s="308"/>
      <c r="KPH6" s="308"/>
      <c r="KPI6" s="308"/>
      <c r="KPJ6" s="308"/>
      <c r="KPK6" s="308"/>
      <c r="KPL6" s="308"/>
      <c r="KPM6" s="308"/>
      <c r="KPN6" s="308"/>
      <c r="KPO6" s="308"/>
      <c r="KPP6" s="308"/>
      <c r="KPQ6" s="308"/>
      <c r="KPR6" s="308"/>
      <c r="KPS6" s="308"/>
      <c r="KPT6" s="308"/>
      <c r="KPU6" s="308"/>
      <c r="KPV6" s="308"/>
      <c r="KPW6" s="308"/>
      <c r="KPX6" s="308"/>
      <c r="KPY6" s="308"/>
      <c r="KPZ6" s="308"/>
      <c r="KQA6" s="308"/>
      <c r="KQB6" s="308"/>
      <c r="KQC6" s="308"/>
      <c r="KQD6" s="308"/>
      <c r="KQE6" s="308"/>
      <c r="KQF6" s="308"/>
      <c r="KQG6" s="308"/>
      <c r="KQH6" s="308"/>
      <c r="KQI6" s="308"/>
      <c r="KQJ6" s="308"/>
      <c r="KQK6" s="308"/>
      <c r="KQL6" s="308"/>
      <c r="KQM6" s="308"/>
      <c r="KQN6" s="308"/>
      <c r="KQO6" s="308"/>
      <c r="KQP6" s="308"/>
      <c r="KQQ6" s="308"/>
      <c r="KQR6" s="308"/>
      <c r="KQS6" s="308"/>
      <c r="KQT6" s="308"/>
      <c r="KQU6" s="308"/>
      <c r="KQV6" s="308"/>
      <c r="KQW6" s="308"/>
      <c r="KQX6" s="308"/>
      <c r="KQY6" s="308"/>
      <c r="KQZ6" s="308"/>
      <c r="KRA6" s="308"/>
      <c r="KRB6" s="308"/>
      <c r="KRC6" s="308"/>
      <c r="KRD6" s="308"/>
      <c r="KRE6" s="308"/>
      <c r="KRF6" s="308"/>
      <c r="KRG6" s="308"/>
      <c r="KRH6" s="308"/>
      <c r="KRI6" s="308"/>
      <c r="KRJ6" s="308"/>
      <c r="KRK6" s="308"/>
      <c r="KRL6" s="308"/>
      <c r="KRM6" s="308"/>
      <c r="KRN6" s="308"/>
      <c r="KRO6" s="308"/>
      <c r="KRP6" s="308"/>
      <c r="KRQ6" s="308"/>
      <c r="KRR6" s="308"/>
      <c r="KRS6" s="308"/>
      <c r="KRT6" s="308"/>
      <c r="KRU6" s="308"/>
      <c r="KRV6" s="308"/>
      <c r="KRW6" s="308"/>
      <c r="KRX6" s="308"/>
      <c r="KRY6" s="308"/>
      <c r="KRZ6" s="308"/>
      <c r="KSA6" s="308"/>
      <c r="KSB6" s="308"/>
      <c r="KSC6" s="308"/>
      <c r="KSD6" s="308"/>
      <c r="KSE6" s="308"/>
      <c r="KSF6" s="308"/>
      <c r="KSG6" s="308"/>
      <c r="KSH6" s="308"/>
      <c r="KSI6" s="308"/>
      <c r="KSJ6" s="308"/>
      <c r="KSK6" s="308"/>
      <c r="KSL6" s="308"/>
      <c r="KSM6" s="308"/>
      <c r="KSN6" s="308"/>
      <c r="KSO6" s="308"/>
      <c r="KSP6" s="308"/>
      <c r="KSQ6" s="308"/>
      <c r="KSR6" s="308"/>
      <c r="KSS6" s="308"/>
      <c r="KST6" s="308"/>
      <c r="KSU6" s="308"/>
      <c r="KSV6" s="308"/>
      <c r="KSW6" s="308"/>
      <c r="KSX6" s="308"/>
      <c r="KSY6" s="308"/>
      <c r="KSZ6" s="308"/>
      <c r="KTA6" s="308"/>
      <c r="KTB6" s="308"/>
      <c r="KTC6" s="308"/>
      <c r="KTD6" s="308"/>
      <c r="KTE6" s="308"/>
      <c r="KTF6" s="308"/>
      <c r="KTG6" s="308"/>
      <c r="KTH6" s="308"/>
      <c r="KTI6" s="308"/>
      <c r="KTJ6" s="308"/>
      <c r="KTK6" s="308"/>
      <c r="KTL6" s="308"/>
      <c r="KTM6" s="308"/>
      <c r="KTN6" s="308"/>
      <c r="KTO6" s="308"/>
      <c r="KTP6" s="308"/>
      <c r="KTQ6" s="308"/>
      <c r="KTR6" s="308"/>
      <c r="KTS6" s="308"/>
      <c r="KTT6" s="308"/>
      <c r="KTU6" s="308"/>
      <c r="KTV6" s="308"/>
      <c r="KTW6" s="308"/>
      <c r="KTX6" s="308"/>
      <c r="KTY6" s="308"/>
      <c r="KTZ6" s="308"/>
      <c r="KUA6" s="308"/>
      <c r="KUB6" s="308"/>
      <c r="KUC6" s="308"/>
      <c r="KUD6" s="308"/>
      <c r="KUE6" s="308"/>
      <c r="KUF6" s="308"/>
      <c r="KUG6" s="308"/>
      <c r="KUH6" s="308"/>
      <c r="KUI6" s="308"/>
      <c r="KUJ6" s="308"/>
      <c r="KUK6" s="308"/>
      <c r="KUL6" s="308"/>
      <c r="KUM6" s="308"/>
      <c r="KUN6" s="308"/>
      <c r="KUO6" s="308"/>
      <c r="KUP6" s="308"/>
      <c r="KUQ6" s="308"/>
      <c r="KUR6" s="308"/>
      <c r="KUS6" s="308"/>
      <c r="KUT6" s="308"/>
      <c r="KUU6" s="308"/>
      <c r="KUV6" s="308"/>
      <c r="KUW6" s="308"/>
      <c r="KUX6" s="308"/>
      <c r="KUY6" s="308"/>
      <c r="KUZ6" s="308"/>
      <c r="KVA6" s="308"/>
      <c r="KVB6" s="308"/>
      <c r="KVC6" s="308"/>
      <c r="KVD6" s="308"/>
      <c r="KVE6" s="308"/>
      <c r="KVF6" s="308"/>
      <c r="KVG6" s="308"/>
      <c r="KVH6" s="308"/>
      <c r="KVI6" s="308"/>
      <c r="KVJ6" s="308"/>
      <c r="KVK6" s="308"/>
      <c r="KVL6" s="308"/>
      <c r="KVM6" s="308"/>
      <c r="KVN6" s="308"/>
      <c r="KVO6" s="308"/>
      <c r="KVP6" s="308"/>
      <c r="KVQ6" s="308"/>
      <c r="KVR6" s="308"/>
      <c r="KVS6" s="308"/>
      <c r="KVT6" s="308"/>
      <c r="KVU6" s="308"/>
      <c r="KVV6" s="308"/>
      <c r="KVW6" s="308"/>
      <c r="KVX6" s="308"/>
      <c r="KVY6" s="308"/>
      <c r="KVZ6" s="308"/>
      <c r="KWA6" s="308"/>
      <c r="KWB6" s="308"/>
      <c r="KWC6" s="308"/>
      <c r="KWD6" s="308"/>
      <c r="KWE6" s="308"/>
      <c r="KWF6" s="308"/>
      <c r="KWG6" s="308"/>
      <c r="KWH6" s="308"/>
      <c r="KWI6" s="308"/>
      <c r="KWJ6" s="308"/>
      <c r="KWK6" s="308"/>
      <c r="KWL6" s="308"/>
      <c r="KWM6" s="308"/>
      <c r="KWN6" s="308"/>
      <c r="KWO6" s="308"/>
      <c r="KWP6" s="308"/>
      <c r="KWQ6" s="308"/>
      <c r="KWR6" s="308"/>
      <c r="KWS6" s="308"/>
      <c r="KWT6" s="308"/>
      <c r="KWU6" s="308"/>
      <c r="KWV6" s="308"/>
      <c r="KWW6" s="308"/>
      <c r="KWX6" s="308"/>
      <c r="KWY6" s="308"/>
      <c r="KWZ6" s="308"/>
      <c r="KXA6" s="308"/>
      <c r="KXB6" s="308"/>
      <c r="KXC6" s="308"/>
      <c r="KXD6" s="308"/>
      <c r="KXE6" s="308"/>
      <c r="KXF6" s="308"/>
      <c r="KXG6" s="308"/>
      <c r="KXH6" s="308"/>
      <c r="KXI6" s="308"/>
      <c r="KXJ6" s="308"/>
      <c r="KXK6" s="308"/>
      <c r="KXL6" s="308"/>
      <c r="KXM6" s="308"/>
      <c r="KXN6" s="308"/>
      <c r="KXO6" s="308"/>
      <c r="KXP6" s="308"/>
      <c r="KXQ6" s="308"/>
      <c r="KXR6" s="308"/>
      <c r="KXS6" s="308"/>
      <c r="KXT6" s="308"/>
      <c r="KXU6" s="308"/>
      <c r="KXV6" s="308"/>
      <c r="KXW6" s="308"/>
      <c r="KXX6" s="308"/>
      <c r="KXY6" s="308"/>
      <c r="KXZ6" s="308"/>
      <c r="KYA6" s="308"/>
      <c r="KYB6" s="308"/>
      <c r="KYC6" s="308"/>
      <c r="KYD6" s="308"/>
      <c r="KYE6" s="308"/>
      <c r="KYF6" s="308"/>
      <c r="KYG6" s="308"/>
      <c r="KYH6" s="308"/>
      <c r="KYI6" s="308"/>
      <c r="KYJ6" s="308"/>
      <c r="KYK6" s="308"/>
      <c r="KYL6" s="308"/>
      <c r="KYM6" s="308"/>
      <c r="KYN6" s="308"/>
      <c r="KYO6" s="308"/>
      <c r="KYP6" s="308"/>
      <c r="KYQ6" s="308"/>
      <c r="KYR6" s="308"/>
      <c r="KYS6" s="308"/>
      <c r="KYT6" s="308"/>
      <c r="KYU6" s="308"/>
      <c r="KYV6" s="308"/>
      <c r="KYW6" s="308"/>
      <c r="KYX6" s="308"/>
      <c r="KYY6" s="308"/>
      <c r="KYZ6" s="308"/>
      <c r="KZA6" s="308"/>
      <c r="KZB6" s="308"/>
      <c r="KZC6" s="308"/>
      <c r="KZD6" s="308"/>
      <c r="KZE6" s="308"/>
      <c r="KZF6" s="308"/>
      <c r="KZG6" s="308"/>
      <c r="KZH6" s="308"/>
      <c r="KZI6" s="308"/>
      <c r="KZJ6" s="308"/>
      <c r="KZK6" s="308"/>
      <c r="KZL6" s="308"/>
      <c r="KZM6" s="308"/>
      <c r="KZN6" s="308"/>
      <c r="KZO6" s="308"/>
      <c r="KZP6" s="308"/>
      <c r="KZQ6" s="308"/>
      <c r="KZR6" s="308"/>
      <c r="KZS6" s="308"/>
      <c r="KZT6" s="308"/>
      <c r="KZU6" s="308"/>
      <c r="KZV6" s="308"/>
      <c r="KZW6" s="308"/>
      <c r="KZX6" s="308"/>
      <c r="KZY6" s="308"/>
      <c r="KZZ6" s="308"/>
      <c r="LAA6" s="308"/>
      <c r="LAB6" s="308"/>
      <c r="LAC6" s="308"/>
      <c r="LAD6" s="308"/>
      <c r="LAE6" s="308"/>
      <c r="LAF6" s="308"/>
      <c r="LAG6" s="308"/>
      <c r="LAH6" s="308"/>
      <c r="LAI6" s="308"/>
      <c r="LAJ6" s="308"/>
      <c r="LAK6" s="308"/>
      <c r="LAL6" s="308"/>
      <c r="LAM6" s="308"/>
      <c r="LAN6" s="308"/>
      <c r="LAO6" s="308"/>
      <c r="LAP6" s="308"/>
      <c r="LAQ6" s="308"/>
      <c r="LAR6" s="308"/>
      <c r="LAS6" s="308"/>
      <c r="LAT6" s="308"/>
      <c r="LAU6" s="308"/>
      <c r="LAV6" s="308"/>
      <c r="LAW6" s="308"/>
      <c r="LAX6" s="308"/>
      <c r="LAY6" s="308"/>
      <c r="LAZ6" s="308"/>
      <c r="LBA6" s="308"/>
      <c r="LBB6" s="308"/>
      <c r="LBC6" s="308"/>
      <c r="LBD6" s="308"/>
      <c r="LBE6" s="308"/>
      <c r="LBF6" s="308"/>
      <c r="LBG6" s="308"/>
      <c r="LBH6" s="308"/>
      <c r="LBI6" s="308"/>
      <c r="LBJ6" s="308"/>
      <c r="LBK6" s="308"/>
      <c r="LBL6" s="308"/>
      <c r="LBM6" s="308"/>
      <c r="LBN6" s="308"/>
      <c r="LBO6" s="308"/>
      <c r="LBP6" s="308"/>
      <c r="LBQ6" s="308"/>
      <c r="LBR6" s="308"/>
      <c r="LBS6" s="308"/>
      <c r="LBT6" s="308"/>
      <c r="LBU6" s="308"/>
      <c r="LBV6" s="308"/>
      <c r="LBW6" s="308"/>
      <c r="LBX6" s="308"/>
      <c r="LBY6" s="308"/>
      <c r="LBZ6" s="308"/>
      <c r="LCA6" s="308"/>
      <c r="LCB6" s="308"/>
      <c r="LCC6" s="308"/>
      <c r="LCD6" s="308"/>
      <c r="LCE6" s="308"/>
      <c r="LCF6" s="308"/>
      <c r="LCG6" s="308"/>
      <c r="LCH6" s="308"/>
      <c r="LCI6" s="308"/>
      <c r="LCJ6" s="308"/>
      <c r="LCK6" s="308"/>
      <c r="LCL6" s="308"/>
      <c r="LCM6" s="308"/>
      <c r="LCN6" s="308"/>
      <c r="LCO6" s="308"/>
      <c r="LCP6" s="308"/>
      <c r="LCQ6" s="308"/>
      <c r="LCR6" s="308"/>
      <c r="LCS6" s="308"/>
      <c r="LCT6" s="308"/>
      <c r="LCU6" s="308"/>
      <c r="LCV6" s="308"/>
      <c r="LCW6" s="308"/>
      <c r="LCX6" s="308"/>
      <c r="LCY6" s="308"/>
      <c r="LCZ6" s="308"/>
      <c r="LDA6" s="308"/>
      <c r="LDB6" s="308"/>
      <c r="LDC6" s="308"/>
      <c r="LDD6" s="308"/>
      <c r="LDE6" s="308"/>
      <c r="LDF6" s="308"/>
      <c r="LDG6" s="308"/>
      <c r="LDH6" s="308"/>
      <c r="LDI6" s="308"/>
      <c r="LDJ6" s="308"/>
      <c r="LDK6" s="308"/>
      <c r="LDL6" s="308"/>
      <c r="LDM6" s="308"/>
      <c r="LDN6" s="308"/>
      <c r="LDO6" s="308"/>
      <c r="LDP6" s="308"/>
      <c r="LDQ6" s="308"/>
      <c r="LDR6" s="308"/>
      <c r="LDS6" s="308"/>
      <c r="LDT6" s="308"/>
      <c r="LDU6" s="308"/>
      <c r="LDV6" s="308"/>
      <c r="LDW6" s="308"/>
      <c r="LDX6" s="308"/>
      <c r="LDY6" s="308"/>
      <c r="LDZ6" s="308"/>
      <c r="LEA6" s="308"/>
      <c r="LEB6" s="308"/>
      <c r="LEC6" s="308"/>
      <c r="LED6" s="308"/>
      <c r="LEE6" s="308"/>
      <c r="LEF6" s="308"/>
      <c r="LEG6" s="308"/>
      <c r="LEH6" s="308"/>
      <c r="LEI6" s="308"/>
      <c r="LEJ6" s="308"/>
      <c r="LEK6" s="308"/>
      <c r="LEL6" s="308"/>
      <c r="LEM6" s="308"/>
      <c r="LEN6" s="308"/>
      <c r="LEO6" s="308"/>
      <c r="LEP6" s="308"/>
      <c r="LEQ6" s="308"/>
      <c r="LER6" s="308"/>
      <c r="LES6" s="308"/>
      <c r="LET6" s="308"/>
      <c r="LEU6" s="308"/>
      <c r="LEV6" s="308"/>
      <c r="LEW6" s="308"/>
      <c r="LEX6" s="308"/>
      <c r="LEY6" s="308"/>
      <c r="LEZ6" s="308"/>
      <c r="LFA6" s="308"/>
      <c r="LFB6" s="308"/>
      <c r="LFC6" s="308"/>
      <c r="LFD6" s="308"/>
      <c r="LFE6" s="308"/>
      <c r="LFF6" s="308"/>
      <c r="LFG6" s="308"/>
      <c r="LFH6" s="308"/>
      <c r="LFI6" s="308"/>
      <c r="LFJ6" s="308"/>
      <c r="LFK6" s="308"/>
      <c r="LFL6" s="308"/>
      <c r="LFM6" s="308"/>
      <c r="LFN6" s="308"/>
      <c r="LFO6" s="308"/>
      <c r="LFP6" s="308"/>
      <c r="LFQ6" s="308"/>
      <c r="LFR6" s="308"/>
      <c r="LFS6" s="308"/>
      <c r="LFT6" s="308"/>
      <c r="LFU6" s="308"/>
      <c r="LFV6" s="308"/>
      <c r="LFW6" s="308"/>
      <c r="LFX6" s="308"/>
      <c r="LFY6" s="308"/>
      <c r="LFZ6" s="308"/>
      <c r="LGA6" s="308"/>
      <c r="LGB6" s="308"/>
      <c r="LGC6" s="308"/>
      <c r="LGD6" s="308"/>
      <c r="LGE6" s="308"/>
      <c r="LGF6" s="308"/>
      <c r="LGG6" s="308"/>
      <c r="LGH6" s="308"/>
      <c r="LGI6" s="308"/>
      <c r="LGJ6" s="308"/>
      <c r="LGK6" s="308"/>
      <c r="LGL6" s="308"/>
      <c r="LGM6" s="308"/>
      <c r="LGN6" s="308"/>
      <c r="LGO6" s="308"/>
      <c r="LGP6" s="308"/>
      <c r="LGQ6" s="308"/>
      <c r="LGR6" s="308"/>
      <c r="LGS6" s="308"/>
      <c r="LGT6" s="308"/>
      <c r="LGU6" s="308"/>
      <c r="LGV6" s="308"/>
      <c r="LGW6" s="308"/>
      <c r="LGX6" s="308"/>
      <c r="LGY6" s="308"/>
      <c r="LGZ6" s="308"/>
      <c r="LHA6" s="308"/>
      <c r="LHB6" s="308"/>
      <c r="LHC6" s="308"/>
      <c r="LHD6" s="308"/>
      <c r="LHE6" s="308"/>
      <c r="LHF6" s="308"/>
      <c r="LHG6" s="308"/>
      <c r="LHH6" s="308"/>
      <c r="LHI6" s="308"/>
      <c r="LHJ6" s="308"/>
      <c r="LHK6" s="308"/>
      <c r="LHL6" s="308"/>
      <c r="LHM6" s="308"/>
      <c r="LHN6" s="308"/>
      <c r="LHO6" s="308"/>
      <c r="LHP6" s="308"/>
      <c r="LHQ6" s="308"/>
      <c r="LHR6" s="308"/>
      <c r="LHS6" s="308"/>
      <c r="LHT6" s="308"/>
      <c r="LHU6" s="308"/>
      <c r="LHV6" s="308"/>
      <c r="LHW6" s="308"/>
      <c r="LHX6" s="308"/>
      <c r="LHY6" s="308"/>
      <c r="LHZ6" s="308"/>
      <c r="LIA6" s="308"/>
      <c r="LIB6" s="308"/>
      <c r="LIC6" s="308"/>
      <c r="LID6" s="308"/>
      <c r="LIE6" s="308"/>
      <c r="LIF6" s="308"/>
      <c r="LIG6" s="308"/>
      <c r="LIH6" s="308"/>
      <c r="LII6" s="308"/>
      <c r="LIJ6" s="308"/>
      <c r="LIK6" s="308"/>
      <c r="LIL6" s="308"/>
      <c r="LIM6" s="308"/>
      <c r="LIN6" s="308"/>
      <c r="LIO6" s="308"/>
      <c r="LIP6" s="308"/>
      <c r="LIQ6" s="308"/>
      <c r="LIR6" s="308"/>
      <c r="LIS6" s="308"/>
      <c r="LIT6" s="308"/>
      <c r="LIU6" s="308"/>
      <c r="LIV6" s="308"/>
      <c r="LIW6" s="308"/>
      <c r="LIX6" s="308"/>
      <c r="LIY6" s="308"/>
      <c r="LIZ6" s="308"/>
      <c r="LJA6" s="308"/>
      <c r="LJB6" s="308"/>
      <c r="LJC6" s="308"/>
      <c r="LJD6" s="308"/>
      <c r="LJE6" s="308"/>
      <c r="LJF6" s="308"/>
      <c r="LJG6" s="308"/>
      <c r="LJH6" s="308"/>
      <c r="LJI6" s="308"/>
      <c r="LJJ6" s="308"/>
      <c r="LJK6" s="308"/>
      <c r="LJL6" s="308"/>
      <c r="LJM6" s="308"/>
      <c r="LJN6" s="308"/>
      <c r="LJO6" s="308"/>
      <c r="LJP6" s="308"/>
      <c r="LJQ6" s="308"/>
      <c r="LJR6" s="308"/>
      <c r="LJS6" s="308"/>
      <c r="LJT6" s="308"/>
      <c r="LJU6" s="308"/>
      <c r="LJV6" s="308"/>
      <c r="LJW6" s="308"/>
      <c r="LJX6" s="308"/>
      <c r="LJY6" s="308"/>
      <c r="LJZ6" s="308"/>
      <c r="LKA6" s="308"/>
      <c r="LKB6" s="308"/>
      <c r="LKC6" s="308"/>
      <c r="LKD6" s="308"/>
      <c r="LKE6" s="308"/>
      <c r="LKF6" s="308"/>
      <c r="LKG6" s="308"/>
      <c r="LKH6" s="308"/>
      <c r="LKI6" s="308"/>
      <c r="LKJ6" s="308"/>
      <c r="LKK6" s="308"/>
      <c r="LKL6" s="308"/>
      <c r="LKM6" s="308"/>
      <c r="LKN6" s="308"/>
      <c r="LKO6" s="308"/>
      <c r="LKP6" s="308"/>
      <c r="LKQ6" s="308"/>
      <c r="LKR6" s="308"/>
      <c r="LKS6" s="308"/>
      <c r="LKT6" s="308"/>
      <c r="LKU6" s="308"/>
      <c r="LKV6" s="308"/>
      <c r="LKW6" s="308"/>
      <c r="LKX6" s="308"/>
      <c r="LKY6" s="308"/>
      <c r="LKZ6" s="308"/>
      <c r="LLA6" s="308"/>
      <c r="LLB6" s="308"/>
      <c r="LLC6" s="308"/>
      <c r="LLD6" s="308"/>
      <c r="LLE6" s="308"/>
      <c r="LLF6" s="308"/>
      <c r="LLG6" s="308"/>
      <c r="LLH6" s="308"/>
      <c r="LLI6" s="308"/>
      <c r="LLJ6" s="308"/>
      <c r="LLK6" s="308"/>
      <c r="LLL6" s="308"/>
      <c r="LLM6" s="308"/>
      <c r="LLN6" s="308"/>
      <c r="LLO6" s="308"/>
      <c r="LLP6" s="308"/>
      <c r="LLQ6" s="308"/>
      <c r="LLR6" s="308"/>
      <c r="LLS6" s="308"/>
      <c r="LLT6" s="308"/>
      <c r="LLU6" s="308"/>
      <c r="LLV6" s="308"/>
      <c r="LLW6" s="308"/>
      <c r="LLX6" s="308"/>
      <c r="LLY6" s="308"/>
      <c r="LLZ6" s="308"/>
      <c r="LMA6" s="308"/>
      <c r="LMB6" s="308"/>
      <c r="LMC6" s="308"/>
      <c r="LMD6" s="308"/>
      <c r="LME6" s="308"/>
      <c r="LMF6" s="308"/>
      <c r="LMG6" s="308"/>
      <c r="LMH6" s="308"/>
      <c r="LMI6" s="308"/>
      <c r="LMJ6" s="308"/>
      <c r="LMK6" s="308"/>
      <c r="LML6" s="308"/>
      <c r="LMM6" s="308"/>
      <c r="LMN6" s="308"/>
      <c r="LMO6" s="308"/>
      <c r="LMP6" s="308"/>
      <c r="LMQ6" s="308"/>
      <c r="LMR6" s="308"/>
      <c r="LMS6" s="308"/>
      <c r="LMT6" s="308"/>
      <c r="LMU6" s="308"/>
      <c r="LMV6" s="308"/>
      <c r="LMW6" s="308"/>
      <c r="LMX6" s="308"/>
      <c r="LMY6" s="308"/>
      <c r="LMZ6" s="308"/>
      <c r="LNA6" s="308"/>
      <c r="LNB6" s="308"/>
      <c r="LNC6" s="308"/>
      <c r="LND6" s="308"/>
      <c r="LNE6" s="308"/>
      <c r="LNF6" s="308"/>
      <c r="LNG6" s="308"/>
      <c r="LNH6" s="308"/>
      <c r="LNI6" s="308"/>
      <c r="LNJ6" s="308"/>
      <c r="LNK6" s="308"/>
      <c r="LNL6" s="308"/>
      <c r="LNM6" s="308"/>
      <c r="LNN6" s="308"/>
      <c r="LNO6" s="308"/>
      <c r="LNP6" s="308"/>
      <c r="LNQ6" s="308"/>
      <c r="LNR6" s="308"/>
      <c r="LNS6" s="308"/>
      <c r="LNT6" s="308"/>
      <c r="LNU6" s="308"/>
      <c r="LNV6" s="308"/>
      <c r="LNW6" s="308"/>
      <c r="LNX6" s="308"/>
      <c r="LNY6" s="308"/>
      <c r="LNZ6" s="308"/>
      <c r="LOA6" s="308"/>
      <c r="LOB6" s="308"/>
      <c r="LOC6" s="308"/>
      <c r="LOD6" s="308"/>
      <c r="LOE6" s="308"/>
      <c r="LOF6" s="308"/>
      <c r="LOG6" s="308"/>
      <c r="LOH6" s="308"/>
      <c r="LOI6" s="308"/>
      <c r="LOJ6" s="308"/>
      <c r="LOK6" s="308"/>
      <c r="LOL6" s="308"/>
      <c r="LOM6" s="308"/>
      <c r="LON6" s="308"/>
      <c r="LOO6" s="308"/>
      <c r="LOP6" s="308"/>
      <c r="LOQ6" s="308"/>
      <c r="LOR6" s="308"/>
      <c r="LOS6" s="308"/>
      <c r="LOT6" s="308"/>
      <c r="LOU6" s="308"/>
      <c r="LOV6" s="308"/>
      <c r="LOW6" s="308"/>
      <c r="LOX6" s="308"/>
      <c r="LOY6" s="308"/>
      <c r="LOZ6" s="308"/>
      <c r="LPA6" s="308"/>
      <c r="LPB6" s="308"/>
      <c r="LPC6" s="308"/>
      <c r="LPD6" s="308"/>
      <c r="LPE6" s="308"/>
      <c r="LPF6" s="308"/>
      <c r="LPG6" s="308"/>
      <c r="LPH6" s="308"/>
      <c r="LPI6" s="308"/>
      <c r="LPJ6" s="308"/>
      <c r="LPK6" s="308"/>
      <c r="LPL6" s="308"/>
      <c r="LPM6" s="308"/>
      <c r="LPN6" s="308"/>
      <c r="LPO6" s="308"/>
      <c r="LPP6" s="308"/>
      <c r="LPQ6" s="308"/>
      <c r="LPR6" s="308"/>
      <c r="LPS6" s="308"/>
      <c r="LPT6" s="308"/>
      <c r="LPU6" s="308"/>
      <c r="LPV6" s="308"/>
      <c r="LPW6" s="308"/>
      <c r="LPX6" s="308"/>
      <c r="LPY6" s="308"/>
      <c r="LPZ6" s="308"/>
      <c r="LQA6" s="308"/>
      <c r="LQB6" s="308"/>
      <c r="LQC6" s="308"/>
      <c r="LQD6" s="308"/>
      <c r="LQE6" s="308"/>
      <c r="LQF6" s="308"/>
      <c r="LQG6" s="308"/>
      <c r="LQH6" s="308"/>
      <c r="LQI6" s="308"/>
      <c r="LQJ6" s="308"/>
      <c r="LQK6" s="308"/>
      <c r="LQL6" s="308"/>
      <c r="LQM6" s="308"/>
      <c r="LQN6" s="308"/>
      <c r="LQO6" s="308"/>
      <c r="LQP6" s="308"/>
      <c r="LQQ6" s="308"/>
      <c r="LQR6" s="308"/>
      <c r="LQS6" s="308"/>
      <c r="LQT6" s="308"/>
      <c r="LQU6" s="308"/>
      <c r="LQV6" s="308"/>
      <c r="LQW6" s="308"/>
      <c r="LQX6" s="308"/>
      <c r="LQY6" s="308"/>
      <c r="LQZ6" s="308"/>
      <c r="LRA6" s="308"/>
      <c r="LRB6" s="308"/>
      <c r="LRC6" s="308"/>
      <c r="LRD6" s="308"/>
      <c r="LRE6" s="308"/>
      <c r="LRF6" s="308"/>
      <c r="LRG6" s="308"/>
      <c r="LRH6" s="308"/>
      <c r="LRI6" s="308"/>
      <c r="LRJ6" s="308"/>
      <c r="LRK6" s="308"/>
      <c r="LRL6" s="308"/>
      <c r="LRM6" s="308"/>
      <c r="LRN6" s="308"/>
      <c r="LRO6" s="308"/>
      <c r="LRP6" s="308"/>
      <c r="LRQ6" s="308"/>
      <c r="LRR6" s="308"/>
      <c r="LRS6" s="308"/>
      <c r="LRT6" s="308"/>
      <c r="LRU6" s="308"/>
      <c r="LRV6" s="308"/>
      <c r="LRW6" s="308"/>
      <c r="LRX6" s="308"/>
      <c r="LRY6" s="308"/>
      <c r="LRZ6" s="308"/>
      <c r="LSA6" s="308"/>
      <c r="LSB6" s="308"/>
      <c r="LSC6" s="308"/>
      <c r="LSD6" s="308"/>
      <c r="LSE6" s="308"/>
      <c r="LSF6" s="308"/>
      <c r="LSG6" s="308"/>
      <c r="LSH6" s="308"/>
      <c r="LSI6" s="308"/>
      <c r="LSJ6" s="308"/>
      <c r="LSK6" s="308"/>
      <c r="LSL6" s="308"/>
      <c r="LSM6" s="308"/>
      <c r="LSN6" s="308"/>
      <c r="LSO6" s="308"/>
      <c r="LSP6" s="308"/>
      <c r="LSQ6" s="308"/>
      <c r="LSR6" s="308"/>
      <c r="LSS6" s="308"/>
      <c r="LST6" s="308"/>
      <c r="LSU6" s="308"/>
      <c r="LSV6" s="308"/>
      <c r="LSW6" s="308"/>
      <c r="LSX6" s="308"/>
      <c r="LSY6" s="308"/>
      <c r="LSZ6" s="308"/>
      <c r="LTA6" s="308"/>
      <c r="LTB6" s="308"/>
      <c r="LTC6" s="308"/>
      <c r="LTD6" s="308"/>
      <c r="LTE6" s="308"/>
      <c r="LTF6" s="308"/>
      <c r="LTG6" s="308"/>
      <c r="LTH6" s="308"/>
      <c r="LTI6" s="308"/>
      <c r="LTJ6" s="308"/>
      <c r="LTK6" s="308"/>
      <c r="LTL6" s="308"/>
      <c r="LTM6" s="308"/>
      <c r="LTN6" s="308"/>
      <c r="LTO6" s="308"/>
      <c r="LTP6" s="308"/>
      <c r="LTQ6" s="308"/>
      <c r="LTR6" s="308"/>
      <c r="LTS6" s="308"/>
      <c r="LTT6" s="308"/>
      <c r="LTU6" s="308"/>
      <c r="LTV6" s="308"/>
      <c r="LTW6" s="308"/>
      <c r="LTX6" s="308"/>
      <c r="LTY6" s="308"/>
      <c r="LTZ6" s="308"/>
      <c r="LUA6" s="308"/>
      <c r="LUB6" s="308"/>
      <c r="LUC6" s="308"/>
      <c r="LUD6" s="308"/>
      <c r="LUE6" s="308"/>
      <c r="LUF6" s="308"/>
      <c r="LUG6" s="308"/>
      <c r="LUH6" s="308"/>
      <c r="LUI6" s="308"/>
      <c r="LUJ6" s="308"/>
      <c r="LUK6" s="308"/>
      <c r="LUL6" s="308"/>
      <c r="LUM6" s="308"/>
      <c r="LUN6" s="308"/>
      <c r="LUO6" s="308"/>
      <c r="LUP6" s="308"/>
      <c r="LUQ6" s="308"/>
      <c r="LUR6" s="308"/>
      <c r="LUS6" s="308"/>
      <c r="LUT6" s="308"/>
      <c r="LUU6" s="308"/>
      <c r="LUV6" s="308"/>
      <c r="LUW6" s="308"/>
      <c r="LUX6" s="308"/>
      <c r="LUY6" s="308"/>
      <c r="LUZ6" s="308"/>
      <c r="LVA6" s="308"/>
      <c r="LVB6" s="308"/>
      <c r="LVC6" s="308"/>
      <c r="LVD6" s="308"/>
      <c r="LVE6" s="308"/>
      <c r="LVF6" s="308"/>
      <c r="LVG6" s="308"/>
      <c r="LVH6" s="308"/>
      <c r="LVI6" s="308"/>
      <c r="LVJ6" s="308"/>
      <c r="LVK6" s="308"/>
      <c r="LVL6" s="308"/>
      <c r="LVM6" s="308"/>
      <c r="LVN6" s="308"/>
      <c r="LVO6" s="308"/>
      <c r="LVP6" s="308"/>
      <c r="LVQ6" s="308"/>
      <c r="LVR6" s="308"/>
      <c r="LVS6" s="308"/>
      <c r="LVT6" s="308"/>
      <c r="LVU6" s="308"/>
      <c r="LVV6" s="308"/>
      <c r="LVW6" s="308"/>
      <c r="LVX6" s="308"/>
      <c r="LVY6" s="308"/>
      <c r="LVZ6" s="308"/>
      <c r="LWA6" s="308"/>
      <c r="LWB6" s="308"/>
      <c r="LWC6" s="308"/>
      <c r="LWD6" s="308"/>
      <c r="LWE6" s="308"/>
      <c r="LWF6" s="308"/>
      <c r="LWG6" s="308"/>
      <c r="LWH6" s="308"/>
      <c r="LWI6" s="308"/>
      <c r="LWJ6" s="308"/>
      <c r="LWK6" s="308"/>
      <c r="LWL6" s="308"/>
      <c r="LWM6" s="308"/>
      <c r="LWN6" s="308"/>
      <c r="LWO6" s="308"/>
      <c r="LWP6" s="308"/>
      <c r="LWQ6" s="308"/>
      <c r="LWR6" s="308"/>
      <c r="LWS6" s="308"/>
      <c r="LWT6" s="308"/>
      <c r="LWU6" s="308"/>
      <c r="LWV6" s="308"/>
      <c r="LWW6" s="308"/>
      <c r="LWX6" s="308"/>
      <c r="LWY6" s="308"/>
      <c r="LWZ6" s="308"/>
      <c r="LXA6" s="308"/>
      <c r="LXB6" s="308"/>
      <c r="LXC6" s="308"/>
      <c r="LXD6" s="308"/>
      <c r="LXE6" s="308"/>
      <c r="LXF6" s="308"/>
      <c r="LXG6" s="308"/>
      <c r="LXH6" s="308"/>
      <c r="LXI6" s="308"/>
      <c r="LXJ6" s="308"/>
      <c r="LXK6" s="308"/>
      <c r="LXL6" s="308"/>
      <c r="LXM6" s="308"/>
      <c r="LXN6" s="308"/>
      <c r="LXO6" s="308"/>
      <c r="LXP6" s="308"/>
      <c r="LXQ6" s="308"/>
      <c r="LXR6" s="308"/>
      <c r="LXS6" s="308"/>
      <c r="LXT6" s="308"/>
      <c r="LXU6" s="308"/>
      <c r="LXV6" s="308"/>
      <c r="LXW6" s="308"/>
      <c r="LXX6" s="308"/>
      <c r="LXY6" s="308"/>
      <c r="LXZ6" s="308"/>
      <c r="LYA6" s="308"/>
      <c r="LYB6" s="308"/>
      <c r="LYC6" s="308"/>
      <c r="LYD6" s="308"/>
      <c r="LYE6" s="308"/>
      <c r="LYF6" s="308"/>
      <c r="LYG6" s="308"/>
      <c r="LYH6" s="308"/>
      <c r="LYI6" s="308"/>
      <c r="LYJ6" s="308"/>
      <c r="LYK6" s="308"/>
      <c r="LYL6" s="308"/>
      <c r="LYM6" s="308"/>
      <c r="LYN6" s="308"/>
      <c r="LYO6" s="308"/>
      <c r="LYP6" s="308"/>
      <c r="LYQ6" s="308"/>
      <c r="LYR6" s="308"/>
      <c r="LYS6" s="308"/>
      <c r="LYT6" s="308"/>
      <c r="LYU6" s="308"/>
      <c r="LYV6" s="308"/>
      <c r="LYW6" s="308"/>
      <c r="LYX6" s="308"/>
      <c r="LYY6" s="308"/>
      <c r="LYZ6" s="308"/>
      <c r="LZA6" s="308"/>
      <c r="LZB6" s="308"/>
      <c r="LZC6" s="308"/>
      <c r="LZD6" s="308"/>
      <c r="LZE6" s="308"/>
      <c r="LZF6" s="308"/>
      <c r="LZG6" s="308"/>
      <c r="LZH6" s="308"/>
      <c r="LZI6" s="308"/>
      <c r="LZJ6" s="308"/>
      <c r="LZK6" s="308"/>
      <c r="LZL6" s="308"/>
      <c r="LZM6" s="308"/>
      <c r="LZN6" s="308"/>
      <c r="LZO6" s="308"/>
      <c r="LZP6" s="308"/>
      <c r="LZQ6" s="308"/>
      <c r="LZR6" s="308"/>
      <c r="LZS6" s="308"/>
      <c r="LZT6" s="308"/>
      <c r="LZU6" s="308"/>
      <c r="LZV6" s="308"/>
      <c r="LZW6" s="308"/>
      <c r="LZX6" s="308"/>
      <c r="LZY6" s="308"/>
      <c r="LZZ6" s="308"/>
      <c r="MAA6" s="308"/>
      <c r="MAB6" s="308"/>
      <c r="MAC6" s="308"/>
      <c r="MAD6" s="308"/>
      <c r="MAE6" s="308"/>
      <c r="MAF6" s="308"/>
      <c r="MAG6" s="308"/>
      <c r="MAH6" s="308"/>
      <c r="MAI6" s="308"/>
      <c r="MAJ6" s="308"/>
      <c r="MAK6" s="308"/>
      <c r="MAL6" s="308"/>
      <c r="MAM6" s="308"/>
      <c r="MAN6" s="308"/>
      <c r="MAO6" s="308"/>
      <c r="MAP6" s="308"/>
      <c r="MAQ6" s="308"/>
      <c r="MAR6" s="308"/>
      <c r="MAS6" s="308"/>
      <c r="MAT6" s="308"/>
      <c r="MAU6" s="308"/>
      <c r="MAV6" s="308"/>
      <c r="MAW6" s="308"/>
      <c r="MAX6" s="308"/>
      <c r="MAY6" s="308"/>
      <c r="MAZ6" s="308"/>
      <c r="MBA6" s="308"/>
      <c r="MBB6" s="308"/>
      <c r="MBC6" s="308"/>
      <c r="MBD6" s="308"/>
      <c r="MBE6" s="308"/>
      <c r="MBF6" s="308"/>
      <c r="MBG6" s="308"/>
      <c r="MBH6" s="308"/>
      <c r="MBI6" s="308"/>
      <c r="MBJ6" s="308"/>
      <c r="MBK6" s="308"/>
      <c r="MBL6" s="308"/>
      <c r="MBM6" s="308"/>
      <c r="MBN6" s="308"/>
      <c r="MBO6" s="308"/>
      <c r="MBP6" s="308"/>
      <c r="MBQ6" s="308"/>
      <c r="MBR6" s="308"/>
      <c r="MBS6" s="308"/>
      <c r="MBT6" s="308"/>
      <c r="MBU6" s="308"/>
      <c r="MBV6" s="308"/>
      <c r="MBW6" s="308"/>
      <c r="MBX6" s="308"/>
      <c r="MBY6" s="308"/>
      <c r="MBZ6" s="308"/>
      <c r="MCA6" s="308"/>
      <c r="MCB6" s="308"/>
      <c r="MCC6" s="308"/>
      <c r="MCD6" s="308"/>
      <c r="MCE6" s="308"/>
      <c r="MCF6" s="308"/>
      <c r="MCG6" s="308"/>
      <c r="MCH6" s="308"/>
      <c r="MCI6" s="308"/>
      <c r="MCJ6" s="308"/>
      <c r="MCK6" s="308"/>
      <c r="MCL6" s="308"/>
      <c r="MCM6" s="308"/>
      <c r="MCN6" s="308"/>
      <c r="MCO6" s="308"/>
      <c r="MCP6" s="308"/>
      <c r="MCQ6" s="308"/>
      <c r="MCR6" s="308"/>
      <c r="MCS6" s="308"/>
      <c r="MCT6" s="308"/>
      <c r="MCU6" s="308"/>
      <c r="MCV6" s="308"/>
      <c r="MCW6" s="308"/>
      <c r="MCX6" s="308"/>
      <c r="MCY6" s="308"/>
      <c r="MCZ6" s="308"/>
      <c r="MDA6" s="308"/>
      <c r="MDB6" s="308"/>
      <c r="MDC6" s="308"/>
      <c r="MDD6" s="308"/>
      <c r="MDE6" s="308"/>
      <c r="MDF6" s="308"/>
      <c r="MDG6" s="308"/>
      <c r="MDH6" s="308"/>
      <c r="MDI6" s="308"/>
      <c r="MDJ6" s="308"/>
      <c r="MDK6" s="308"/>
      <c r="MDL6" s="308"/>
      <c r="MDM6" s="308"/>
      <c r="MDN6" s="308"/>
      <c r="MDO6" s="308"/>
      <c r="MDP6" s="308"/>
      <c r="MDQ6" s="308"/>
      <c r="MDR6" s="308"/>
      <c r="MDS6" s="308"/>
      <c r="MDT6" s="308"/>
      <c r="MDU6" s="308"/>
      <c r="MDV6" s="308"/>
      <c r="MDW6" s="308"/>
      <c r="MDX6" s="308"/>
      <c r="MDY6" s="308"/>
      <c r="MDZ6" s="308"/>
      <c r="MEA6" s="308"/>
      <c r="MEB6" s="308"/>
      <c r="MEC6" s="308"/>
      <c r="MED6" s="308"/>
      <c r="MEE6" s="308"/>
      <c r="MEF6" s="308"/>
      <c r="MEG6" s="308"/>
      <c r="MEH6" s="308"/>
      <c r="MEI6" s="308"/>
      <c r="MEJ6" s="308"/>
      <c r="MEK6" s="308"/>
      <c r="MEL6" s="308"/>
      <c r="MEM6" s="308"/>
      <c r="MEN6" s="308"/>
      <c r="MEO6" s="308"/>
      <c r="MEP6" s="308"/>
      <c r="MEQ6" s="308"/>
      <c r="MER6" s="308"/>
      <c r="MES6" s="308"/>
      <c r="MET6" s="308"/>
      <c r="MEU6" s="308"/>
      <c r="MEV6" s="308"/>
      <c r="MEW6" s="308"/>
      <c r="MEX6" s="308"/>
      <c r="MEY6" s="308"/>
      <c r="MEZ6" s="308"/>
      <c r="MFA6" s="308"/>
      <c r="MFB6" s="308"/>
      <c r="MFC6" s="308"/>
      <c r="MFD6" s="308"/>
      <c r="MFE6" s="308"/>
      <c r="MFF6" s="308"/>
      <c r="MFG6" s="308"/>
      <c r="MFH6" s="308"/>
      <c r="MFI6" s="308"/>
      <c r="MFJ6" s="308"/>
      <c r="MFK6" s="308"/>
      <c r="MFL6" s="308"/>
      <c r="MFM6" s="308"/>
      <c r="MFN6" s="308"/>
      <c r="MFO6" s="308"/>
      <c r="MFP6" s="308"/>
      <c r="MFQ6" s="308"/>
      <c r="MFR6" s="308"/>
      <c r="MFS6" s="308"/>
      <c r="MFT6" s="308"/>
      <c r="MFU6" s="308"/>
      <c r="MFV6" s="308"/>
      <c r="MFW6" s="308"/>
      <c r="MFX6" s="308"/>
      <c r="MFY6" s="308"/>
      <c r="MFZ6" s="308"/>
      <c r="MGA6" s="308"/>
      <c r="MGB6" s="308"/>
      <c r="MGC6" s="308"/>
      <c r="MGD6" s="308"/>
      <c r="MGE6" s="308"/>
      <c r="MGF6" s="308"/>
      <c r="MGG6" s="308"/>
      <c r="MGH6" s="308"/>
      <c r="MGI6" s="308"/>
      <c r="MGJ6" s="308"/>
      <c r="MGK6" s="308"/>
      <c r="MGL6" s="308"/>
      <c r="MGM6" s="308"/>
      <c r="MGN6" s="308"/>
      <c r="MGO6" s="308"/>
      <c r="MGP6" s="308"/>
      <c r="MGQ6" s="308"/>
      <c r="MGR6" s="308"/>
      <c r="MGS6" s="308"/>
      <c r="MGT6" s="308"/>
      <c r="MGU6" s="308"/>
      <c r="MGV6" s="308"/>
      <c r="MGW6" s="308"/>
      <c r="MGX6" s="308"/>
      <c r="MGY6" s="308"/>
      <c r="MGZ6" s="308"/>
      <c r="MHA6" s="308"/>
      <c r="MHB6" s="308"/>
      <c r="MHC6" s="308"/>
      <c r="MHD6" s="308"/>
      <c r="MHE6" s="308"/>
      <c r="MHF6" s="308"/>
      <c r="MHG6" s="308"/>
      <c r="MHH6" s="308"/>
      <c r="MHI6" s="308"/>
      <c r="MHJ6" s="308"/>
      <c r="MHK6" s="308"/>
      <c r="MHL6" s="308"/>
      <c r="MHM6" s="308"/>
      <c r="MHN6" s="308"/>
      <c r="MHO6" s="308"/>
      <c r="MHP6" s="308"/>
      <c r="MHQ6" s="308"/>
      <c r="MHR6" s="308"/>
      <c r="MHS6" s="308"/>
      <c r="MHT6" s="308"/>
      <c r="MHU6" s="308"/>
      <c r="MHV6" s="308"/>
      <c r="MHW6" s="308"/>
      <c r="MHX6" s="308"/>
      <c r="MHY6" s="308"/>
      <c r="MHZ6" s="308"/>
      <c r="MIA6" s="308"/>
      <c r="MIB6" s="308"/>
      <c r="MIC6" s="308"/>
      <c r="MID6" s="308"/>
      <c r="MIE6" s="308"/>
      <c r="MIF6" s="308"/>
      <c r="MIG6" s="308"/>
      <c r="MIH6" s="308"/>
      <c r="MII6" s="308"/>
      <c r="MIJ6" s="308"/>
      <c r="MIK6" s="308"/>
      <c r="MIL6" s="308"/>
      <c r="MIM6" s="308"/>
      <c r="MIN6" s="308"/>
      <c r="MIO6" s="308"/>
      <c r="MIP6" s="308"/>
      <c r="MIQ6" s="308"/>
      <c r="MIR6" s="308"/>
      <c r="MIS6" s="308"/>
      <c r="MIT6" s="308"/>
      <c r="MIU6" s="308"/>
      <c r="MIV6" s="308"/>
      <c r="MIW6" s="308"/>
      <c r="MIX6" s="308"/>
      <c r="MIY6" s="308"/>
      <c r="MIZ6" s="308"/>
      <c r="MJA6" s="308"/>
      <c r="MJB6" s="308"/>
      <c r="MJC6" s="308"/>
      <c r="MJD6" s="308"/>
      <c r="MJE6" s="308"/>
      <c r="MJF6" s="308"/>
      <c r="MJG6" s="308"/>
      <c r="MJH6" s="308"/>
      <c r="MJI6" s="308"/>
      <c r="MJJ6" s="308"/>
      <c r="MJK6" s="308"/>
      <c r="MJL6" s="308"/>
      <c r="MJM6" s="308"/>
      <c r="MJN6" s="308"/>
      <c r="MJO6" s="308"/>
      <c r="MJP6" s="308"/>
      <c r="MJQ6" s="308"/>
      <c r="MJR6" s="308"/>
      <c r="MJS6" s="308"/>
      <c r="MJT6" s="308"/>
      <c r="MJU6" s="308"/>
      <c r="MJV6" s="308"/>
      <c r="MJW6" s="308"/>
      <c r="MJX6" s="308"/>
      <c r="MJY6" s="308"/>
      <c r="MJZ6" s="308"/>
      <c r="MKA6" s="308"/>
      <c r="MKB6" s="308"/>
      <c r="MKC6" s="308"/>
      <c r="MKD6" s="308"/>
      <c r="MKE6" s="308"/>
      <c r="MKF6" s="308"/>
      <c r="MKG6" s="308"/>
      <c r="MKH6" s="308"/>
      <c r="MKI6" s="308"/>
      <c r="MKJ6" s="308"/>
      <c r="MKK6" s="308"/>
      <c r="MKL6" s="308"/>
      <c r="MKM6" s="308"/>
      <c r="MKN6" s="308"/>
      <c r="MKO6" s="308"/>
      <c r="MKP6" s="308"/>
      <c r="MKQ6" s="308"/>
      <c r="MKR6" s="308"/>
      <c r="MKS6" s="308"/>
      <c r="MKT6" s="308"/>
      <c r="MKU6" s="308"/>
      <c r="MKV6" s="308"/>
      <c r="MKW6" s="308"/>
      <c r="MKX6" s="308"/>
      <c r="MKY6" s="308"/>
      <c r="MKZ6" s="308"/>
      <c r="MLA6" s="308"/>
      <c r="MLB6" s="308"/>
      <c r="MLC6" s="308"/>
      <c r="MLD6" s="308"/>
      <c r="MLE6" s="308"/>
      <c r="MLF6" s="308"/>
      <c r="MLG6" s="308"/>
      <c r="MLH6" s="308"/>
      <c r="MLI6" s="308"/>
      <c r="MLJ6" s="308"/>
      <c r="MLK6" s="308"/>
      <c r="MLL6" s="308"/>
      <c r="MLM6" s="308"/>
      <c r="MLN6" s="308"/>
      <c r="MLO6" s="308"/>
      <c r="MLP6" s="308"/>
      <c r="MLQ6" s="308"/>
      <c r="MLR6" s="308"/>
      <c r="MLS6" s="308"/>
      <c r="MLT6" s="308"/>
      <c r="MLU6" s="308"/>
      <c r="MLV6" s="308"/>
      <c r="MLW6" s="308"/>
      <c r="MLX6" s="308"/>
      <c r="MLY6" s="308"/>
      <c r="MLZ6" s="308"/>
      <c r="MMA6" s="308"/>
      <c r="MMB6" s="308"/>
      <c r="MMC6" s="308"/>
      <c r="MMD6" s="308"/>
      <c r="MME6" s="308"/>
      <c r="MMF6" s="308"/>
      <c r="MMG6" s="308"/>
      <c r="MMH6" s="308"/>
      <c r="MMI6" s="308"/>
      <c r="MMJ6" s="308"/>
      <c r="MMK6" s="308"/>
      <c r="MML6" s="308"/>
      <c r="MMM6" s="308"/>
      <c r="MMN6" s="308"/>
      <c r="MMO6" s="308"/>
      <c r="MMP6" s="308"/>
      <c r="MMQ6" s="308"/>
      <c r="MMR6" s="308"/>
      <c r="MMS6" s="308"/>
      <c r="MMT6" s="308"/>
      <c r="MMU6" s="308"/>
      <c r="MMV6" s="308"/>
      <c r="MMW6" s="308"/>
      <c r="MMX6" s="308"/>
      <c r="MMY6" s="308"/>
      <c r="MMZ6" s="308"/>
      <c r="MNA6" s="308"/>
      <c r="MNB6" s="308"/>
      <c r="MNC6" s="308"/>
      <c r="MND6" s="308"/>
      <c r="MNE6" s="308"/>
      <c r="MNF6" s="308"/>
      <c r="MNG6" s="308"/>
      <c r="MNH6" s="308"/>
      <c r="MNI6" s="308"/>
      <c r="MNJ6" s="308"/>
      <c r="MNK6" s="308"/>
      <c r="MNL6" s="308"/>
      <c r="MNM6" s="308"/>
      <c r="MNN6" s="308"/>
      <c r="MNO6" s="308"/>
      <c r="MNP6" s="308"/>
      <c r="MNQ6" s="308"/>
      <c r="MNR6" s="308"/>
      <c r="MNS6" s="308"/>
      <c r="MNT6" s="308"/>
      <c r="MNU6" s="308"/>
      <c r="MNV6" s="308"/>
      <c r="MNW6" s="308"/>
      <c r="MNX6" s="308"/>
      <c r="MNY6" s="308"/>
      <c r="MNZ6" s="308"/>
      <c r="MOA6" s="308"/>
      <c r="MOB6" s="308"/>
      <c r="MOC6" s="308"/>
      <c r="MOD6" s="308"/>
      <c r="MOE6" s="308"/>
      <c r="MOF6" s="308"/>
      <c r="MOG6" s="308"/>
      <c r="MOH6" s="308"/>
      <c r="MOI6" s="308"/>
      <c r="MOJ6" s="308"/>
      <c r="MOK6" s="308"/>
      <c r="MOL6" s="308"/>
      <c r="MOM6" s="308"/>
      <c r="MON6" s="308"/>
      <c r="MOO6" s="308"/>
      <c r="MOP6" s="308"/>
      <c r="MOQ6" s="308"/>
      <c r="MOR6" s="308"/>
      <c r="MOS6" s="308"/>
      <c r="MOT6" s="308"/>
      <c r="MOU6" s="308"/>
      <c r="MOV6" s="308"/>
      <c r="MOW6" s="308"/>
      <c r="MOX6" s="308"/>
      <c r="MOY6" s="308"/>
      <c r="MOZ6" s="308"/>
      <c r="MPA6" s="308"/>
      <c r="MPB6" s="308"/>
      <c r="MPC6" s="308"/>
      <c r="MPD6" s="308"/>
      <c r="MPE6" s="308"/>
      <c r="MPF6" s="308"/>
      <c r="MPG6" s="308"/>
      <c r="MPH6" s="308"/>
      <c r="MPI6" s="308"/>
      <c r="MPJ6" s="308"/>
      <c r="MPK6" s="308"/>
      <c r="MPL6" s="308"/>
      <c r="MPM6" s="308"/>
      <c r="MPN6" s="308"/>
      <c r="MPO6" s="308"/>
      <c r="MPP6" s="308"/>
      <c r="MPQ6" s="308"/>
      <c r="MPR6" s="308"/>
      <c r="MPS6" s="308"/>
      <c r="MPT6" s="308"/>
      <c r="MPU6" s="308"/>
      <c r="MPV6" s="308"/>
      <c r="MPW6" s="308"/>
      <c r="MPX6" s="308"/>
      <c r="MPY6" s="308"/>
      <c r="MPZ6" s="308"/>
      <c r="MQA6" s="308"/>
      <c r="MQB6" s="308"/>
      <c r="MQC6" s="308"/>
      <c r="MQD6" s="308"/>
      <c r="MQE6" s="308"/>
      <c r="MQF6" s="308"/>
      <c r="MQG6" s="308"/>
      <c r="MQH6" s="308"/>
      <c r="MQI6" s="308"/>
      <c r="MQJ6" s="308"/>
      <c r="MQK6" s="308"/>
      <c r="MQL6" s="308"/>
      <c r="MQM6" s="308"/>
      <c r="MQN6" s="308"/>
      <c r="MQO6" s="308"/>
      <c r="MQP6" s="308"/>
      <c r="MQQ6" s="308"/>
      <c r="MQR6" s="308"/>
      <c r="MQS6" s="308"/>
      <c r="MQT6" s="308"/>
      <c r="MQU6" s="308"/>
      <c r="MQV6" s="308"/>
      <c r="MQW6" s="308"/>
      <c r="MQX6" s="308"/>
      <c r="MQY6" s="308"/>
      <c r="MQZ6" s="308"/>
      <c r="MRA6" s="308"/>
      <c r="MRB6" s="308"/>
      <c r="MRC6" s="308"/>
      <c r="MRD6" s="308"/>
      <c r="MRE6" s="308"/>
      <c r="MRF6" s="308"/>
      <c r="MRG6" s="308"/>
      <c r="MRH6" s="308"/>
      <c r="MRI6" s="308"/>
      <c r="MRJ6" s="308"/>
      <c r="MRK6" s="308"/>
      <c r="MRL6" s="308"/>
      <c r="MRM6" s="308"/>
      <c r="MRN6" s="308"/>
      <c r="MRO6" s="308"/>
      <c r="MRP6" s="308"/>
      <c r="MRQ6" s="308"/>
      <c r="MRR6" s="308"/>
      <c r="MRS6" s="308"/>
      <c r="MRT6" s="308"/>
      <c r="MRU6" s="308"/>
      <c r="MRV6" s="308"/>
      <c r="MRW6" s="308"/>
      <c r="MRX6" s="308"/>
      <c r="MRY6" s="308"/>
      <c r="MRZ6" s="308"/>
      <c r="MSA6" s="308"/>
      <c r="MSB6" s="308"/>
      <c r="MSC6" s="308"/>
      <c r="MSD6" s="308"/>
      <c r="MSE6" s="308"/>
      <c r="MSF6" s="308"/>
      <c r="MSG6" s="308"/>
      <c r="MSH6" s="308"/>
      <c r="MSI6" s="308"/>
      <c r="MSJ6" s="308"/>
      <c r="MSK6" s="308"/>
      <c r="MSL6" s="308"/>
      <c r="MSM6" s="308"/>
      <c r="MSN6" s="308"/>
      <c r="MSO6" s="308"/>
      <c r="MSP6" s="308"/>
      <c r="MSQ6" s="308"/>
      <c r="MSR6" s="308"/>
      <c r="MSS6" s="308"/>
      <c r="MST6" s="308"/>
      <c r="MSU6" s="308"/>
      <c r="MSV6" s="308"/>
      <c r="MSW6" s="308"/>
      <c r="MSX6" s="308"/>
      <c r="MSY6" s="308"/>
      <c r="MSZ6" s="308"/>
      <c r="MTA6" s="308"/>
      <c r="MTB6" s="308"/>
      <c r="MTC6" s="308"/>
      <c r="MTD6" s="308"/>
      <c r="MTE6" s="308"/>
      <c r="MTF6" s="308"/>
      <c r="MTG6" s="308"/>
      <c r="MTH6" s="308"/>
      <c r="MTI6" s="308"/>
      <c r="MTJ6" s="308"/>
      <c r="MTK6" s="308"/>
      <c r="MTL6" s="308"/>
      <c r="MTM6" s="308"/>
      <c r="MTN6" s="308"/>
      <c r="MTO6" s="308"/>
      <c r="MTP6" s="308"/>
      <c r="MTQ6" s="308"/>
      <c r="MTR6" s="308"/>
      <c r="MTS6" s="308"/>
      <c r="MTT6" s="308"/>
      <c r="MTU6" s="308"/>
      <c r="MTV6" s="308"/>
      <c r="MTW6" s="308"/>
      <c r="MTX6" s="308"/>
      <c r="MTY6" s="308"/>
      <c r="MTZ6" s="308"/>
      <c r="MUA6" s="308"/>
      <c r="MUB6" s="308"/>
      <c r="MUC6" s="308"/>
      <c r="MUD6" s="308"/>
      <c r="MUE6" s="308"/>
      <c r="MUF6" s="308"/>
      <c r="MUG6" s="308"/>
      <c r="MUH6" s="308"/>
      <c r="MUI6" s="308"/>
      <c r="MUJ6" s="308"/>
      <c r="MUK6" s="308"/>
      <c r="MUL6" s="308"/>
      <c r="MUM6" s="308"/>
      <c r="MUN6" s="308"/>
      <c r="MUO6" s="308"/>
      <c r="MUP6" s="308"/>
      <c r="MUQ6" s="308"/>
      <c r="MUR6" s="308"/>
      <c r="MUS6" s="308"/>
      <c r="MUT6" s="308"/>
      <c r="MUU6" s="308"/>
      <c r="MUV6" s="308"/>
      <c r="MUW6" s="308"/>
      <c r="MUX6" s="308"/>
      <c r="MUY6" s="308"/>
      <c r="MUZ6" s="308"/>
      <c r="MVA6" s="308"/>
      <c r="MVB6" s="308"/>
      <c r="MVC6" s="308"/>
      <c r="MVD6" s="308"/>
      <c r="MVE6" s="308"/>
      <c r="MVF6" s="308"/>
      <c r="MVG6" s="308"/>
      <c r="MVH6" s="308"/>
      <c r="MVI6" s="308"/>
      <c r="MVJ6" s="308"/>
      <c r="MVK6" s="308"/>
      <c r="MVL6" s="308"/>
      <c r="MVM6" s="308"/>
      <c r="MVN6" s="308"/>
      <c r="MVO6" s="308"/>
      <c r="MVP6" s="308"/>
      <c r="MVQ6" s="308"/>
      <c r="MVR6" s="308"/>
      <c r="MVS6" s="308"/>
      <c r="MVT6" s="308"/>
      <c r="MVU6" s="308"/>
      <c r="MVV6" s="308"/>
      <c r="MVW6" s="308"/>
      <c r="MVX6" s="308"/>
      <c r="MVY6" s="308"/>
      <c r="MVZ6" s="308"/>
      <c r="MWA6" s="308"/>
      <c r="MWB6" s="308"/>
      <c r="MWC6" s="308"/>
      <c r="MWD6" s="308"/>
      <c r="MWE6" s="308"/>
      <c r="MWF6" s="308"/>
      <c r="MWG6" s="308"/>
      <c r="MWH6" s="308"/>
      <c r="MWI6" s="308"/>
      <c r="MWJ6" s="308"/>
      <c r="MWK6" s="308"/>
      <c r="MWL6" s="308"/>
      <c r="MWM6" s="308"/>
      <c r="MWN6" s="308"/>
      <c r="MWO6" s="308"/>
      <c r="MWP6" s="308"/>
      <c r="MWQ6" s="308"/>
      <c r="MWR6" s="308"/>
      <c r="MWS6" s="308"/>
      <c r="MWT6" s="308"/>
      <c r="MWU6" s="308"/>
      <c r="MWV6" s="308"/>
      <c r="MWW6" s="308"/>
      <c r="MWX6" s="308"/>
      <c r="MWY6" s="308"/>
      <c r="MWZ6" s="308"/>
      <c r="MXA6" s="308"/>
      <c r="MXB6" s="308"/>
      <c r="MXC6" s="308"/>
      <c r="MXD6" s="308"/>
      <c r="MXE6" s="308"/>
      <c r="MXF6" s="308"/>
      <c r="MXG6" s="308"/>
      <c r="MXH6" s="308"/>
      <c r="MXI6" s="308"/>
      <c r="MXJ6" s="308"/>
      <c r="MXK6" s="308"/>
      <c r="MXL6" s="308"/>
      <c r="MXM6" s="308"/>
      <c r="MXN6" s="308"/>
      <c r="MXO6" s="308"/>
      <c r="MXP6" s="308"/>
      <c r="MXQ6" s="308"/>
      <c r="MXR6" s="308"/>
      <c r="MXS6" s="308"/>
      <c r="MXT6" s="308"/>
      <c r="MXU6" s="308"/>
      <c r="MXV6" s="308"/>
      <c r="MXW6" s="308"/>
      <c r="MXX6" s="308"/>
      <c r="MXY6" s="308"/>
      <c r="MXZ6" s="308"/>
      <c r="MYA6" s="308"/>
      <c r="MYB6" s="308"/>
      <c r="MYC6" s="308"/>
      <c r="MYD6" s="308"/>
      <c r="MYE6" s="308"/>
      <c r="MYF6" s="308"/>
      <c r="MYG6" s="308"/>
      <c r="MYH6" s="308"/>
      <c r="MYI6" s="308"/>
      <c r="MYJ6" s="308"/>
      <c r="MYK6" s="308"/>
      <c r="MYL6" s="308"/>
      <c r="MYM6" s="308"/>
      <c r="MYN6" s="308"/>
      <c r="MYO6" s="308"/>
      <c r="MYP6" s="308"/>
      <c r="MYQ6" s="308"/>
      <c r="MYR6" s="308"/>
      <c r="MYS6" s="308"/>
      <c r="MYT6" s="308"/>
      <c r="MYU6" s="308"/>
      <c r="MYV6" s="308"/>
      <c r="MYW6" s="308"/>
      <c r="MYX6" s="308"/>
      <c r="MYY6" s="308"/>
      <c r="MYZ6" s="308"/>
      <c r="MZA6" s="308"/>
      <c r="MZB6" s="308"/>
      <c r="MZC6" s="308"/>
      <c r="MZD6" s="308"/>
      <c r="MZE6" s="308"/>
      <c r="MZF6" s="308"/>
      <c r="MZG6" s="308"/>
      <c r="MZH6" s="308"/>
      <c r="MZI6" s="308"/>
      <c r="MZJ6" s="308"/>
      <c r="MZK6" s="308"/>
      <c r="MZL6" s="308"/>
      <c r="MZM6" s="308"/>
      <c r="MZN6" s="308"/>
      <c r="MZO6" s="308"/>
      <c r="MZP6" s="308"/>
      <c r="MZQ6" s="308"/>
      <c r="MZR6" s="308"/>
      <c r="MZS6" s="308"/>
      <c r="MZT6" s="308"/>
      <c r="MZU6" s="308"/>
      <c r="MZV6" s="308"/>
      <c r="MZW6" s="308"/>
      <c r="MZX6" s="308"/>
      <c r="MZY6" s="308"/>
      <c r="MZZ6" s="308"/>
      <c r="NAA6" s="308"/>
      <c r="NAB6" s="308"/>
      <c r="NAC6" s="308"/>
      <c r="NAD6" s="308"/>
      <c r="NAE6" s="308"/>
      <c r="NAF6" s="308"/>
      <c r="NAG6" s="308"/>
      <c r="NAH6" s="308"/>
      <c r="NAI6" s="308"/>
      <c r="NAJ6" s="308"/>
      <c r="NAK6" s="308"/>
      <c r="NAL6" s="308"/>
      <c r="NAM6" s="308"/>
      <c r="NAN6" s="308"/>
      <c r="NAO6" s="308"/>
      <c r="NAP6" s="308"/>
      <c r="NAQ6" s="308"/>
      <c r="NAR6" s="308"/>
      <c r="NAS6" s="308"/>
      <c r="NAT6" s="308"/>
      <c r="NAU6" s="308"/>
      <c r="NAV6" s="308"/>
      <c r="NAW6" s="308"/>
      <c r="NAX6" s="308"/>
      <c r="NAY6" s="308"/>
      <c r="NAZ6" s="308"/>
      <c r="NBA6" s="308"/>
      <c r="NBB6" s="308"/>
      <c r="NBC6" s="308"/>
      <c r="NBD6" s="308"/>
      <c r="NBE6" s="308"/>
      <c r="NBF6" s="308"/>
      <c r="NBG6" s="308"/>
      <c r="NBH6" s="308"/>
      <c r="NBI6" s="308"/>
      <c r="NBJ6" s="308"/>
      <c r="NBK6" s="308"/>
      <c r="NBL6" s="308"/>
      <c r="NBM6" s="308"/>
      <c r="NBN6" s="308"/>
      <c r="NBO6" s="308"/>
      <c r="NBP6" s="308"/>
      <c r="NBQ6" s="308"/>
      <c r="NBR6" s="308"/>
      <c r="NBS6" s="308"/>
      <c r="NBT6" s="308"/>
      <c r="NBU6" s="308"/>
      <c r="NBV6" s="308"/>
      <c r="NBW6" s="308"/>
      <c r="NBX6" s="308"/>
      <c r="NBY6" s="308"/>
      <c r="NBZ6" s="308"/>
      <c r="NCA6" s="308"/>
      <c r="NCB6" s="308"/>
      <c r="NCC6" s="308"/>
      <c r="NCD6" s="308"/>
      <c r="NCE6" s="308"/>
      <c r="NCF6" s="308"/>
      <c r="NCG6" s="308"/>
      <c r="NCH6" s="308"/>
      <c r="NCI6" s="308"/>
      <c r="NCJ6" s="308"/>
      <c r="NCK6" s="308"/>
      <c r="NCL6" s="308"/>
      <c r="NCM6" s="308"/>
      <c r="NCN6" s="308"/>
      <c r="NCO6" s="308"/>
      <c r="NCP6" s="308"/>
      <c r="NCQ6" s="308"/>
      <c r="NCR6" s="308"/>
      <c r="NCS6" s="308"/>
      <c r="NCT6" s="308"/>
      <c r="NCU6" s="308"/>
      <c r="NCV6" s="308"/>
      <c r="NCW6" s="308"/>
      <c r="NCX6" s="308"/>
      <c r="NCY6" s="308"/>
      <c r="NCZ6" s="308"/>
      <c r="NDA6" s="308"/>
      <c r="NDB6" s="308"/>
      <c r="NDC6" s="308"/>
      <c r="NDD6" s="308"/>
      <c r="NDE6" s="308"/>
      <c r="NDF6" s="308"/>
      <c r="NDG6" s="308"/>
      <c r="NDH6" s="308"/>
      <c r="NDI6" s="308"/>
      <c r="NDJ6" s="308"/>
      <c r="NDK6" s="308"/>
      <c r="NDL6" s="308"/>
      <c r="NDM6" s="308"/>
      <c r="NDN6" s="308"/>
      <c r="NDO6" s="308"/>
      <c r="NDP6" s="308"/>
      <c r="NDQ6" s="308"/>
      <c r="NDR6" s="308"/>
      <c r="NDS6" s="308"/>
      <c r="NDT6" s="308"/>
      <c r="NDU6" s="308"/>
      <c r="NDV6" s="308"/>
      <c r="NDW6" s="308"/>
      <c r="NDX6" s="308"/>
      <c r="NDY6" s="308"/>
      <c r="NDZ6" s="308"/>
      <c r="NEA6" s="308"/>
      <c r="NEB6" s="308"/>
      <c r="NEC6" s="308"/>
      <c r="NED6" s="308"/>
      <c r="NEE6" s="308"/>
      <c r="NEF6" s="308"/>
      <c r="NEG6" s="308"/>
      <c r="NEH6" s="308"/>
      <c r="NEI6" s="308"/>
      <c r="NEJ6" s="308"/>
      <c r="NEK6" s="308"/>
      <c r="NEL6" s="308"/>
      <c r="NEM6" s="308"/>
      <c r="NEN6" s="308"/>
      <c r="NEO6" s="308"/>
      <c r="NEP6" s="308"/>
      <c r="NEQ6" s="308"/>
      <c r="NER6" s="308"/>
      <c r="NES6" s="308"/>
      <c r="NET6" s="308"/>
      <c r="NEU6" s="308"/>
      <c r="NEV6" s="308"/>
      <c r="NEW6" s="308"/>
      <c r="NEX6" s="308"/>
      <c r="NEY6" s="308"/>
      <c r="NEZ6" s="308"/>
      <c r="NFA6" s="308"/>
      <c r="NFB6" s="308"/>
      <c r="NFC6" s="308"/>
      <c r="NFD6" s="308"/>
      <c r="NFE6" s="308"/>
      <c r="NFF6" s="308"/>
      <c r="NFG6" s="308"/>
      <c r="NFH6" s="308"/>
      <c r="NFI6" s="308"/>
      <c r="NFJ6" s="308"/>
      <c r="NFK6" s="308"/>
      <c r="NFL6" s="308"/>
      <c r="NFM6" s="308"/>
      <c r="NFN6" s="308"/>
      <c r="NFO6" s="308"/>
      <c r="NFP6" s="308"/>
      <c r="NFQ6" s="308"/>
      <c r="NFR6" s="308"/>
      <c r="NFS6" s="308"/>
      <c r="NFT6" s="308"/>
      <c r="NFU6" s="308"/>
      <c r="NFV6" s="308"/>
      <c r="NFW6" s="308"/>
      <c r="NFX6" s="308"/>
      <c r="NFY6" s="308"/>
      <c r="NFZ6" s="308"/>
      <c r="NGA6" s="308"/>
      <c r="NGB6" s="308"/>
      <c r="NGC6" s="308"/>
      <c r="NGD6" s="308"/>
      <c r="NGE6" s="308"/>
      <c r="NGF6" s="308"/>
      <c r="NGG6" s="308"/>
      <c r="NGH6" s="308"/>
      <c r="NGI6" s="308"/>
      <c r="NGJ6" s="308"/>
      <c r="NGK6" s="308"/>
      <c r="NGL6" s="308"/>
      <c r="NGM6" s="308"/>
      <c r="NGN6" s="308"/>
      <c r="NGO6" s="308"/>
      <c r="NGP6" s="308"/>
      <c r="NGQ6" s="308"/>
      <c r="NGR6" s="308"/>
      <c r="NGS6" s="308"/>
      <c r="NGT6" s="308"/>
      <c r="NGU6" s="308"/>
      <c r="NGV6" s="308"/>
      <c r="NGW6" s="308"/>
      <c r="NGX6" s="308"/>
      <c r="NGY6" s="308"/>
      <c r="NGZ6" s="308"/>
      <c r="NHA6" s="308"/>
      <c r="NHB6" s="308"/>
      <c r="NHC6" s="308"/>
      <c r="NHD6" s="308"/>
      <c r="NHE6" s="308"/>
      <c r="NHF6" s="308"/>
      <c r="NHG6" s="308"/>
      <c r="NHH6" s="308"/>
      <c r="NHI6" s="308"/>
      <c r="NHJ6" s="308"/>
      <c r="NHK6" s="308"/>
      <c r="NHL6" s="308"/>
      <c r="NHM6" s="308"/>
      <c r="NHN6" s="308"/>
      <c r="NHO6" s="308"/>
      <c r="NHP6" s="308"/>
      <c r="NHQ6" s="308"/>
      <c r="NHR6" s="308"/>
      <c r="NHS6" s="308"/>
      <c r="NHT6" s="308"/>
      <c r="NHU6" s="308"/>
      <c r="NHV6" s="308"/>
      <c r="NHW6" s="308"/>
      <c r="NHX6" s="308"/>
      <c r="NHY6" s="308"/>
      <c r="NHZ6" s="308"/>
      <c r="NIA6" s="308"/>
      <c r="NIB6" s="308"/>
      <c r="NIC6" s="308"/>
      <c r="NID6" s="308"/>
      <c r="NIE6" s="308"/>
      <c r="NIF6" s="308"/>
      <c r="NIG6" s="308"/>
      <c r="NIH6" s="308"/>
      <c r="NII6" s="308"/>
      <c r="NIJ6" s="308"/>
      <c r="NIK6" s="308"/>
      <c r="NIL6" s="308"/>
      <c r="NIM6" s="308"/>
      <c r="NIN6" s="308"/>
      <c r="NIO6" s="308"/>
      <c r="NIP6" s="308"/>
      <c r="NIQ6" s="308"/>
      <c r="NIR6" s="308"/>
      <c r="NIS6" s="308"/>
      <c r="NIT6" s="308"/>
      <c r="NIU6" s="308"/>
      <c r="NIV6" s="308"/>
      <c r="NIW6" s="308"/>
      <c r="NIX6" s="308"/>
      <c r="NIY6" s="308"/>
      <c r="NIZ6" s="308"/>
      <c r="NJA6" s="308"/>
      <c r="NJB6" s="308"/>
      <c r="NJC6" s="308"/>
      <c r="NJD6" s="308"/>
      <c r="NJE6" s="308"/>
      <c r="NJF6" s="308"/>
      <c r="NJG6" s="308"/>
      <c r="NJH6" s="308"/>
      <c r="NJI6" s="308"/>
      <c r="NJJ6" s="308"/>
      <c r="NJK6" s="308"/>
      <c r="NJL6" s="308"/>
      <c r="NJM6" s="308"/>
      <c r="NJN6" s="308"/>
      <c r="NJO6" s="308"/>
      <c r="NJP6" s="308"/>
      <c r="NJQ6" s="308"/>
      <c r="NJR6" s="308"/>
      <c r="NJS6" s="308"/>
      <c r="NJT6" s="308"/>
      <c r="NJU6" s="308"/>
      <c r="NJV6" s="308"/>
      <c r="NJW6" s="308"/>
      <c r="NJX6" s="308"/>
      <c r="NJY6" s="308"/>
      <c r="NJZ6" s="308"/>
      <c r="NKA6" s="308"/>
      <c r="NKB6" s="308"/>
      <c r="NKC6" s="308"/>
      <c r="NKD6" s="308"/>
      <c r="NKE6" s="308"/>
      <c r="NKF6" s="308"/>
      <c r="NKG6" s="308"/>
      <c r="NKH6" s="308"/>
      <c r="NKI6" s="308"/>
      <c r="NKJ6" s="308"/>
      <c r="NKK6" s="308"/>
      <c r="NKL6" s="308"/>
      <c r="NKM6" s="308"/>
      <c r="NKN6" s="308"/>
      <c r="NKO6" s="308"/>
      <c r="NKP6" s="308"/>
      <c r="NKQ6" s="308"/>
      <c r="NKR6" s="308"/>
      <c r="NKS6" s="308"/>
      <c r="NKT6" s="308"/>
      <c r="NKU6" s="308"/>
      <c r="NKV6" s="308"/>
      <c r="NKW6" s="308"/>
      <c r="NKX6" s="308"/>
      <c r="NKY6" s="308"/>
      <c r="NKZ6" s="308"/>
      <c r="NLA6" s="308"/>
      <c r="NLB6" s="308"/>
      <c r="NLC6" s="308"/>
      <c r="NLD6" s="308"/>
      <c r="NLE6" s="308"/>
      <c r="NLF6" s="308"/>
      <c r="NLG6" s="308"/>
      <c r="NLH6" s="308"/>
      <c r="NLI6" s="308"/>
      <c r="NLJ6" s="308"/>
      <c r="NLK6" s="308"/>
      <c r="NLL6" s="308"/>
      <c r="NLM6" s="308"/>
      <c r="NLN6" s="308"/>
      <c r="NLO6" s="308"/>
      <c r="NLP6" s="308"/>
      <c r="NLQ6" s="308"/>
      <c r="NLR6" s="308"/>
      <c r="NLS6" s="308"/>
      <c r="NLT6" s="308"/>
      <c r="NLU6" s="308"/>
      <c r="NLV6" s="308"/>
      <c r="NLW6" s="308"/>
      <c r="NLX6" s="308"/>
      <c r="NLY6" s="308"/>
      <c r="NLZ6" s="308"/>
      <c r="NMA6" s="308"/>
      <c r="NMB6" s="308"/>
      <c r="NMC6" s="308"/>
      <c r="NMD6" s="308"/>
      <c r="NME6" s="308"/>
      <c r="NMF6" s="308"/>
      <c r="NMG6" s="308"/>
      <c r="NMH6" s="308"/>
      <c r="NMI6" s="308"/>
      <c r="NMJ6" s="308"/>
      <c r="NMK6" s="308"/>
      <c r="NML6" s="308"/>
      <c r="NMM6" s="308"/>
      <c r="NMN6" s="308"/>
      <c r="NMO6" s="308"/>
      <c r="NMP6" s="308"/>
      <c r="NMQ6" s="308"/>
      <c r="NMR6" s="308"/>
      <c r="NMS6" s="308"/>
      <c r="NMT6" s="308"/>
      <c r="NMU6" s="308"/>
      <c r="NMV6" s="308"/>
      <c r="NMW6" s="308"/>
      <c r="NMX6" s="308"/>
      <c r="NMY6" s="308"/>
      <c r="NMZ6" s="308"/>
      <c r="NNA6" s="308"/>
      <c r="NNB6" s="308"/>
      <c r="NNC6" s="308"/>
      <c r="NND6" s="308"/>
      <c r="NNE6" s="308"/>
      <c r="NNF6" s="308"/>
      <c r="NNG6" s="308"/>
      <c r="NNH6" s="308"/>
      <c r="NNI6" s="308"/>
      <c r="NNJ6" s="308"/>
      <c r="NNK6" s="308"/>
      <c r="NNL6" s="308"/>
      <c r="NNM6" s="308"/>
      <c r="NNN6" s="308"/>
      <c r="NNO6" s="308"/>
      <c r="NNP6" s="308"/>
      <c r="NNQ6" s="308"/>
      <c r="NNR6" s="308"/>
      <c r="NNS6" s="308"/>
      <c r="NNT6" s="308"/>
      <c r="NNU6" s="308"/>
      <c r="NNV6" s="308"/>
      <c r="NNW6" s="308"/>
      <c r="NNX6" s="308"/>
      <c r="NNY6" s="308"/>
      <c r="NNZ6" s="308"/>
      <c r="NOA6" s="308"/>
      <c r="NOB6" s="308"/>
      <c r="NOC6" s="308"/>
      <c r="NOD6" s="308"/>
      <c r="NOE6" s="308"/>
      <c r="NOF6" s="308"/>
      <c r="NOG6" s="308"/>
      <c r="NOH6" s="308"/>
      <c r="NOI6" s="308"/>
      <c r="NOJ6" s="308"/>
      <c r="NOK6" s="308"/>
      <c r="NOL6" s="308"/>
      <c r="NOM6" s="308"/>
      <c r="NON6" s="308"/>
      <c r="NOO6" s="308"/>
      <c r="NOP6" s="308"/>
      <c r="NOQ6" s="308"/>
      <c r="NOR6" s="308"/>
      <c r="NOS6" s="308"/>
      <c r="NOT6" s="308"/>
      <c r="NOU6" s="308"/>
      <c r="NOV6" s="308"/>
      <c r="NOW6" s="308"/>
      <c r="NOX6" s="308"/>
      <c r="NOY6" s="308"/>
      <c r="NOZ6" s="308"/>
      <c r="NPA6" s="308"/>
      <c r="NPB6" s="308"/>
      <c r="NPC6" s="308"/>
      <c r="NPD6" s="308"/>
      <c r="NPE6" s="308"/>
      <c r="NPF6" s="308"/>
      <c r="NPG6" s="308"/>
      <c r="NPH6" s="308"/>
      <c r="NPI6" s="308"/>
      <c r="NPJ6" s="308"/>
      <c r="NPK6" s="308"/>
      <c r="NPL6" s="308"/>
      <c r="NPM6" s="308"/>
      <c r="NPN6" s="308"/>
      <c r="NPO6" s="308"/>
      <c r="NPP6" s="308"/>
      <c r="NPQ6" s="308"/>
      <c r="NPR6" s="308"/>
      <c r="NPS6" s="308"/>
      <c r="NPT6" s="308"/>
      <c r="NPU6" s="308"/>
      <c r="NPV6" s="308"/>
      <c r="NPW6" s="308"/>
      <c r="NPX6" s="308"/>
      <c r="NPY6" s="308"/>
      <c r="NPZ6" s="308"/>
      <c r="NQA6" s="308"/>
      <c r="NQB6" s="308"/>
      <c r="NQC6" s="308"/>
      <c r="NQD6" s="308"/>
      <c r="NQE6" s="308"/>
      <c r="NQF6" s="308"/>
      <c r="NQG6" s="308"/>
      <c r="NQH6" s="308"/>
      <c r="NQI6" s="308"/>
      <c r="NQJ6" s="308"/>
      <c r="NQK6" s="308"/>
      <c r="NQL6" s="308"/>
      <c r="NQM6" s="308"/>
      <c r="NQN6" s="308"/>
      <c r="NQO6" s="308"/>
      <c r="NQP6" s="308"/>
      <c r="NQQ6" s="308"/>
      <c r="NQR6" s="308"/>
      <c r="NQS6" s="308"/>
      <c r="NQT6" s="308"/>
      <c r="NQU6" s="308"/>
      <c r="NQV6" s="308"/>
      <c r="NQW6" s="308"/>
      <c r="NQX6" s="308"/>
      <c r="NQY6" s="308"/>
      <c r="NQZ6" s="308"/>
      <c r="NRA6" s="308"/>
      <c r="NRB6" s="308"/>
      <c r="NRC6" s="308"/>
      <c r="NRD6" s="308"/>
      <c r="NRE6" s="308"/>
      <c r="NRF6" s="308"/>
      <c r="NRG6" s="308"/>
      <c r="NRH6" s="308"/>
      <c r="NRI6" s="308"/>
      <c r="NRJ6" s="308"/>
      <c r="NRK6" s="308"/>
      <c r="NRL6" s="308"/>
      <c r="NRM6" s="308"/>
      <c r="NRN6" s="308"/>
      <c r="NRO6" s="308"/>
      <c r="NRP6" s="308"/>
      <c r="NRQ6" s="308"/>
      <c r="NRR6" s="308"/>
      <c r="NRS6" s="308"/>
      <c r="NRT6" s="308"/>
      <c r="NRU6" s="308"/>
      <c r="NRV6" s="308"/>
      <c r="NRW6" s="308"/>
      <c r="NRX6" s="308"/>
      <c r="NRY6" s="308"/>
      <c r="NRZ6" s="308"/>
      <c r="NSA6" s="308"/>
      <c r="NSB6" s="308"/>
      <c r="NSC6" s="308"/>
      <c r="NSD6" s="308"/>
      <c r="NSE6" s="308"/>
      <c r="NSF6" s="308"/>
      <c r="NSG6" s="308"/>
      <c r="NSH6" s="308"/>
      <c r="NSI6" s="308"/>
      <c r="NSJ6" s="308"/>
      <c r="NSK6" s="308"/>
      <c r="NSL6" s="308"/>
      <c r="NSM6" s="308"/>
      <c r="NSN6" s="308"/>
      <c r="NSO6" s="308"/>
      <c r="NSP6" s="308"/>
      <c r="NSQ6" s="308"/>
      <c r="NSR6" s="308"/>
      <c r="NSS6" s="308"/>
      <c r="NST6" s="308"/>
      <c r="NSU6" s="308"/>
      <c r="NSV6" s="308"/>
      <c r="NSW6" s="308"/>
      <c r="NSX6" s="308"/>
      <c r="NSY6" s="308"/>
      <c r="NSZ6" s="308"/>
      <c r="NTA6" s="308"/>
      <c r="NTB6" s="308"/>
      <c r="NTC6" s="308"/>
      <c r="NTD6" s="308"/>
      <c r="NTE6" s="308"/>
      <c r="NTF6" s="308"/>
      <c r="NTG6" s="308"/>
      <c r="NTH6" s="308"/>
      <c r="NTI6" s="308"/>
      <c r="NTJ6" s="308"/>
      <c r="NTK6" s="308"/>
      <c r="NTL6" s="308"/>
      <c r="NTM6" s="308"/>
      <c r="NTN6" s="308"/>
      <c r="NTO6" s="308"/>
      <c r="NTP6" s="308"/>
      <c r="NTQ6" s="308"/>
      <c r="NTR6" s="308"/>
      <c r="NTS6" s="308"/>
      <c r="NTT6" s="308"/>
      <c r="NTU6" s="308"/>
      <c r="NTV6" s="308"/>
      <c r="NTW6" s="308"/>
      <c r="NTX6" s="308"/>
      <c r="NTY6" s="308"/>
      <c r="NTZ6" s="308"/>
      <c r="NUA6" s="308"/>
      <c r="NUB6" s="308"/>
      <c r="NUC6" s="308"/>
      <c r="NUD6" s="308"/>
      <c r="NUE6" s="308"/>
      <c r="NUF6" s="308"/>
      <c r="NUG6" s="308"/>
      <c r="NUH6" s="308"/>
      <c r="NUI6" s="308"/>
      <c r="NUJ6" s="308"/>
      <c r="NUK6" s="308"/>
      <c r="NUL6" s="308"/>
      <c r="NUM6" s="308"/>
      <c r="NUN6" s="308"/>
      <c r="NUO6" s="308"/>
      <c r="NUP6" s="308"/>
      <c r="NUQ6" s="308"/>
      <c r="NUR6" s="308"/>
      <c r="NUS6" s="308"/>
      <c r="NUT6" s="308"/>
      <c r="NUU6" s="308"/>
      <c r="NUV6" s="308"/>
      <c r="NUW6" s="308"/>
      <c r="NUX6" s="308"/>
      <c r="NUY6" s="308"/>
      <c r="NUZ6" s="308"/>
      <c r="NVA6" s="308"/>
      <c r="NVB6" s="308"/>
      <c r="NVC6" s="308"/>
      <c r="NVD6" s="308"/>
      <c r="NVE6" s="308"/>
      <c r="NVF6" s="308"/>
      <c r="NVG6" s="308"/>
      <c r="NVH6" s="308"/>
      <c r="NVI6" s="308"/>
      <c r="NVJ6" s="308"/>
      <c r="NVK6" s="308"/>
      <c r="NVL6" s="308"/>
      <c r="NVM6" s="308"/>
      <c r="NVN6" s="308"/>
      <c r="NVO6" s="308"/>
      <c r="NVP6" s="308"/>
      <c r="NVQ6" s="308"/>
      <c r="NVR6" s="308"/>
      <c r="NVS6" s="308"/>
      <c r="NVT6" s="308"/>
      <c r="NVU6" s="308"/>
      <c r="NVV6" s="308"/>
      <c r="NVW6" s="308"/>
      <c r="NVX6" s="308"/>
      <c r="NVY6" s="308"/>
      <c r="NVZ6" s="308"/>
      <c r="NWA6" s="308"/>
      <c r="NWB6" s="308"/>
      <c r="NWC6" s="308"/>
      <c r="NWD6" s="308"/>
      <c r="NWE6" s="308"/>
      <c r="NWF6" s="308"/>
      <c r="NWG6" s="308"/>
      <c r="NWH6" s="308"/>
      <c r="NWI6" s="308"/>
      <c r="NWJ6" s="308"/>
      <c r="NWK6" s="308"/>
      <c r="NWL6" s="308"/>
      <c r="NWM6" s="308"/>
      <c r="NWN6" s="308"/>
      <c r="NWO6" s="308"/>
      <c r="NWP6" s="308"/>
      <c r="NWQ6" s="308"/>
      <c r="NWR6" s="308"/>
      <c r="NWS6" s="308"/>
      <c r="NWT6" s="308"/>
      <c r="NWU6" s="308"/>
      <c r="NWV6" s="308"/>
      <c r="NWW6" s="308"/>
      <c r="NWX6" s="308"/>
      <c r="NWY6" s="308"/>
      <c r="NWZ6" s="308"/>
      <c r="NXA6" s="308"/>
      <c r="NXB6" s="308"/>
      <c r="NXC6" s="308"/>
      <c r="NXD6" s="308"/>
      <c r="NXE6" s="308"/>
      <c r="NXF6" s="308"/>
      <c r="NXG6" s="308"/>
      <c r="NXH6" s="308"/>
      <c r="NXI6" s="308"/>
      <c r="NXJ6" s="308"/>
      <c r="NXK6" s="308"/>
      <c r="NXL6" s="308"/>
      <c r="NXM6" s="308"/>
      <c r="NXN6" s="308"/>
      <c r="NXO6" s="308"/>
      <c r="NXP6" s="308"/>
      <c r="NXQ6" s="308"/>
      <c r="NXR6" s="308"/>
      <c r="NXS6" s="308"/>
      <c r="NXT6" s="308"/>
      <c r="NXU6" s="308"/>
      <c r="NXV6" s="308"/>
      <c r="NXW6" s="308"/>
      <c r="NXX6" s="308"/>
      <c r="NXY6" s="308"/>
      <c r="NXZ6" s="308"/>
      <c r="NYA6" s="308"/>
      <c r="NYB6" s="308"/>
      <c r="NYC6" s="308"/>
      <c r="NYD6" s="308"/>
      <c r="NYE6" s="308"/>
      <c r="NYF6" s="308"/>
      <c r="NYG6" s="308"/>
      <c r="NYH6" s="308"/>
      <c r="NYI6" s="308"/>
      <c r="NYJ6" s="308"/>
      <c r="NYK6" s="308"/>
      <c r="NYL6" s="308"/>
      <c r="NYM6" s="308"/>
      <c r="NYN6" s="308"/>
      <c r="NYO6" s="308"/>
      <c r="NYP6" s="308"/>
      <c r="NYQ6" s="308"/>
      <c r="NYR6" s="308"/>
      <c r="NYS6" s="308"/>
      <c r="NYT6" s="308"/>
      <c r="NYU6" s="308"/>
      <c r="NYV6" s="308"/>
      <c r="NYW6" s="308"/>
      <c r="NYX6" s="308"/>
      <c r="NYY6" s="308"/>
      <c r="NYZ6" s="308"/>
      <c r="NZA6" s="308"/>
      <c r="NZB6" s="308"/>
      <c r="NZC6" s="308"/>
      <c r="NZD6" s="308"/>
      <c r="NZE6" s="308"/>
      <c r="NZF6" s="308"/>
      <c r="NZG6" s="308"/>
      <c r="NZH6" s="308"/>
      <c r="NZI6" s="308"/>
      <c r="NZJ6" s="308"/>
      <c r="NZK6" s="308"/>
      <c r="NZL6" s="308"/>
      <c r="NZM6" s="308"/>
      <c r="NZN6" s="308"/>
      <c r="NZO6" s="308"/>
      <c r="NZP6" s="308"/>
      <c r="NZQ6" s="308"/>
      <c r="NZR6" s="308"/>
      <c r="NZS6" s="308"/>
      <c r="NZT6" s="308"/>
      <c r="NZU6" s="308"/>
      <c r="NZV6" s="308"/>
      <c r="NZW6" s="308"/>
      <c r="NZX6" s="308"/>
      <c r="NZY6" s="308"/>
      <c r="NZZ6" s="308"/>
      <c r="OAA6" s="308"/>
      <c r="OAB6" s="308"/>
      <c r="OAC6" s="308"/>
      <c r="OAD6" s="308"/>
      <c r="OAE6" s="308"/>
      <c r="OAF6" s="308"/>
      <c r="OAG6" s="308"/>
      <c r="OAH6" s="308"/>
      <c r="OAI6" s="308"/>
      <c r="OAJ6" s="308"/>
      <c r="OAK6" s="308"/>
      <c r="OAL6" s="308"/>
      <c r="OAM6" s="308"/>
      <c r="OAN6" s="308"/>
      <c r="OAO6" s="308"/>
      <c r="OAP6" s="308"/>
      <c r="OAQ6" s="308"/>
      <c r="OAR6" s="308"/>
      <c r="OAS6" s="308"/>
      <c r="OAT6" s="308"/>
      <c r="OAU6" s="308"/>
      <c r="OAV6" s="308"/>
      <c r="OAW6" s="308"/>
      <c r="OAX6" s="308"/>
      <c r="OAY6" s="308"/>
      <c r="OAZ6" s="308"/>
      <c r="OBA6" s="308"/>
      <c r="OBB6" s="308"/>
      <c r="OBC6" s="308"/>
      <c r="OBD6" s="308"/>
      <c r="OBE6" s="308"/>
      <c r="OBF6" s="308"/>
      <c r="OBG6" s="308"/>
      <c r="OBH6" s="308"/>
      <c r="OBI6" s="308"/>
      <c r="OBJ6" s="308"/>
      <c r="OBK6" s="308"/>
      <c r="OBL6" s="308"/>
      <c r="OBM6" s="308"/>
      <c r="OBN6" s="308"/>
      <c r="OBO6" s="308"/>
      <c r="OBP6" s="308"/>
      <c r="OBQ6" s="308"/>
      <c r="OBR6" s="308"/>
      <c r="OBS6" s="308"/>
      <c r="OBT6" s="308"/>
      <c r="OBU6" s="308"/>
      <c r="OBV6" s="308"/>
      <c r="OBW6" s="308"/>
      <c r="OBX6" s="308"/>
      <c r="OBY6" s="308"/>
      <c r="OBZ6" s="308"/>
      <c r="OCA6" s="308"/>
      <c r="OCB6" s="308"/>
      <c r="OCC6" s="308"/>
      <c r="OCD6" s="308"/>
      <c r="OCE6" s="308"/>
      <c r="OCF6" s="308"/>
      <c r="OCG6" s="308"/>
      <c r="OCH6" s="308"/>
      <c r="OCI6" s="308"/>
      <c r="OCJ6" s="308"/>
      <c r="OCK6" s="308"/>
      <c r="OCL6" s="308"/>
      <c r="OCM6" s="308"/>
      <c r="OCN6" s="308"/>
      <c r="OCO6" s="308"/>
      <c r="OCP6" s="308"/>
      <c r="OCQ6" s="308"/>
      <c r="OCR6" s="308"/>
      <c r="OCS6" s="308"/>
      <c r="OCT6" s="308"/>
      <c r="OCU6" s="308"/>
      <c r="OCV6" s="308"/>
      <c r="OCW6" s="308"/>
      <c r="OCX6" s="308"/>
      <c r="OCY6" s="308"/>
      <c r="OCZ6" s="308"/>
      <c r="ODA6" s="308"/>
      <c r="ODB6" s="308"/>
      <c r="ODC6" s="308"/>
      <c r="ODD6" s="308"/>
      <c r="ODE6" s="308"/>
      <c r="ODF6" s="308"/>
      <c r="ODG6" s="308"/>
      <c r="ODH6" s="308"/>
      <c r="ODI6" s="308"/>
      <c r="ODJ6" s="308"/>
      <c r="ODK6" s="308"/>
      <c r="ODL6" s="308"/>
      <c r="ODM6" s="308"/>
      <c r="ODN6" s="308"/>
      <c r="ODO6" s="308"/>
      <c r="ODP6" s="308"/>
      <c r="ODQ6" s="308"/>
      <c r="ODR6" s="308"/>
      <c r="ODS6" s="308"/>
      <c r="ODT6" s="308"/>
      <c r="ODU6" s="308"/>
      <c r="ODV6" s="308"/>
      <c r="ODW6" s="308"/>
      <c r="ODX6" s="308"/>
      <c r="ODY6" s="308"/>
      <c r="ODZ6" s="308"/>
      <c r="OEA6" s="308"/>
      <c r="OEB6" s="308"/>
      <c r="OEC6" s="308"/>
      <c r="OED6" s="308"/>
      <c r="OEE6" s="308"/>
      <c r="OEF6" s="308"/>
      <c r="OEG6" s="308"/>
      <c r="OEH6" s="308"/>
      <c r="OEI6" s="308"/>
      <c r="OEJ6" s="308"/>
      <c r="OEK6" s="308"/>
      <c r="OEL6" s="308"/>
      <c r="OEM6" s="308"/>
      <c r="OEN6" s="308"/>
      <c r="OEO6" s="308"/>
      <c r="OEP6" s="308"/>
      <c r="OEQ6" s="308"/>
      <c r="OER6" s="308"/>
      <c r="OES6" s="308"/>
      <c r="OET6" s="308"/>
      <c r="OEU6" s="308"/>
      <c r="OEV6" s="308"/>
      <c r="OEW6" s="308"/>
      <c r="OEX6" s="308"/>
      <c r="OEY6" s="308"/>
      <c r="OEZ6" s="308"/>
      <c r="OFA6" s="308"/>
      <c r="OFB6" s="308"/>
      <c r="OFC6" s="308"/>
      <c r="OFD6" s="308"/>
      <c r="OFE6" s="308"/>
      <c r="OFF6" s="308"/>
      <c r="OFG6" s="308"/>
      <c r="OFH6" s="308"/>
      <c r="OFI6" s="308"/>
      <c r="OFJ6" s="308"/>
      <c r="OFK6" s="308"/>
      <c r="OFL6" s="308"/>
      <c r="OFM6" s="308"/>
      <c r="OFN6" s="308"/>
      <c r="OFO6" s="308"/>
      <c r="OFP6" s="308"/>
      <c r="OFQ6" s="308"/>
      <c r="OFR6" s="308"/>
      <c r="OFS6" s="308"/>
      <c r="OFT6" s="308"/>
      <c r="OFU6" s="308"/>
      <c r="OFV6" s="308"/>
      <c r="OFW6" s="308"/>
      <c r="OFX6" s="308"/>
      <c r="OFY6" s="308"/>
      <c r="OFZ6" s="308"/>
      <c r="OGA6" s="308"/>
      <c r="OGB6" s="308"/>
      <c r="OGC6" s="308"/>
      <c r="OGD6" s="308"/>
      <c r="OGE6" s="308"/>
      <c r="OGF6" s="308"/>
      <c r="OGG6" s="308"/>
      <c r="OGH6" s="308"/>
      <c r="OGI6" s="308"/>
      <c r="OGJ6" s="308"/>
      <c r="OGK6" s="308"/>
      <c r="OGL6" s="308"/>
      <c r="OGM6" s="308"/>
      <c r="OGN6" s="308"/>
      <c r="OGO6" s="308"/>
      <c r="OGP6" s="308"/>
      <c r="OGQ6" s="308"/>
      <c r="OGR6" s="308"/>
      <c r="OGS6" s="308"/>
      <c r="OGT6" s="308"/>
      <c r="OGU6" s="308"/>
      <c r="OGV6" s="308"/>
      <c r="OGW6" s="308"/>
      <c r="OGX6" s="308"/>
      <c r="OGY6" s="308"/>
      <c r="OGZ6" s="308"/>
      <c r="OHA6" s="308"/>
      <c r="OHB6" s="308"/>
      <c r="OHC6" s="308"/>
      <c r="OHD6" s="308"/>
      <c r="OHE6" s="308"/>
      <c r="OHF6" s="308"/>
      <c r="OHG6" s="308"/>
      <c r="OHH6" s="308"/>
      <c r="OHI6" s="308"/>
      <c r="OHJ6" s="308"/>
      <c r="OHK6" s="308"/>
      <c r="OHL6" s="308"/>
      <c r="OHM6" s="308"/>
      <c r="OHN6" s="308"/>
      <c r="OHO6" s="308"/>
      <c r="OHP6" s="308"/>
      <c r="OHQ6" s="308"/>
      <c r="OHR6" s="308"/>
      <c r="OHS6" s="308"/>
      <c r="OHT6" s="308"/>
      <c r="OHU6" s="308"/>
      <c r="OHV6" s="308"/>
      <c r="OHW6" s="308"/>
      <c r="OHX6" s="308"/>
      <c r="OHY6" s="308"/>
      <c r="OHZ6" s="308"/>
      <c r="OIA6" s="308"/>
      <c r="OIB6" s="308"/>
      <c r="OIC6" s="308"/>
      <c r="OID6" s="308"/>
      <c r="OIE6" s="308"/>
      <c r="OIF6" s="308"/>
      <c r="OIG6" s="308"/>
      <c r="OIH6" s="308"/>
      <c r="OII6" s="308"/>
      <c r="OIJ6" s="308"/>
      <c r="OIK6" s="308"/>
      <c r="OIL6" s="308"/>
      <c r="OIM6" s="308"/>
      <c r="OIN6" s="308"/>
      <c r="OIO6" s="308"/>
      <c r="OIP6" s="308"/>
      <c r="OIQ6" s="308"/>
      <c r="OIR6" s="308"/>
      <c r="OIS6" s="308"/>
      <c r="OIT6" s="308"/>
      <c r="OIU6" s="308"/>
      <c r="OIV6" s="308"/>
      <c r="OIW6" s="308"/>
      <c r="OIX6" s="308"/>
      <c r="OIY6" s="308"/>
      <c r="OIZ6" s="308"/>
      <c r="OJA6" s="308"/>
      <c r="OJB6" s="308"/>
      <c r="OJC6" s="308"/>
      <c r="OJD6" s="308"/>
      <c r="OJE6" s="308"/>
      <c r="OJF6" s="308"/>
      <c r="OJG6" s="308"/>
      <c r="OJH6" s="308"/>
      <c r="OJI6" s="308"/>
      <c r="OJJ6" s="308"/>
      <c r="OJK6" s="308"/>
      <c r="OJL6" s="308"/>
      <c r="OJM6" s="308"/>
      <c r="OJN6" s="308"/>
      <c r="OJO6" s="308"/>
      <c r="OJP6" s="308"/>
      <c r="OJQ6" s="308"/>
      <c r="OJR6" s="308"/>
      <c r="OJS6" s="308"/>
      <c r="OJT6" s="308"/>
      <c r="OJU6" s="308"/>
      <c r="OJV6" s="308"/>
      <c r="OJW6" s="308"/>
      <c r="OJX6" s="308"/>
      <c r="OJY6" s="308"/>
      <c r="OJZ6" s="308"/>
      <c r="OKA6" s="308"/>
      <c r="OKB6" s="308"/>
      <c r="OKC6" s="308"/>
      <c r="OKD6" s="308"/>
      <c r="OKE6" s="308"/>
      <c r="OKF6" s="308"/>
      <c r="OKG6" s="308"/>
      <c r="OKH6" s="308"/>
      <c r="OKI6" s="308"/>
      <c r="OKJ6" s="308"/>
      <c r="OKK6" s="308"/>
      <c r="OKL6" s="308"/>
      <c r="OKM6" s="308"/>
      <c r="OKN6" s="308"/>
      <c r="OKO6" s="308"/>
      <c r="OKP6" s="308"/>
      <c r="OKQ6" s="308"/>
      <c r="OKR6" s="308"/>
      <c r="OKS6" s="308"/>
      <c r="OKT6" s="308"/>
      <c r="OKU6" s="308"/>
      <c r="OKV6" s="308"/>
      <c r="OKW6" s="308"/>
      <c r="OKX6" s="308"/>
      <c r="OKY6" s="308"/>
      <c r="OKZ6" s="308"/>
      <c r="OLA6" s="308"/>
      <c r="OLB6" s="308"/>
      <c r="OLC6" s="308"/>
      <c r="OLD6" s="308"/>
      <c r="OLE6" s="308"/>
      <c r="OLF6" s="308"/>
      <c r="OLG6" s="308"/>
      <c r="OLH6" s="308"/>
      <c r="OLI6" s="308"/>
      <c r="OLJ6" s="308"/>
      <c r="OLK6" s="308"/>
      <c r="OLL6" s="308"/>
      <c r="OLM6" s="308"/>
      <c r="OLN6" s="308"/>
      <c r="OLO6" s="308"/>
      <c r="OLP6" s="308"/>
      <c r="OLQ6" s="308"/>
      <c r="OLR6" s="308"/>
      <c r="OLS6" s="308"/>
      <c r="OLT6" s="308"/>
      <c r="OLU6" s="308"/>
      <c r="OLV6" s="308"/>
      <c r="OLW6" s="308"/>
      <c r="OLX6" s="308"/>
      <c r="OLY6" s="308"/>
      <c r="OLZ6" s="308"/>
      <c r="OMA6" s="308"/>
      <c r="OMB6" s="308"/>
      <c r="OMC6" s="308"/>
      <c r="OMD6" s="308"/>
      <c r="OME6" s="308"/>
      <c r="OMF6" s="308"/>
      <c r="OMG6" s="308"/>
      <c r="OMH6" s="308"/>
      <c r="OMI6" s="308"/>
      <c r="OMJ6" s="308"/>
      <c r="OMK6" s="308"/>
      <c r="OML6" s="308"/>
      <c r="OMM6" s="308"/>
      <c r="OMN6" s="308"/>
      <c r="OMO6" s="308"/>
      <c r="OMP6" s="308"/>
      <c r="OMQ6" s="308"/>
      <c r="OMR6" s="308"/>
      <c r="OMS6" s="308"/>
      <c r="OMT6" s="308"/>
      <c r="OMU6" s="308"/>
      <c r="OMV6" s="308"/>
      <c r="OMW6" s="308"/>
      <c r="OMX6" s="308"/>
      <c r="OMY6" s="308"/>
      <c r="OMZ6" s="308"/>
      <c r="ONA6" s="308"/>
      <c r="ONB6" s="308"/>
      <c r="ONC6" s="308"/>
      <c r="OND6" s="308"/>
      <c r="ONE6" s="308"/>
      <c r="ONF6" s="308"/>
      <c r="ONG6" s="308"/>
      <c r="ONH6" s="308"/>
      <c r="ONI6" s="308"/>
      <c r="ONJ6" s="308"/>
      <c r="ONK6" s="308"/>
      <c r="ONL6" s="308"/>
      <c r="ONM6" s="308"/>
      <c r="ONN6" s="308"/>
      <c r="ONO6" s="308"/>
      <c r="ONP6" s="308"/>
      <c r="ONQ6" s="308"/>
      <c r="ONR6" s="308"/>
      <c r="ONS6" s="308"/>
      <c r="ONT6" s="308"/>
      <c r="ONU6" s="308"/>
      <c r="ONV6" s="308"/>
      <c r="ONW6" s="308"/>
      <c r="ONX6" s="308"/>
      <c r="ONY6" s="308"/>
      <c r="ONZ6" s="308"/>
      <c r="OOA6" s="308"/>
      <c r="OOB6" s="308"/>
      <c r="OOC6" s="308"/>
      <c r="OOD6" s="308"/>
      <c r="OOE6" s="308"/>
      <c r="OOF6" s="308"/>
      <c r="OOG6" s="308"/>
      <c r="OOH6" s="308"/>
      <c r="OOI6" s="308"/>
      <c r="OOJ6" s="308"/>
      <c r="OOK6" s="308"/>
      <c r="OOL6" s="308"/>
      <c r="OOM6" s="308"/>
      <c r="OON6" s="308"/>
      <c r="OOO6" s="308"/>
      <c r="OOP6" s="308"/>
      <c r="OOQ6" s="308"/>
      <c r="OOR6" s="308"/>
      <c r="OOS6" s="308"/>
      <c r="OOT6" s="308"/>
      <c r="OOU6" s="308"/>
      <c r="OOV6" s="308"/>
      <c r="OOW6" s="308"/>
      <c r="OOX6" s="308"/>
      <c r="OOY6" s="308"/>
      <c r="OOZ6" s="308"/>
      <c r="OPA6" s="308"/>
      <c r="OPB6" s="308"/>
      <c r="OPC6" s="308"/>
      <c r="OPD6" s="308"/>
      <c r="OPE6" s="308"/>
      <c r="OPF6" s="308"/>
      <c r="OPG6" s="308"/>
      <c r="OPH6" s="308"/>
      <c r="OPI6" s="308"/>
      <c r="OPJ6" s="308"/>
      <c r="OPK6" s="308"/>
      <c r="OPL6" s="308"/>
      <c r="OPM6" s="308"/>
      <c r="OPN6" s="308"/>
      <c r="OPO6" s="308"/>
      <c r="OPP6" s="308"/>
      <c r="OPQ6" s="308"/>
      <c r="OPR6" s="308"/>
      <c r="OPS6" s="308"/>
      <c r="OPT6" s="308"/>
      <c r="OPU6" s="308"/>
      <c r="OPV6" s="308"/>
      <c r="OPW6" s="308"/>
      <c r="OPX6" s="308"/>
      <c r="OPY6" s="308"/>
      <c r="OPZ6" s="308"/>
      <c r="OQA6" s="308"/>
      <c r="OQB6" s="308"/>
      <c r="OQC6" s="308"/>
      <c r="OQD6" s="308"/>
      <c r="OQE6" s="308"/>
      <c r="OQF6" s="308"/>
      <c r="OQG6" s="308"/>
      <c r="OQH6" s="308"/>
      <c r="OQI6" s="308"/>
      <c r="OQJ6" s="308"/>
      <c r="OQK6" s="308"/>
      <c r="OQL6" s="308"/>
      <c r="OQM6" s="308"/>
      <c r="OQN6" s="308"/>
      <c r="OQO6" s="308"/>
      <c r="OQP6" s="308"/>
      <c r="OQQ6" s="308"/>
      <c r="OQR6" s="308"/>
      <c r="OQS6" s="308"/>
      <c r="OQT6" s="308"/>
      <c r="OQU6" s="308"/>
      <c r="OQV6" s="308"/>
      <c r="OQW6" s="308"/>
      <c r="OQX6" s="308"/>
      <c r="OQY6" s="308"/>
      <c r="OQZ6" s="308"/>
      <c r="ORA6" s="308"/>
      <c r="ORB6" s="308"/>
      <c r="ORC6" s="308"/>
      <c r="ORD6" s="308"/>
      <c r="ORE6" s="308"/>
      <c r="ORF6" s="308"/>
      <c r="ORG6" s="308"/>
      <c r="ORH6" s="308"/>
      <c r="ORI6" s="308"/>
      <c r="ORJ6" s="308"/>
      <c r="ORK6" s="308"/>
      <c r="ORL6" s="308"/>
      <c r="ORM6" s="308"/>
      <c r="ORN6" s="308"/>
      <c r="ORO6" s="308"/>
      <c r="ORP6" s="308"/>
      <c r="ORQ6" s="308"/>
      <c r="ORR6" s="308"/>
      <c r="ORS6" s="308"/>
      <c r="ORT6" s="308"/>
      <c r="ORU6" s="308"/>
      <c r="ORV6" s="308"/>
      <c r="ORW6" s="308"/>
      <c r="ORX6" s="308"/>
      <c r="ORY6" s="308"/>
      <c r="ORZ6" s="308"/>
      <c r="OSA6" s="308"/>
      <c r="OSB6" s="308"/>
      <c r="OSC6" s="308"/>
      <c r="OSD6" s="308"/>
      <c r="OSE6" s="308"/>
      <c r="OSF6" s="308"/>
      <c r="OSG6" s="308"/>
      <c r="OSH6" s="308"/>
      <c r="OSI6" s="308"/>
      <c r="OSJ6" s="308"/>
      <c r="OSK6" s="308"/>
      <c r="OSL6" s="308"/>
      <c r="OSM6" s="308"/>
      <c r="OSN6" s="308"/>
      <c r="OSO6" s="308"/>
      <c r="OSP6" s="308"/>
      <c r="OSQ6" s="308"/>
      <c r="OSR6" s="308"/>
      <c r="OSS6" s="308"/>
      <c r="OST6" s="308"/>
      <c r="OSU6" s="308"/>
      <c r="OSV6" s="308"/>
      <c r="OSW6" s="308"/>
      <c r="OSX6" s="308"/>
      <c r="OSY6" s="308"/>
      <c r="OSZ6" s="308"/>
      <c r="OTA6" s="308"/>
      <c r="OTB6" s="308"/>
      <c r="OTC6" s="308"/>
      <c r="OTD6" s="308"/>
      <c r="OTE6" s="308"/>
      <c r="OTF6" s="308"/>
      <c r="OTG6" s="308"/>
      <c r="OTH6" s="308"/>
      <c r="OTI6" s="308"/>
      <c r="OTJ6" s="308"/>
      <c r="OTK6" s="308"/>
      <c r="OTL6" s="308"/>
      <c r="OTM6" s="308"/>
      <c r="OTN6" s="308"/>
      <c r="OTO6" s="308"/>
      <c r="OTP6" s="308"/>
      <c r="OTQ6" s="308"/>
      <c r="OTR6" s="308"/>
      <c r="OTS6" s="308"/>
      <c r="OTT6" s="308"/>
      <c r="OTU6" s="308"/>
      <c r="OTV6" s="308"/>
      <c r="OTW6" s="308"/>
      <c r="OTX6" s="308"/>
      <c r="OTY6" s="308"/>
      <c r="OTZ6" s="308"/>
      <c r="OUA6" s="308"/>
      <c r="OUB6" s="308"/>
      <c r="OUC6" s="308"/>
      <c r="OUD6" s="308"/>
      <c r="OUE6" s="308"/>
      <c r="OUF6" s="308"/>
      <c r="OUG6" s="308"/>
      <c r="OUH6" s="308"/>
      <c r="OUI6" s="308"/>
      <c r="OUJ6" s="308"/>
      <c r="OUK6" s="308"/>
      <c r="OUL6" s="308"/>
      <c r="OUM6" s="308"/>
      <c r="OUN6" s="308"/>
      <c r="OUO6" s="308"/>
      <c r="OUP6" s="308"/>
      <c r="OUQ6" s="308"/>
      <c r="OUR6" s="308"/>
      <c r="OUS6" s="308"/>
      <c r="OUT6" s="308"/>
      <c r="OUU6" s="308"/>
      <c r="OUV6" s="308"/>
      <c r="OUW6" s="308"/>
      <c r="OUX6" s="308"/>
      <c r="OUY6" s="308"/>
      <c r="OUZ6" s="308"/>
      <c r="OVA6" s="308"/>
      <c r="OVB6" s="308"/>
      <c r="OVC6" s="308"/>
      <c r="OVD6" s="308"/>
      <c r="OVE6" s="308"/>
      <c r="OVF6" s="308"/>
      <c r="OVG6" s="308"/>
      <c r="OVH6" s="308"/>
      <c r="OVI6" s="308"/>
      <c r="OVJ6" s="308"/>
      <c r="OVK6" s="308"/>
      <c r="OVL6" s="308"/>
      <c r="OVM6" s="308"/>
      <c r="OVN6" s="308"/>
      <c r="OVO6" s="308"/>
      <c r="OVP6" s="308"/>
      <c r="OVQ6" s="308"/>
      <c r="OVR6" s="308"/>
      <c r="OVS6" s="308"/>
      <c r="OVT6" s="308"/>
      <c r="OVU6" s="308"/>
      <c r="OVV6" s="308"/>
      <c r="OVW6" s="308"/>
      <c r="OVX6" s="308"/>
      <c r="OVY6" s="308"/>
      <c r="OVZ6" s="308"/>
      <c r="OWA6" s="308"/>
      <c r="OWB6" s="308"/>
      <c r="OWC6" s="308"/>
      <c r="OWD6" s="308"/>
      <c r="OWE6" s="308"/>
      <c r="OWF6" s="308"/>
      <c r="OWG6" s="308"/>
      <c r="OWH6" s="308"/>
      <c r="OWI6" s="308"/>
      <c r="OWJ6" s="308"/>
      <c r="OWK6" s="308"/>
      <c r="OWL6" s="308"/>
      <c r="OWM6" s="308"/>
      <c r="OWN6" s="308"/>
      <c r="OWO6" s="308"/>
      <c r="OWP6" s="308"/>
      <c r="OWQ6" s="308"/>
      <c r="OWR6" s="308"/>
      <c r="OWS6" s="308"/>
      <c r="OWT6" s="308"/>
      <c r="OWU6" s="308"/>
      <c r="OWV6" s="308"/>
      <c r="OWW6" s="308"/>
      <c r="OWX6" s="308"/>
      <c r="OWY6" s="308"/>
      <c r="OWZ6" s="308"/>
      <c r="OXA6" s="308"/>
      <c r="OXB6" s="308"/>
      <c r="OXC6" s="308"/>
      <c r="OXD6" s="308"/>
      <c r="OXE6" s="308"/>
      <c r="OXF6" s="308"/>
      <c r="OXG6" s="308"/>
      <c r="OXH6" s="308"/>
      <c r="OXI6" s="308"/>
      <c r="OXJ6" s="308"/>
      <c r="OXK6" s="308"/>
      <c r="OXL6" s="308"/>
      <c r="OXM6" s="308"/>
      <c r="OXN6" s="308"/>
      <c r="OXO6" s="308"/>
      <c r="OXP6" s="308"/>
      <c r="OXQ6" s="308"/>
      <c r="OXR6" s="308"/>
      <c r="OXS6" s="308"/>
      <c r="OXT6" s="308"/>
      <c r="OXU6" s="308"/>
      <c r="OXV6" s="308"/>
      <c r="OXW6" s="308"/>
      <c r="OXX6" s="308"/>
      <c r="OXY6" s="308"/>
      <c r="OXZ6" s="308"/>
      <c r="OYA6" s="308"/>
      <c r="OYB6" s="308"/>
      <c r="OYC6" s="308"/>
      <c r="OYD6" s="308"/>
      <c r="OYE6" s="308"/>
      <c r="OYF6" s="308"/>
      <c r="OYG6" s="308"/>
      <c r="OYH6" s="308"/>
      <c r="OYI6" s="308"/>
      <c r="OYJ6" s="308"/>
      <c r="OYK6" s="308"/>
      <c r="OYL6" s="308"/>
      <c r="OYM6" s="308"/>
      <c r="OYN6" s="308"/>
      <c r="OYO6" s="308"/>
      <c r="OYP6" s="308"/>
      <c r="OYQ6" s="308"/>
      <c r="OYR6" s="308"/>
      <c r="OYS6" s="308"/>
      <c r="OYT6" s="308"/>
      <c r="OYU6" s="308"/>
      <c r="OYV6" s="308"/>
      <c r="OYW6" s="308"/>
      <c r="OYX6" s="308"/>
      <c r="OYY6" s="308"/>
      <c r="OYZ6" s="308"/>
      <c r="OZA6" s="308"/>
      <c r="OZB6" s="308"/>
      <c r="OZC6" s="308"/>
      <c r="OZD6" s="308"/>
      <c r="OZE6" s="308"/>
      <c r="OZF6" s="308"/>
      <c r="OZG6" s="308"/>
      <c r="OZH6" s="308"/>
      <c r="OZI6" s="308"/>
      <c r="OZJ6" s="308"/>
      <c r="OZK6" s="308"/>
      <c r="OZL6" s="308"/>
      <c r="OZM6" s="308"/>
      <c r="OZN6" s="308"/>
      <c r="OZO6" s="308"/>
      <c r="OZP6" s="308"/>
      <c r="OZQ6" s="308"/>
      <c r="OZR6" s="308"/>
      <c r="OZS6" s="308"/>
      <c r="OZT6" s="308"/>
      <c r="OZU6" s="308"/>
      <c r="OZV6" s="308"/>
      <c r="OZW6" s="308"/>
      <c r="OZX6" s="308"/>
      <c r="OZY6" s="308"/>
      <c r="OZZ6" s="308"/>
      <c r="PAA6" s="308"/>
      <c r="PAB6" s="308"/>
      <c r="PAC6" s="308"/>
      <c r="PAD6" s="308"/>
      <c r="PAE6" s="308"/>
      <c r="PAF6" s="308"/>
      <c r="PAG6" s="308"/>
      <c r="PAH6" s="308"/>
      <c r="PAI6" s="308"/>
      <c r="PAJ6" s="308"/>
      <c r="PAK6" s="308"/>
      <c r="PAL6" s="308"/>
      <c r="PAM6" s="308"/>
      <c r="PAN6" s="308"/>
      <c r="PAO6" s="308"/>
      <c r="PAP6" s="308"/>
      <c r="PAQ6" s="308"/>
      <c r="PAR6" s="308"/>
      <c r="PAS6" s="308"/>
      <c r="PAT6" s="308"/>
      <c r="PAU6" s="308"/>
      <c r="PAV6" s="308"/>
      <c r="PAW6" s="308"/>
      <c r="PAX6" s="308"/>
      <c r="PAY6" s="308"/>
      <c r="PAZ6" s="308"/>
      <c r="PBA6" s="308"/>
      <c r="PBB6" s="308"/>
      <c r="PBC6" s="308"/>
      <c r="PBD6" s="308"/>
      <c r="PBE6" s="308"/>
      <c r="PBF6" s="308"/>
      <c r="PBG6" s="308"/>
      <c r="PBH6" s="308"/>
      <c r="PBI6" s="308"/>
      <c r="PBJ6" s="308"/>
      <c r="PBK6" s="308"/>
      <c r="PBL6" s="308"/>
      <c r="PBM6" s="308"/>
      <c r="PBN6" s="308"/>
      <c r="PBO6" s="308"/>
      <c r="PBP6" s="308"/>
      <c r="PBQ6" s="308"/>
      <c r="PBR6" s="308"/>
      <c r="PBS6" s="308"/>
      <c r="PBT6" s="308"/>
      <c r="PBU6" s="308"/>
      <c r="PBV6" s="308"/>
      <c r="PBW6" s="308"/>
      <c r="PBX6" s="308"/>
      <c r="PBY6" s="308"/>
      <c r="PBZ6" s="308"/>
      <c r="PCA6" s="308"/>
      <c r="PCB6" s="308"/>
      <c r="PCC6" s="308"/>
      <c r="PCD6" s="308"/>
      <c r="PCE6" s="308"/>
      <c r="PCF6" s="308"/>
      <c r="PCG6" s="308"/>
      <c r="PCH6" s="308"/>
      <c r="PCI6" s="308"/>
      <c r="PCJ6" s="308"/>
      <c r="PCK6" s="308"/>
      <c r="PCL6" s="308"/>
      <c r="PCM6" s="308"/>
      <c r="PCN6" s="308"/>
      <c r="PCO6" s="308"/>
      <c r="PCP6" s="308"/>
      <c r="PCQ6" s="308"/>
      <c r="PCR6" s="308"/>
      <c r="PCS6" s="308"/>
      <c r="PCT6" s="308"/>
      <c r="PCU6" s="308"/>
      <c r="PCV6" s="308"/>
      <c r="PCW6" s="308"/>
      <c r="PCX6" s="308"/>
      <c r="PCY6" s="308"/>
      <c r="PCZ6" s="308"/>
      <c r="PDA6" s="308"/>
      <c r="PDB6" s="308"/>
      <c r="PDC6" s="308"/>
      <c r="PDD6" s="308"/>
      <c r="PDE6" s="308"/>
      <c r="PDF6" s="308"/>
      <c r="PDG6" s="308"/>
      <c r="PDH6" s="308"/>
      <c r="PDI6" s="308"/>
      <c r="PDJ6" s="308"/>
      <c r="PDK6" s="308"/>
      <c r="PDL6" s="308"/>
      <c r="PDM6" s="308"/>
      <c r="PDN6" s="308"/>
      <c r="PDO6" s="308"/>
      <c r="PDP6" s="308"/>
      <c r="PDQ6" s="308"/>
      <c r="PDR6" s="308"/>
      <c r="PDS6" s="308"/>
      <c r="PDT6" s="308"/>
      <c r="PDU6" s="308"/>
      <c r="PDV6" s="308"/>
      <c r="PDW6" s="308"/>
      <c r="PDX6" s="308"/>
      <c r="PDY6" s="308"/>
      <c r="PDZ6" s="308"/>
      <c r="PEA6" s="308"/>
      <c r="PEB6" s="308"/>
      <c r="PEC6" s="308"/>
      <c r="PED6" s="308"/>
      <c r="PEE6" s="308"/>
      <c r="PEF6" s="308"/>
      <c r="PEG6" s="308"/>
      <c r="PEH6" s="308"/>
      <c r="PEI6" s="308"/>
      <c r="PEJ6" s="308"/>
      <c r="PEK6" s="308"/>
      <c r="PEL6" s="308"/>
      <c r="PEM6" s="308"/>
      <c r="PEN6" s="308"/>
      <c r="PEO6" s="308"/>
      <c r="PEP6" s="308"/>
      <c r="PEQ6" s="308"/>
      <c r="PER6" s="308"/>
      <c r="PES6" s="308"/>
      <c r="PET6" s="308"/>
      <c r="PEU6" s="308"/>
      <c r="PEV6" s="308"/>
      <c r="PEW6" s="308"/>
      <c r="PEX6" s="308"/>
      <c r="PEY6" s="308"/>
      <c r="PEZ6" s="308"/>
      <c r="PFA6" s="308"/>
      <c r="PFB6" s="308"/>
      <c r="PFC6" s="308"/>
      <c r="PFD6" s="308"/>
      <c r="PFE6" s="308"/>
      <c r="PFF6" s="308"/>
      <c r="PFG6" s="308"/>
      <c r="PFH6" s="308"/>
      <c r="PFI6" s="308"/>
      <c r="PFJ6" s="308"/>
      <c r="PFK6" s="308"/>
      <c r="PFL6" s="308"/>
      <c r="PFM6" s="308"/>
      <c r="PFN6" s="308"/>
      <c r="PFO6" s="308"/>
      <c r="PFP6" s="308"/>
      <c r="PFQ6" s="308"/>
      <c r="PFR6" s="308"/>
      <c r="PFS6" s="308"/>
      <c r="PFT6" s="308"/>
      <c r="PFU6" s="308"/>
      <c r="PFV6" s="308"/>
      <c r="PFW6" s="308"/>
      <c r="PFX6" s="308"/>
      <c r="PFY6" s="308"/>
      <c r="PFZ6" s="308"/>
      <c r="PGA6" s="308"/>
      <c r="PGB6" s="308"/>
      <c r="PGC6" s="308"/>
      <c r="PGD6" s="308"/>
      <c r="PGE6" s="308"/>
      <c r="PGF6" s="308"/>
      <c r="PGG6" s="308"/>
      <c r="PGH6" s="308"/>
      <c r="PGI6" s="308"/>
      <c r="PGJ6" s="308"/>
      <c r="PGK6" s="308"/>
      <c r="PGL6" s="308"/>
      <c r="PGM6" s="308"/>
      <c r="PGN6" s="308"/>
      <c r="PGO6" s="308"/>
      <c r="PGP6" s="308"/>
      <c r="PGQ6" s="308"/>
      <c r="PGR6" s="308"/>
      <c r="PGS6" s="308"/>
      <c r="PGT6" s="308"/>
      <c r="PGU6" s="308"/>
      <c r="PGV6" s="308"/>
      <c r="PGW6" s="308"/>
      <c r="PGX6" s="308"/>
      <c r="PGY6" s="308"/>
      <c r="PGZ6" s="308"/>
      <c r="PHA6" s="308"/>
      <c r="PHB6" s="308"/>
      <c r="PHC6" s="308"/>
      <c r="PHD6" s="308"/>
      <c r="PHE6" s="308"/>
      <c r="PHF6" s="308"/>
      <c r="PHG6" s="308"/>
      <c r="PHH6" s="308"/>
      <c r="PHI6" s="308"/>
      <c r="PHJ6" s="308"/>
      <c r="PHK6" s="308"/>
      <c r="PHL6" s="308"/>
      <c r="PHM6" s="308"/>
      <c r="PHN6" s="308"/>
      <c r="PHO6" s="308"/>
      <c r="PHP6" s="308"/>
      <c r="PHQ6" s="308"/>
      <c r="PHR6" s="308"/>
      <c r="PHS6" s="308"/>
      <c r="PHT6" s="308"/>
      <c r="PHU6" s="308"/>
      <c r="PHV6" s="308"/>
      <c r="PHW6" s="308"/>
      <c r="PHX6" s="308"/>
      <c r="PHY6" s="308"/>
      <c r="PHZ6" s="308"/>
      <c r="PIA6" s="308"/>
      <c r="PIB6" s="308"/>
      <c r="PIC6" s="308"/>
      <c r="PID6" s="308"/>
      <c r="PIE6" s="308"/>
      <c r="PIF6" s="308"/>
      <c r="PIG6" s="308"/>
      <c r="PIH6" s="308"/>
      <c r="PII6" s="308"/>
      <c r="PIJ6" s="308"/>
      <c r="PIK6" s="308"/>
      <c r="PIL6" s="308"/>
      <c r="PIM6" s="308"/>
      <c r="PIN6" s="308"/>
      <c r="PIO6" s="308"/>
      <c r="PIP6" s="308"/>
      <c r="PIQ6" s="308"/>
      <c r="PIR6" s="308"/>
      <c r="PIS6" s="308"/>
      <c r="PIT6" s="308"/>
      <c r="PIU6" s="308"/>
      <c r="PIV6" s="308"/>
      <c r="PIW6" s="308"/>
      <c r="PIX6" s="308"/>
      <c r="PIY6" s="308"/>
      <c r="PIZ6" s="308"/>
      <c r="PJA6" s="308"/>
      <c r="PJB6" s="308"/>
      <c r="PJC6" s="308"/>
      <c r="PJD6" s="308"/>
      <c r="PJE6" s="308"/>
      <c r="PJF6" s="308"/>
      <c r="PJG6" s="308"/>
      <c r="PJH6" s="308"/>
      <c r="PJI6" s="308"/>
      <c r="PJJ6" s="308"/>
      <c r="PJK6" s="308"/>
      <c r="PJL6" s="308"/>
      <c r="PJM6" s="308"/>
      <c r="PJN6" s="308"/>
      <c r="PJO6" s="308"/>
      <c r="PJP6" s="308"/>
      <c r="PJQ6" s="308"/>
      <c r="PJR6" s="308"/>
      <c r="PJS6" s="308"/>
      <c r="PJT6" s="308"/>
      <c r="PJU6" s="308"/>
      <c r="PJV6" s="308"/>
      <c r="PJW6" s="308"/>
      <c r="PJX6" s="308"/>
      <c r="PJY6" s="308"/>
      <c r="PJZ6" s="308"/>
      <c r="PKA6" s="308"/>
      <c r="PKB6" s="308"/>
      <c r="PKC6" s="308"/>
      <c r="PKD6" s="308"/>
      <c r="PKE6" s="308"/>
      <c r="PKF6" s="308"/>
      <c r="PKG6" s="308"/>
      <c r="PKH6" s="308"/>
      <c r="PKI6" s="308"/>
      <c r="PKJ6" s="308"/>
      <c r="PKK6" s="308"/>
      <c r="PKL6" s="308"/>
      <c r="PKM6" s="308"/>
      <c r="PKN6" s="308"/>
      <c r="PKO6" s="308"/>
      <c r="PKP6" s="308"/>
      <c r="PKQ6" s="308"/>
      <c r="PKR6" s="308"/>
      <c r="PKS6" s="308"/>
      <c r="PKT6" s="308"/>
      <c r="PKU6" s="308"/>
      <c r="PKV6" s="308"/>
      <c r="PKW6" s="308"/>
      <c r="PKX6" s="308"/>
      <c r="PKY6" s="308"/>
      <c r="PKZ6" s="308"/>
      <c r="PLA6" s="308"/>
      <c r="PLB6" s="308"/>
      <c r="PLC6" s="308"/>
      <c r="PLD6" s="308"/>
      <c r="PLE6" s="308"/>
      <c r="PLF6" s="308"/>
      <c r="PLG6" s="308"/>
      <c r="PLH6" s="308"/>
      <c r="PLI6" s="308"/>
      <c r="PLJ6" s="308"/>
      <c r="PLK6" s="308"/>
      <c r="PLL6" s="308"/>
      <c r="PLM6" s="308"/>
      <c r="PLN6" s="308"/>
      <c r="PLO6" s="308"/>
      <c r="PLP6" s="308"/>
      <c r="PLQ6" s="308"/>
      <c r="PLR6" s="308"/>
      <c r="PLS6" s="308"/>
      <c r="PLT6" s="308"/>
      <c r="PLU6" s="308"/>
      <c r="PLV6" s="308"/>
      <c r="PLW6" s="308"/>
      <c r="PLX6" s="308"/>
      <c r="PLY6" s="308"/>
      <c r="PLZ6" s="308"/>
      <c r="PMA6" s="308"/>
      <c r="PMB6" s="308"/>
      <c r="PMC6" s="308"/>
      <c r="PMD6" s="308"/>
      <c r="PME6" s="308"/>
      <c r="PMF6" s="308"/>
      <c r="PMG6" s="308"/>
      <c r="PMH6" s="308"/>
      <c r="PMI6" s="308"/>
      <c r="PMJ6" s="308"/>
      <c r="PMK6" s="308"/>
      <c r="PML6" s="308"/>
      <c r="PMM6" s="308"/>
      <c r="PMN6" s="308"/>
      <c r="PMO6" s="308"/>
      <c r="PMP6" s="308"/>
      <c r="PMQ6" s="308"/>
      <c r="PMR6" s="308"/>
      <c r="PMS6" s="308"/>
      <c r="PMT6" s="308"/>
      <c r="PMU6" s="308"/>
      <c r="PMV6" s="308"/>
      <c r="PMW6" s="308"/>
      <c r="PMX6" s="308"/>
      <c r="PMY6" s="308"/>
      <c r="PMZ6" s="308"/>
      <c r="PNA6" s="308"/>
      <c r="PNB6" s="308"/>
      <c r="PNC6" s="308"/>
      <c r="PND6" s="308"/>
      <c r="PNE6" s="308"/>
      <c r="PNF6" s="308"/>
      <c r="PNG6" s="308"/>
      <c r="PNH6" s="308"/>
      <c r="PNI6" s="308"/>
      <c r="PNJ6" s="308"/>
      <c r="PNK6" s="308"/>
      <c r="PNL6" s="308"/>
      <c r="PNM6" s="308"/>
      <c r="PNN6" s="308"/>
      <c r="PNO6" s="308"/>
      <c r="PNP6" s="308"/>
      <c r="PNQ6" s="308"/>
      <c r="PNR6" s="308"/>
      <c r="PNS6" s="308"/>
      <c r="PNT6" s="308"/>
      <c r="PNU6" s="308"/>
      <c r="PNV6" s="308"/>
      <c r="PNW6" s="308"/>
      <c r="PNX6" s="308"/>
      <c r="PNY6" s="308"/>
      <c r="PNZ6" s="308"/>
      <c r="POA6" s="308"/>
      <c r="POB6" s="308"/>
      <c r="POC6" s="308"/>
      <c r="POD6" s="308"/>
      <c r="POE6" s="308"/>
      <c r="POF6" s="308"/>
      <c r="POG6" s="308"/>
      <c r="POH6" s="308"/>
      <c r="POI6" s="308"/>
      <c r="POJ6" s="308"/>
      <c r="POK6" s="308"/>
      <c r="POL6" s="308"/>
      <c r="POM6" s="308"/>
      <c r="PON6" s="308"/>
      <c r="POO6" s="308"/>
      <c r="POP6" s="308"/>
      <c r="POQ6" s="308"/>
      <c r="POR6" s="308"/>
      <c r="POS6" s="308"/>
      <c r="POT6" s="308"/>
      <c r="POU6" s="308"/>
      <c r="POV6" s="308"/>
      <c r="POW6" s="308"/>
      <c r="POX6" s="308"/>
      <c r="POY6" s="308"/>
      <c r="POZ6" s="308"/>
      <c r="PPA6" s="308"/>
      <c r="PPB6" s="308"/>
      <c r="PPC6" s="308"/>
      <c r="PPD6" s="308"/>
      <c r="PPE6" s="308"/>
      <c r="PPF6" s="308"/>
      <c r="PPG6" s="308"/>
      <c r="PPH6" s="308"/>
      <c r="PPI6" s="308"/>
      <c r="PPJ6" s="308"/>
      <c r="PPK6" s="308"/>
      <c r="PPL6" s="308"/>
      <c r="PPM6" s="308"/>
      <c r="PPN6" s="308"/>
      <c r="PPO6" s="308"/>
      <c r="PPP6" s="308"/>
      <c r="PPQ6" s="308"/>
      <c r="PPR6" s="308"/>
      <c r="PPS6" s="308"/>
      <c r="PPT6" s="308"/>
      <c r="PPU6" s="308"/>
      <c r="PPV6" s="308"/>
      <c r="PPW6" s="308"/>
      <c r="PPX6" s="308"/>
      <c r="PPY6" s="308"/>
      <c r="PPZ6" s="308"/>
      <c r="PQA6" s="308"/>
      <c r="PQB6" s="308"/>
      <c r="PQC6" s="308"/>
      <c r="PQD6" s="308"/>
      <c r="PQE6" s="308"/>
      <c r="PQF6" s="308"/>
      <c r="PQG6" s="308"/>
      <c r="PQH6" s="308"/>
      <c r="PQI6" s="308"/>
      <c r="PQJ6" s="308"/>
      <c r="PQK6" s="308"/>
      <c r="PQL6" s="308"/>
      <c r="PQM6" s="308"/>
      <c r="PQN6" s="308"/>
      <c r="PQO6" s="308"/>
      <c r="PQP6" s="308"/>
      <c r="PQQ6" s="308"/>
      <c r="PQR6" s="308"/>
      <c r="PQS6" s="308"/>
      <c r="PQT6" s="308"/>
      <c r="PQU6" s="308"/>
      <c r="PQV6" s="308"/>
      <c r="PQW6" s="308"/>
      <c r="PQX6" s="308"/>
      <c r="PQY6" s="308"/>
      <c r="PQZ6" s="308"/>
      <c r="PRA6" s="308"/>
      <c r="PRB6" s="308"/>
      <c r="PRC6" s="308"/>
      <c r="PRD6" s="308"/>
      <c r="PRE6" s="308"/>
      <c r="PRF6" s="308"/>
      <c r="PRG6" s="308"/>
      <c r="PRH6" s="308"/>
      <c r="PRI6" s="308"/>
      <c r="PRJ6" s="308"/>
      <c r="PRK6" s="308"/>
      <c r="PRL6" s="308"/>
      <c r="PRM6" s="308"/>
      <c r="PRN6" s="308"/>
      <c r="PRO6" s="308"/>
      <c r="PRP6" s="308"/>
      <c r="PRQ6" s="308"/>
      <c r="PRR6" s="308"/>
      <c r="PRS6" s="308"/>
      <c r="PRT6" s="308"/>
      <c r="PRU6" s="308"/>
      <c r="PRV6" s="308"/>
      <c r="PRW6" s="308"/>
      <c r="PRX6" s="308"/>
      <c r="PRY6" s="308"/>
      <c r="PRZ6" s="308"/>
      <c r="PSA6" s="308"/>
      <c r="PSB6" s="308"/>
      <c r="PSC6" s="308"/>
      <c r="PSD6" s="308"/>
      <c r="PSE6" s="308"/>
      <c r="PSF6" s="308"/>
      <c r="PSG6" s="308"/>
      <c r="PSH6" s="308"/>
      <c r="PSI6" s="308"/>
      <c r="PSJ6" s="308"/>
      <c r="PSK6" s="308"/>
      <c r="PSL6" s="308"/>
      <c r="PSM6" s="308"/>
      <c r="PSN6" s="308"/>
      <c r="PSO6" s="308"/>
      <c r="PSP6" s="308"/>
      <c r="PSQ6" s="308"/>
      <c r="PSR6" s="308"/>
      <c r="PSS6" s="308"/>
      <c r="PST6" s="308"/>
      <c r="PSU6" s="308"/>
      <c r="PSV6" s="308"/>
      <c r="PSW6" s="308"/>
      <c r="PSX6" s="308"/>
      <c r="PSY6" s="308"/>
      <c r="PSZ6" s="308"/>
      <c r="PTA6" s="308"/>
      <c r="PTB6" s="308"/>
      <c r="PTC6" s="308"/>
      <c r="PTD6" s="308"/>
      <c r="PTE6" s="308"/>
      <c r="PTF6" s="308"/>
      <c r="PTG6" s="308"/>
      <c r="PTH6" s="308"/>
      <c r="PTI6" s="308"/>
      <c r="PTJ6" s="308"/>
      <c r="PTK6" s="308"/>
      <c r="PTL6" s="308"/>
      <c r="PTM6" s="308"/>
      <c r="PTN6" s="308"/>
      <c r="PTO6" s="308"/>
      <c r="PTP6" s="308"/>
      <c r="PTQ6" s="308"/>
      <c r="PTR6" s="308"/>
      <c r="PTS6" s="308"/>
      <c r="PTT6" s="308"/>
      <c r="PTU6" s="308"/>
      <c r="PTV6" s="308"/>
      <c r="PTW6" s="308"/>
      <c r="PTX6" s="308"/>
      <c r="PTY6" s="308"/>
      <c r="PTZ6" s="308"/>
      <c r="PUA6" s="308"/>
      <c r="PUB6" s="308"/>
      <c r="PUC6" s="308"/>
      <c r="PUD6" s="308"/>
      <c r="PUE6" s="308"/>
      <c r="PUF6" s="308"/>
      <c r="PUG6" s="308"/>
      <c r="PUH6" s="308"/>
      <c r="PUI6" s="308"/>
      <c r="PUJ6" s="308"/>
      <c r="PUK6" s="308"/>
      <c r="PUL6" s="308"/>
      <c r="PUM6" s="308"/>
      <c r="PUN6" s="308"/>
      <c r="PUO6" s="308"/>
      <c r="PUP6" s="308"/>
      <c r="PUQ6" s="308"/>
      <c r="PUR6" s="308"/>
      <c r="PUS6" s="308"/>
      <c r="PUT6" s="308"/>
      <c r="PUU6" s="308"/>
      <c r="PUV6" s="308"/>
      <c r="PUW6" s="308"/>
      <c r="PUX6" s="308"/>
      <c r="PUY6" s="308"/>
      <c r="PUZ6" s="308"/>
      <c r="PVA6" s="308"/>
      <c r="PVB6" s="308"/>
      <c r="PVC6" s="308"/>
      <c r="PVD6" s="308"/>
      <c r="PVE6" s="308"/>
      <c r="PVF6" s="308"/>
      <c r="PVG6" s="308"/>
      <c r="PVH6" s="308"/>
      <c r="PVI6" s="308"/>
      <c r="PVJ6" s="308"/>
      <c r="PVK6" s="308"/>
      <c r="PVL6" s="308"/>
      <c r="PVM6" s="308"/>
      <c r="PVN6" s="308"/>
      <c r="PVO6" s="308"/>
      <c r="PVP6" s="308"/>
      <c r="PVQ6" s="308"/>
      <c r="PVR6" s="308"/>
      <c r="PVS6" s="308"/>
      <c r="PVT6" s="308"/>
      <c r="PVU6" s="308"/>
      <c r="PVV6" s="308"/>
      <c r="PVW6" s="308"/>
      <c r="PVX6" s="308"/>
      <c r="PVY6" s="308"/>
      <c r="PVZ6" s="308"/>
      <c r="PWA6" s="308"/>
      <c r="PWB6" s="308"/>
      <c r="PWC6" s="308"/>
      <c r="PWD6" s="308"/>
      <c r="PWE6" s="308"/>
      <c r="PWF6" s="308"/>
      <c r="PWG6" s="308"/>
      <c r="PWH6" s="308"/>
      <c r="PWI6" s="308"/>
      <c r="PWJ6" s="308"/>
      <c r="PWK6" s="308"/>
      <c r="PWL6" s="308"/>
      <c r="PWM6" s="308"/>
      <c r="PWN6" s="308"/>
      <c r="PWO6" s="308"/>
      <c r="PWP6" s="308"/>
      <c r="PWQ6" s="308"/>
      <c r="PWR6" s="308"/>
      <c r="PWS6" s="308"/>
      <c r="PWT6" s="308"/>
      <c r="PWU6" s="308"/>
      <c r="PWV6" s="308"/>
      <c r="PWW6" s="308"/>
      <c r="PWX6" s="308"/>
      <c r="PWY6" s="308"/>
      <c r="PWZ6" s="308"/>
      <c r="PXA6" s="308"/>
      <c r="PXB6" s="308"/>
      <c r="PXC6" s="308"/>
      <c r="PXD6" s="308"/>
      <c r="PXE6" s="308"/>
      <c r="PXF6" s="308"/>
      <c r="PXG6" s="308"/>
      <c r="PXH6" s="308"/>
      <c r="PXI6" s="308"/>
      <c r="PXJ6" s="308"/>
      <c r="PXK6" s="308"/>
      <c r="PXL6" s="308"/>
      <c r="PXM6" s="308"/>
      <c r="PXN6" s="308"/>
      <c r="PXO6" s="308"/>
      <c r="PXP6" s="308"/>
      <c r="PXQ6" s="308"/>
      <c r="PXR6" s="308"/>
      <c r="PXS6" s="308"/>
      <c r="PXT6" s="308"/>
      <c r="PXU6" s="308"/>
      <c r="PXV6" s="308"/>
      <c r="PXW6" s="308"/>
      <c r="PXX6" s="308"/>
      <c r="PXY6" s="308"/>
      <c r="PXZ6" s="308"/>
      <c r="PYA6" s="308"/>
      <c r="PYB6" s="308"/>
      <c r="PYC6" s="308"/>
      <c r="PYD6" s="308"/>
      <c r="PYE6" s="308"/>
      <c r="PYF6" s="308"/>
      <c r="PYG6" s="308"/>
      <c r="PYH6" s="308"/>
      <c r="PYI6" s="308"/>
      <c r="PYJ6" s="308"/>
      <c r="PYK6" s="308"/>
      <c r="PYL6" s="308"/>
      <c r="PYM6" s="308"/>
      <c r="PYN6" s="308"/>
      <c r="PYO6" s="308"/>
      <c r="PYP6" s="308"/>
      <c r="PYQ6" s="308"/>
      <c r="PYR6" s="308"/>
      <c r="PYS6" s="308"/>
      <c r="PYT6" s="308"/>
      <c r="PYU6" s="308"/>
      <c r="PYV6" s="308"/>
      <c r="PYW6" s="308"/>
      <c r="PYX6" s="308"/>
      <c r="PYY6" s="308"/>
      <c r="PYZ6" s="308"/>
      <c r="PZA6" s="308"/>
      <c r="PZB6" s="308"/>
      <c r="PZC6" s="308"/>
      <c r="PZD6" s="308"/>
      <c r="PZE6" s="308"/>
      <c r="PZF6" s="308"/>
      <c r="PZG6" s="308"/>
      <c r="PZH6" s="308"/>
      <c r="PZI6" s="308"/>
      <c r="PZJ6" s="308"/>
      <c r="PZK6" s="308"/>
      <c r="PZL6" s="308"/>
      <c r="PZM6" s="308"/>
      <c r="PZN6" s="308"/>
      <c r="PZO6" s="308"/>
      <c r="PZP6" s="308"/>
      <c r="PZQ6" s="308"/>
      <c r="PZR6" s="308"/>
      <c r="PZS6" s="308"/>
      <c r="PZT6" s="308"/>
      <c r="PZU6" s="308"/>
      <c r="PZV6" s="308"/>
      <c r="PZW6" s="308"/>
      <c r="PZX6" s="308"/>
      <c r="PZY6" s="308"/>
      <c r="PZZ6" s="308"/>
      <c r="QAA6" s="308"/>
      <c r="QAB6" s="308"/>
      <c r="QAC6" s="308"/>
      <c r="QAD6" s="308"/>
      <c r="QAE6" s="308"/>
      <c r="QAF6" s="308"/>
      <c r="QAG6" s="308"/>
      <c r="QAH6" s="308"/>
      <c r="QAI6" s="308"/>
      <c r="QAJ6" s="308"/>
      <c r="QAK6" s="308"/>
      <c r="QAL6" s="308"/>
      <c r="QAM6" s="308"/>
      <c r="QAN6" s="308"/>
      <c r="QAO6" s="308"/>
      <c r="QAP6" s="308"/>
      <c r="QAQ6" s="308"/>
      <c r="QAR6" s="308"/>
      <c r="QAS6" s="308"/>
      <c r="QAT6" s="308"/>
      <c r="QAU6" s="308"/>
      <c r="QAV6" s="308"/>
      <c r="QAW6" s="308"/>
      <c r="QAX6" s="308"/>
      <c r="QAY6" s="308"/>
      <c r="QAZ6" s="308"/>
      <c r="QBA6" s="308"/>
      <c r="QBB6" s="308"/>
      <c r="QBC6" s="308"/>
      <c r="QBD6" s="308"/>
      <c r="QBE6" s="308"/>
      <c r="QBF6" s="308"/>
      <c r="QBG6" s="308"/>
      <c r="QBH6" s="308"/>
      <c r="QBI6" s="308"/>
      <c r="QBJ6" s="308"/>
      <c r="QBK6" s="308"/>
      <c r="QBL6" s="308"/>
      <c r="QBM6" s="308"/>
      <c r="QBN6" s="308"/>
      <c r="QBO6" s="308"/>
      <c r="QBP6" s="308"/>
      <c r="QBQ6" s="308"/>
      <c r="QBR6" s="308"/>
      <c r="QBS6" s="308"/>
      <c r="QBT6" s="308"/>
      <c r="QBU6" s="308"/>
      <c r="QBV6" s="308"/>
      <c r="QBW6" s="308"/>
      <c r="QBX6" s="308"/>
      <c r="QBY6" s="308"/>
      <c r="QBZ6" s="308"/>
      <c r="QCA6" s="308"/>
      <c r="QCB6" s="308"/>
      <c r="QCC6" s="308"/>
      <c r="QCD6" s="308"/>
      <c r="QCE6" s="308"/>
      <c r="QCF6" s="308"/>
      <c r="QCG6" s="308"/>
      <c r="QCH6" s="308"/>
      <c r="QCI6" s="308"/>
      <c r="QCJ6" s="308"/>
      <c r="QCK6" s="308"/>
      <c r="QCL6" s="308"/>
      <c r="QCM6" s="308"/>
      <c r="QCN6" s="308"/>
      <c r="QCO6" s="308"/>
      <c r="QCP6" s="308"/>
      <c r="QCQ6" s="308"/>
      <c r="QCR6" s="308"/>
      <c r="QCS6" s="308"/>
      <c r="QCT6" s="308"/>
      <c r="QCU6" s="308"/>
      <c r="QCV6" s="308"/>
      <c r="QCW6" s="308"/>
      <c r="QCX6" s="308"/>
      <c r="QCY6" s="308"/>
      <c r="QCZ6" s="308"/>
      <c r="QDA6" s="308"/>
      <c r="QDB6" s="308"/>
      <c r="QDC6" s="308"/>
      <c r="QDD6" s="308"/>
      <c r="QDE6" s="308"/>
      <c r="QDF6" s="308"/>
      <c r="QDG6" s="308"/>
      <c r="QDH6" s="308"/>
      <c r="QDI6" s="308"/>
      <c r="QDJ6" s="308"/>
      <c r="QDK6" s="308"/>
      <c r="QDL6" s="308"/>
      <c r="QDM6" s="308"/>
      <c r="QDN6" s="308"/>
      <c r="QDO6" s="308"/>
      <c r="QDP6" s="308"/>
      <c r="QDQ6" s="308"/>
      <c r="QDR6" s="308"/>
      <c r="QDS6" s="308"/>
      <c r="QDT6" s="308"/>
      <c r="QDU6" s="308"/>
      <c r="QDV6" s="308"/>
      <c r="QDW6" s="308"/>
      <c r="QDX6" s="308"/>
      <c r="QDY6" s="308"/>
      <c r="QDZ6" s="308"/>
      <c r="QEA6" s="308"/>
      <c r="QEB6" s="308"/>
      <c r="QEC6" s="308"/>
      <c r="QED6" s="308"/>
      <c r="QEE6" s="308"/>
      <c r="QEF6" s="308"/>
      <c r="QEG6" s="308"/>
      <c r="QEH6" s="308"/>
      <c r="QEI6" s="308"/>
      <c r="QEJ6" s="308"/>
      <c r="QEK6" s="308"/>
      <c r="QEL6" s="308"/>
      <c r="QEM6" s="308"/>
      <c r="QEN6" s="308"/>
      <c r="QEO6" s="308"/>
      <c r="QEP6" s="308"/>
      <c r="QEQ6" s="308"/>
      <c r="QER6" s="308"/>
      <c r="QES6" s="308"/>
      <c r="QET6" s="308"/>
      <c r="QEU6" s="308"/>
      <c r="QEV6" s="308"/>
      <c r="QEW6" s="308"/>
      <c r="QEX6" s="308"/>
      <c r="QEY6" s="308"/>
      <c r="QEZ6" s="308"/>
      <c r="QFA6" s="308"/>
      <c r="QFB6" s="308"/>
      <c r="QFC6" s="308"/>
      <c r="QFD6" s="308"/>
      <c r="QFE6" s="308"/>
      <c r="QFF6" s="308"/>
      <c r="QFG6" s="308"/>
      <c r="QFH6" s="308"/>
      <c r="QFI6" s="308"/>
      <c r="QFJ6" s="308"/>
      <c r="QFK6" s="308"/>
      <c r="QFL6" s="308"/>
      <c r="QFM6" s="308"/>
      <c r="QFN6" s="308"/>
      <c r="QFO6" s="308"/>
      <c r="QFP6" s="308"/>
      <c r="QFQ6" s="308"/>
      <c r="QFR6" s="308"/>
      <c r="QFS6" s="308"/>
      <c r="QFT6" s="308"/>
      <c r="QFU6" s="308"/>
      <c r="QFV6" s="308"/>
      <c r="QFW6" s="308"/>
      <c r="QFX6" s="308"/>
      <c r="QFY6" s="308"/>
      <c r="QFZ6" s="308"/>
      <c r="QGA6" s="308"/>
      <c r="QGB6" s="308"/>
      <c r="QGC6" s="308"/>
      <c r="QGD6" s="308"/>
      <c r="QGE6" s="308"/>
      <c r="QGF6" s="308"/>
      <c r="QGG6" s="308"/>
      <c r="QGH6" s="308"/>
      <c r="QGI6" s="308"/>
      <c r="QGJ6" s="308"/>
      <c r="QGK6" s="308"/>
      <c r="QGL6" s="308"/>
      <c r="QGM6" s="308"/>
      <c r="QGN6" s="308"/>
      <c r="QGO6" s="308"/>
      <c r="QGP6" s="308"/>
      <c r="QGQ6" s="308"/>
      <c r="QGR6" s="308"/>
      <c r="QGS6" s="308"/>
      <c r="QGT6" s="308"/>
      <c r="QGU6" s="308"/>
      <c r="QGV6" s="308"/>
      <c r="QGW6" s="308"/>
      <c r="QGX6" s="308"/>
      <c r="QGY6" s="308"/>
      <c r="QGZ6" s="308"/>
      <c r="QHA6" s="308"/>
      <c r="QHB6" s="308"/>
      <c r="QHC6" s="308"/>
      <c r="QHD6" s="308"/>
      <c r="QHE6" s="308"/>
      <c r="QHF6" s="308"/>
      <c r="QHG6" s="308"/>
      <c r="QHH6" s="308"/>
      <c r="QHI6" s="308"/>
      <c r="QHJ6" s="308"/>
      <c r="QHK6" s="308"/>
      <c r="QHL6" s="308"/>
      <c r="QHM6" s="308"/>
      <c r="QHN6" s="308"/>
      <c r="QHO6" s="308"/>
      <c r="QHP6" s="308"/>
      <c r="QHQ6" s="308"/>
      <c r="QHR6" s="308"/>
      <c r="QHS6" s="308"/>
      <c r="QHT6" s="308"/>
      <c r="QHU6" s="308"/>
      <c r="QHV6" s="308"/>
      <c r="QHW6" s="308"/>
      <c r="QHX6" s="308"/>
      <c r="QHY6" s="308"/>
      <c r="QHZ6" s="308"/>
      <c r="QIA6" s="308"/>
      <c r="QIB6" s="308"/>
      <c r="QIC6" s="308"/>
      <c r="QID6" s="308"/>
      <c r="QIE6" s="308"/>
      <c r="QIF6" s="308"/>
      <c r="QIG6" s="308"/>
      <c r="QIH6" s="308"/>
      <c r="QII6" s="308"/>
      <c r="QIJ6" s="308"/>
      <c r="QIK6" s="308"/>
      <c r="QIL6" s="308"/>
      <c r="QIM6" s="308"/>
      <c r="QIN6" s="308"/>
      <c r="QIO6" s="308"/>
      <c r="QIP6" s="308"/>
      <c r="QIQ6" s="308"/>
      <c r="QIR6" s="308"/>
      <c r="QIS6" s="308"/>
      <c r="QIT6" s="308"/>
      <c r="QIU6" s="308"/>
      <c r="QIV6" s="308"/>
      <c r="QIW6" s="308"/>
      <c r="QIX6" s="308"/>
      <c r="QIY6" s="308"/>
      <c r="QIZ6" s="308"/>
      <c r="QJA6" s="308"/>
      <c r="QJB6" s="308"/>
      <c r="QJC6" s="308"/>
      <c r="QJD6" s="308"/>
      <c r="QJE6" s="308"/>
      <c r="QJF6" s="308"/>
      <c r="QJG6" s="308"/>
      <c r="QJH6" s="308"/>
      <c r="QJI6" s="308"/>
      <c r="QJJ6" s="308"/>
      <c r="QJK6" s="308"/>
      <c r="QJL6" s="308"/>
      <c r="QJM6" s="308"/>
      <c r="QJN6" s="308"/>
      <c r="QJO6" s="308"/>
      <c r="QJP6" s="308"/>
      <c r="QJQ6" s="308"/>
      <c r="QJR6" s="308"/>
      <c r="QJS6" s="308"/>
      <c r="QJT6" s="308"/>
      <c r="QJU6" s="308"/>
      <c r="QJV6" s="308"/>
      <c r="QJW6" s="308"/>
      <c r="QJX6" s="308"/>
      <c r="QJY6" s="308"/>
      <c r="QJZ6" s="308"/>
      <c r="QKA6" s="308"/>
      <c r="QKB6" s="308"/>
      <c r="QKC6" s="308"/>
      <c r="QKD6" s="308"/>
      <c r="QKE6" s="308"/>
      <c r="QKF6" s="308"/>
      <c r="QKG6" s="308"/>
      <c r="QKH6" s="308"/>
      <c r="QKI6" s="308"/>
      <c r="QKJ6" s="308"/>
      <c r="QKK6" s="308"/>
      <c r="QKL6" s="308"/>
      <c r="QKM6" s="308"/>
      <c r="QKN6" s="308"/>
      <c r="QKO6" s="308"/>
      <c r="QKP6" s="308"/>
      <c r="QKQ6" s="308"/>
      <c r="QKR6" s="308"/>
      <c r="QKS6" s="308"/>
      <c r="QKT6" s="308"/>
      <c r="QKU6" s="308"/>
      <c r="QKV6" s="308"/>
      <c r="QKW6" s="308"/>
      <c r="QKX6" s="308"/>
      <c r="QKY6" s="308"/>
      <c r="QKZ6" s="308"/>
      <c r="QLA6" s="308"/>
      <c r="QLB6" s="308"/>
      <c r="QLC6" s="308"/>
      <c r="QLD6" s="308"/>
      <c r="QLE6" s="308"/>
      <c r="QLF6" s="308"/>
      <c r="QLG6" s="308"/>
      <c r="QLH6" s="308"/>
      <c r="QLI6" s="308"/>
      <c r="QLJ6" s="308"/>
      <c r="QLK6" s="308"/>
      <c r="QLL6" s="308"/>
      <c r="QLM6" s="308"/>
      <c r="QLN6" s="308"/>
      <c r="QLO6" s="308"/>
      <c r="QLP6" s="308"/>
      <c r="QLQ6" s="308"/>
      <c r="QLR6" s="308"/>
      <c r="QLS6" s="308"/>
      <c r="QLT6" s="308"/>
      <c r="QLU6" s="308"/>
      <c r="QLV6" s="308"/>
      <c r="QLW6" s="308"/>
      <c r="QLX6" s="308"/>
      <c r="QLY6" s="308"/>
      <c r="QLZ6" s="308"/>
      <c r="QMA6" s="308"/>
      <c r="QMB6" s="308"/>
      <c r="QMC6" s="308"/>
      <c r="QMD6" s="308"/>
      <c r="QME6" s="308"/>
      <c r="QMF6" s="308"/>
      <c r="QMG6" s="308"/>
      <c r="QMH6" s="308"/>
      <c r="QMI6" s="308"/>
      <c r="QMJ6" s="308"/>
      <c r="QMK6" s="308"/>
      <c r="QML6" s="308"/>
      <c r="QMM6" s="308"/>
      <c r="QMN6" s="308"/>
      <c r="QMO6" s="308"/>
      <c r="QMP6" s="308"/>
      <c r="QMQ6" s="308"/>
      <c r="QMR6" s="308"/>
      <c r="QMS6" s="308"/>
      <c r="QMT6" s="308"/>
      <c r="QMU6" s="308"/>
      <c r="QMV6" s="308"/>
      <c r="QMW6" s="308"/>
      <c r="QMX6" s="308"/>
      <c r="QMY6" s="308"/>
      <c r="QMZ6" s="308"/>
      <c r="QNA6" s="308"/>
      <c r="QNB6" s="308"/>
      <c r="QNC6" s="308"/>
      <c r="QND6" s="308"/>
      <c r="QNE6" s="308"/>
      <c r="QNF6" s="308"/>
      <c r="QNG6" s="308"/>
      <c r="QNH6" s="308"/>
      <c r="QNI6" s="308"/>
      <c r="QNJ6" s="308"/>
      <c r="QNK6" s="308"/>
      <c r="QNL6" s="308"/>
      <c r="QNM6" s="308"/>
      <c r="QNN6" s="308"/>
      <c r="QNO6" s="308"/>
      <c r="QNP6" s="308"/>
      <c r="QNQ6" s="308"/>
      <c r="QNR6" s="308"/>
      <c r="QNS6" s="308"/>
      <c r="QNT6" s="308"/>
      <c r="QNU6" s="308"/>
      <c r="QNV6" s="308"/>
      <c r="QNW6" s="308"/>
      <c r="QNX6" s="308"/>
      <c r="QNY6" s="308"/>
      <c r="QNZ6" s="308"/>
      <c r="QOA6" s="308"/>
      <c r="QOB6" s="308"/>
      <c r="QOC6" s="308"/>
      <c r="QOD6" s="308"/>
      <c r="QOE6" s="308"/>
      <c r="QOF6" s="308"/>
      <c r="QOG6" s="308"/>
      <c r="QOH6" s="308"/>
      <c r="QOI6" s="308"/>
      <c r="QOJ6" s="308"/>
      <c r="QOK6" s="308"/>
      <c r="QOL6" s="308"/>
      <c r="QOM6" s="308"/>
      <c r="QON6" s="308"/>
      <c r="QOO6" s="308"/>
      <c r="QOP6" s="308"/>
      <c r="QOQ6" s="308"/>
      <c r="QOR6" s="308"/>
      <c r="QOS6" s="308"/>
      <c r="QOT6" s="308"/>
      <c r="QOU6" s="308"/>
      <c r="QOV6" s="308"/>
      <c r="QOW6" s="308"/>
      <c r="QOX6" s="308"/>
      <c r="QOY6" s="308"/>
      <c r="QOZ6" s="308"/>
      <c r="QPA6" s="308"/>
      <c r="QPB6" s="308"/>
      <c r="QPC6" s="308"/>
      <c r="QPD6" s="308"/>
      <c r="QPE6" s="308"/>
      <c r="QPF6" s="308"/>
      <c r="QPG6" s="308"/>
      <c r="QPH6" s="308"/>
      <c r="QPI6" s="308"/>
      <c r="QPJ6" s="308"/>
      <c r="QPK6" s="308"/>
      <c r="QPL6" s="308"/>
      <c r="QPM6" s="308"/>
      <c r="QPN6" s="308"/>
      <c r="QPO6" s="308"/>
      <c r="QPP6" s="308"/>
      <c r="QPQ6" s="308"/>
      <c r="QPR6" s="308"/>
      <c r="QPS6" s="308"/>
      <c r="QPT6" s="308"/>
      <c r="QPU6" s="308"/>
      <c r="QPV6" s="308"/>
      <c r="QPW6" s="308"/>
      <c r="QPX6" s="308"/>
      <c r="QPY6" s="308"/>
      <c r="QPZ6" s="308"/>
      <c r="QQA6" s="308"/>
      <c r="QQB6" s="308"/>
      <c r="QQC6" s="308"/>
      <c r="QQD6" s="308"/>
      <c r="QQE6" s="308"/>
      <c r="QQF6" s="308"/>
      <c r="QQG6" s="308"/>
      <c r="QQH6" s="308"/>
      <c r="QQI6" s="308"/>
      <c r="QQJ6" s="308"/>
      <c r="QQK6" s="308"/>
      <c r="QQL6" s="308"/>
      <c r="QQM6" s="308"/>
      <c r="QQN6" s="308"/>
      <c r="QQO6" s="308"/>
      <c r="QQP6" s="308"/>
      <c r="QQQ6" s="308"/>
      <c r="QQR6" s="308"/>
      <c r="QQS6" s="308"/>
      <c r="QQT6" s="308"/>
      <c r="QQU6" s="308"/>
      <c r="QQV6" s="308"/>
      <c r="QQW6" s="308"/>
      <c r="QQX6" s="308"/>
      <c r="QQY6" s="308"/>
      <c r="QQZ6" s="308"/>
      <c r="QRA6" s="308"/>
      <c r="QRB6" s="308"/>
      <c r="QRC6" s="308"/>
      <c r="QRD6" s="308"/>
      <c r="QRE6" s="308"/>
      <c r="QRF6" s="308"/>
      <c r="QRG6" s="308"/>
      <c r="QRH6" s="308"/>
      <c r="QRI6" s="308"/>
      <c r="QRJ6" s="308"/>
      <c r="QRK6" s="308"/>
      <c r="QRL6" s="308"/>
      <c r="QRM6" s="308"/>
      <c r="QRN6" s="308"/>
      <c r="QRO6" s="308"/>
      <c r="QRP6" s="308"/>
      <c r="QRQ6" s="308"/>
      <c r="QRR6" s="308"/>
      <c r="QRS6" s="308"/>
      <c r="QRT6" s="308"/>
      <c r="QRU6" s="308"/>
      <c r="QRV6" s="308"/>
      <c r="QRW6" s="308"/>
      <c r="QRX6" s="308"/>
      <c r="QRY6" s="308"/>
      <c r="QRZ6" s="308"/>
      <c r="QSA6" s="308"/>
      <c r="QSB6" s="308"/>
      <c r="QSC6" s="308"/>
      <c r="QSD6" s="308"/>
      <c r="QSE6" s="308"/>
      <c r="QSF6" s="308"/>
      <c r="QSG6" s="308"/>
      <c r="QSH6" s="308"/>
      <c r="QSI6" s="308"/>
      <c r="QSJ6" s="308"/>
      <c r="QSK6" s="308"/>
      <c r="QSL6" s="308"/>
      <c r="QSM6" s="308"/>
      <c r="QSN6" s="308"/>
      <c r="QSO6" s="308"/>
      <c r="QSP6" s="308"/>
      <c r="QSQ6" s="308"/>
      <c r="QSR6" s="308"/>
      <c r="QSS6" s="308"/>
      <c r="QST6" s="308"/>
      <c r="QSU6" s="308"/>
      <c r="QSV6" s="308"/>
      <c r="QSW6" s="308"/>
      <c r="QSX6" s="308"/>
      <c r="QSY6" s="308"/>
      <c r="QSZ6" s="308"/>
      <c r="QTA6" s="308"/>
      <c r="QTB6" s="308"/>
      <c r="QTC6" s="308"/>
      <c r="QTD6" s="308"/>
      <c r="QTE6" s="308"/>
      <c r="QTF6" s="308"/>
      <c r="QTG6" s="308"/>
      <c r="QTH6" s="308"/>
      <c r="QTI6" s="308"/>
      <c r="QTJ6" s="308"/>
      <c r="QTK6" s="308"/>
      <c r="QTL6" s="308"/>
      <c r="QTM6" s="308"/>
      <c r="QTN6" s="308"/>
      <c r="QTO6" s="308"/>
      <c r="QTP6" s="308"/>
      <c r="QTQ6" s="308"/>
      <c r="QTR6" s="308"/>
      <c r="QTS6" s="308"/>
      <c r="QTT6" s="308"/>
      <c r="QTU6" s="308"/>
      <c r="QTV6" s="308"/>
      <c r="QTW6" s="308"/>
      <c r="QTX6" s="308"/>
      <c r="QTY6" s="308"/>
      <c r="QTZ6" s="308"/>
      <c r="QUA6" s="308"/>
      <c r="QUB6" s="308"/>
      <c r="QUC6" s="308"/>
      <c r="QUD6" s="308"/>
      <c r="QUE6" s="308"/>
      <c r="QUF6" s="308"/>
      <c r="QUG6" s="308"/>
      <c r="QUH6" s="308"/>
      <c r="QUI6" s="308"/>
      <c r="QUJ6" s="308"/>
      <c r="QUK6" s="308"/>
      <c r="QUL6" s="308"/>
      <c r="QUM6" s="308"/>
      <c r="QUN6" s="308"/>
      <c r="QUO6" s="308"/>
      <c r="QUP6" s="308"/>
      <c r="QUQ6" s="308"/>
      <c r="QUR6" s="308"/>
      <c r="QUS6" s="308"/>
      <c r="QUT6" s="308"/>
      <c r="QUU6" s="308"/>
      <c r="QUV6" s="308"/>
      <c r="QUW6" s="308"/>
      <c r="QUX6" s="308"/>
      <c r="QUY6" s="308"/>
      <c r="QUZ6" s="308"/>
      <c r="QVA6" s="308"/>
      <c r="QVB6" s="308"/>
      <c r="QVC6" s="308"/>
      <c r="QVD6" s="308"/>
      <c r="QVE6" s="308"/>
      <c r="QVF6" s="308"/>
      <c r="QVG6" s="308"/>
      <c r="QVH6" s="308"/>
      <c r="QVI6" s="308"/>
      <c r="QVJ6" s="308"/>
      <c r="QVK6" s="308"/>
      <c r="QVL6" s="308"/>
      <c r="QVM6" s="308"/>
      <c r="QVN6" s="308"/>
      <c r="QVO6" s="308"/>
      <c r="QVP6" s="308"/>
      <c r="QVQ6" s="308"/>
      <c r="QVR6" s="308"/>
      <c r="QVS6" s="308"/>
      <c r="QVT6" s="308"/>
      <c r="QVU6" s="308"/>
      <c r="QVV6" s="308"/>
      <c r="QVW6" s="308"/>
      <c r="QVX6" s="308"/>
      <c r="QVY6" s="308"/>
      <c r="QVZ6" s="308"/>
      <c r="QWA6" s="308"/>
      <c r="QWB6" s="308"/>
      <c r="QWC6" s="308"/>
      <c r="QWD6" s="308"/>
      <c r="QWE6" s="308"/>
      <c r="QWF6" s="308"/>
      <c r="QWG6" s="308"/>
      <c r="QWH6" s="308"/>
      <c r="QWI6" s="308"/>
      <c r="QWJ6" s="308"/>
      <c r="QWK6" s="308"/>
      <c r="QWL6" s="308"/>
      <c r="QWM6" s="308"/>
      <c r="QWN6" s="308"/>
      <c r="QWO6" s="308"/>
      <c r="QWP6" s="308"/>
      <c r="QWQ6" s="308"/>
      <c r="QWR6" s="308"/>
      <c r="QWS6" s="308"/>
      <c r="QWT6" s="308"/>
      <c r="QWU6" s="308"/>
      <c r="QWV6" s="308"/>
      <c r="QWW6" s="308"/>
      <c r="QWX6" s="308"/>
      <c r="QWY6" s="308"/>
      <c r="QWZ6" s="308"/>
      <c r="QXA6" s="308"/>
      <c r="QXB6" s="308"/>
      <c r="QXC6" s="308"/>
      <c r="QXD6" s="308"/>
      <c r="QXE6" s="308"/>
      <c r="QXF6" s="308"/>
      <c r="QXG6" s="308"/>
      <c r="QXH6" s="308"/>
      <c r="QXI6" s="308"/>
      <c r="QXJ6" s="308"/>
      <c r="QXK6" s="308"/>
      <c r="QXL6" s="308"/>
      <c r="QXM6" s="308"/>
      <c r="QXN6" s="308"/>
      <c r="QXO6" s="308"/>
      <c r="QXP6" s="308"/>
      <c r="QXQ6" s="308"/>
      <c r="QXR6" s="308"/>
      <c r="QXS6" s="308"/>
      <c r="QXT6" s="308"/>
      <c r="QXU6" s="308"/>
      <c r="QXV6" s="308"/>
      <c r="QXW6" s="308"/>
      <c r="QXX6" s="308"/>
      <c r="QXY6" s="308"/>
      <c r="QXZ6" s="308"/>
      <c r="QYA6" s="308"/>
      <c r="QYB6" s="308"/>
      <c r="QYC6" s="308"/>
      <c r="QYD6" s="308"/>
      <c r="QYE6" s="308"/>
      <c r="QYF6" s="308"/>
      <c r="QYG6" s="308"/>
      <c r="QYH6" s="308"/>
      <c r="QYI6" s="308"/>
      <c r="QYJ6" s="308"/>
      <c r="QYK6" s="308"/>
      <c r="QYL6" s="308"/>
      <c r="QYM6" s="308"/>
      <c r="QYN6" s="308"/>
      <c r="QYO6" s="308"/>
      <c r="QYP6" s="308"/>
      <c r="QYQ6" s="308"/>
      <c r="QYR6" s="308"/>
      <c r="QYS6" s="308"/>
      <c r="QYT6" s="308"/>
      <c r="QYU6" s="308"/>
      <c r="QYV6" s="308"/>
      <c r="QYW6" s="308"/>
      <c r="QYX6" s="308"/>
      <c r="QYY6" s="308"/>
      <c r="QYZ6" s="308"/>
      <c r="QZA6" s="308"/>
      <c r="QZB6" s="308"/>
      <c r="QZC6" s="308"/>
      <c r="QZD6" s="308"/>
      <c r="QZE6" s="308"/>
      <c r="QZF6" s="308"/>
      <c r="QZG6" s="308"/>
      <c r="QZH6" s="308"/>
      <c r="QZI6" s="308"/>
      <c r="QZJ6" s="308"/>
      <c r="QZK6" s="308"/>
      <c r="QZL6" s="308"/>
      <c r="QZM6" s="308"/>
      <c r="QZN6" s="308"/>
      <c r="QZO6" s="308"/>
      <c r="QZP6" s="308"/>
      <c r="QZQ6" s="308"/>
      <c r="QZR6" s="308"/>
      <c r="QZS6" s="308"/>
      <c r="QZT6" s="308"/>
      <c r="QZU6" s="308"/>
      <c r="QZV6" s="308"/>
      <c r="QZW6" s="308"/>
      <c r="QZX6" s="308"/>
      <c r="QZY6" s="308"/>
      <c r="QZZ6" s="308"/>
      <c r="RAA6" s="308"/>
      <c r="RAB6" s="308"/>
      <c r="RAC6" s="308"/>
      <c r="RAD6" s="308"/>
      <c r="RAE6" s="308"/>
      <c r="RAF6" s="308"/>
      <c r="RAG6" s="308"/>
      <c r="RAH6" s="308"/>
      <c r="RAI6" s="308"/>
      <c r="RAJ6" s="308"/>
      <c r="RAK6" s="308"/>
      <c r="RAL6" s="308"/>
      <c r="RAM6" s="308"/>
      <c r="RAN6" s="308"/>
      <c r="RAO6" s="308"/>
      <c r="RAP6" s="308"/>
      <c r="RAQ6" s="308"/>
      <c r="RAR6" s="308"/>
      <c r="RAS6" s="308"/>
      <c r="RAT6" s="308"/>
      <c r="RAU6" s="308"/>
      <c r="RAV6" s="308"/>
      <c r="RAW6" s="308"/>
      <c r="RAX6" s="308"/>
      <c r="RAY6" s="308"/>
      <c r="RAZ6" s="308"/>
      <c r="RBA6" s="308"/>
      <c r="RBB6" s="308"/>
      <c r="RBC6" s="308"/>
      <c r="RBD6" s="308"/>
      <c r="RBE6" s="308"/>
      <c r="RBF6" s="308"/>
      <c r="RBG6" s="308"/>
      <c r="RBH6" s="308"/>
      <c r="RBI6" s="308"/>
      <c r="RBJ6" s="308"/>
      <c r="RBK6" s="308"/>
      <c r="RBL6" s="308"/>
      <c r="RBM6" s="308"/>
      <c r="RBN6" s="308"/>
      <c r="RBO6" s="308"/>
      <c r="RBP6" s="308"/>
      <c r="RBQ6" s="308"/>
      <c r="RBR6" s="308"/>
      <c r="RBS6" s="308"/>
      <c r="RBT6" s="308"/>
      <c r="RBU6" s="308"/>
      <c r="RBV6" s="308"/>
      <c r="RBW6" s="308"/>
      <c r="RBX6" s="308"/>
      <c r="RBY6" s="308"/>
      <c r="RBZ6" s="308"/>
      <c r="RCA6" s="308"/>
      <c r="RCB6" s="308"/>
      <c r="RCC6" s="308"/>
      <c r="RCD6" s="308"/>
      <c r="RCE6" s="308"/>
      <c r="RCF6" s="308"/>
      <c r="RCG6" s="308"/>
      <c r="RCH6" s="308"/>
      <c r="RCI6" s="308"/>
      <c r="RCJ6" s="308"/>
      <c r="RCK6" s="308"/>
      <c r="RCL6" s="308"/>
      <c r="RCM6" s="308"/>
      <c r="RCN6" s="308"/>
      <c r="RCO6" s="308"/>
      <c r="RCP6" s="308"/>
      <c r="RCQ6" s="308"/>
      <c r="RCR6" s="308"/>
      <c r="RCS6" s="308"/>
      <c r="RCT6" s="308"/>
      <c r="RCU6" s="308"/>
      <c r="RCV6" s="308"/>
      <c r="RCW6" s="308"/>
      <c r="RCX6" s="308"/>
      <c r="RCY6" s="308"/>
      <c r="RCZ6" s="308"/>
      <c r="RDA6" s="308"/>
      <c r="RDB6" s="308"/>
      <c r="RDC6" s="308"/>
      <c r="RDD6" s="308"/>
      <c r="RDE6" s="308"/>
      <c r="RDF6" s="308"/>
      <c r="RDG6" s="308"/>
      <c r="RDH6" s="308"/>
      <c r="RDI6" s="308"/>
      <c r="RDJ6" s="308"/>
      <c r="RDK6" s="308"/>
      <c r="RDL6" s="308"/>
      <c r="RDM6" s="308"/>
      <c r="RDN6" s="308"/>
      <c r="RDO6" s="308"/>
      <c r="RDP6" s="308"/>
      <c r="RDQ6" s="308"/>
      <c r="RDR6" s="308"/>
      <c r="RDS6" s="308"/>
      <c r="RDT6" s="308"/>
      <c r="RDU6" s="308"/>
      <c r="RDV6" s="308"/>
      <c r="RDW6" s="308"/>
      <c r="RDX6" s="308"/>
      <c r="RDY6" s="308"/>
      <c r="RDZ6" s="308"/>
      <c r="REA6" s="308"/>
      <c r="REB6" s="308"/>
      <c r="REC6" s="308"/>
      <c r="RED6" s="308"/>
      <c r="REE6" s="308"/>
      <c r="REF6" s="308"/>
      <c r="REG6" s="308"/>
      <c r="REH6" s="308"/>
      <c r="REI6" s="308"/>
      <c r="REJ6" s="308"/>
      <c r="REK6" s="308"/>
      <c r="REL6" s="308"/>
      <c r="REM6" s="308"/>
      <c r="REN6" s="308"/>
      <c r="REO6" s="308"/>
      <c r="REP6" s="308"/>
      <c r="REQ6" s="308"/>
      <c r="RER6" s="308"/>
      <c r="RES6" s="308"/>
      <c r="RET6" s="308"/>
      <c r="REU6" s="308"/>
      <c r="REV6" s="308"/>
      <c r="REW6" s="308"/>
      <c r="REX6" s="308"/>
      <c r="REY6" s="308"/>
      <c r="REZ6" s="308"/>
      <c r="RFA6" s="308"/>
      <c r="RFB6" s="308"/>
      <c r="RFC6" s="308"/>
      <c r="RFD6" s="308"/>
      <c r="RFE6" s="308"/>
      <c r="RFF6" s="308"/>
      <c r="RFG6" s="308"/>
      <c r="RFH6" s="308"/>
      <c r="RFI6" s="308"/>
      <c r="RFJ6" s="308"/>
      <c r="RFK6" s="308"/>
      <c r="RFL6" s="308"/>
      <c r="RFM6" s="308"/>
      <c r="RFN6" s="308"/>
      <c r="RFO6" s="308"/>
      <c r="RFP6" s="308"/>
      <c r="RFQ6" s="308"/>
      <c r="RFR6" s="308"/>
      <c r="RFS6" s="308"/>
      <c r="RFT6" s="308"/>
      <c r="RFU6" s="308"/>
      <c r="RFV6" s="308"/>
      <c r="RFW6" s="308"/>
      <c r="RFX6" s="308"/>
      <c r="RFY6" s="308"/>
      <c r="RFZ6" s="308"/>
      <c r="RGA6" s="308"/>
      <c r="RGB6" s="308"/>
      <c r="RGC6" s="308"/>
      <c r="RGD6" s="308"/>
      <c r="RGE6" s="308"/>
      <c r="RGF6" s="308"/>
      <c r="RGG6" s="308"/>
      <c r="RGH6" s="308"/>
      <c r="RGI6" s="308"/>
      <c r="RGJ6" s="308"/>
      <c r="RGK6" s="308"/>
      <c r="RGL6" s="308"/>
      <c r="RGM6" s="308"/>
      <c r="RGN6" s="308"/>
      <c r="RGO6" s="308"/>
      <c r="RGP6" s="308"/>
      <c r="RGQ6" s="308"/>
      <c r="RGR6" s="308"/>
      <c r="RGS6" s="308"/>
      <c r="RGT6" s="308"/>
      <c r="RGU6" s="308"/>
      <c r="RGV6" s="308"/>
      <c r="RGW6" s="308"/>
      <c r="RGX6" s="308"/>
      <c r="RGY6" s="308"/>
      <c r="RGZ6" s="308"/>
      <c r="RHA6" s="308"/>
      <c r="RHB6" s="308"/>
      <c r="RHC6" s="308"/>
      <c r="RHD6" s="308"/>
      <c r="RHE6" s="308"/>
      <c r="RHF6" s="308"/>
      <c r="RHG6" s="308"/>
      <c r="RHH6" s="308"/>
      <c r="RHI6" s="308"/>
      <c r="RHJ6" s="308"/>
      <c r="RHK6" s="308"/>
      <c r="RHL6" s="308"/>
      <c r="RHM6" s="308"/>
      <c r="RHN6" s="308"/>
      <c r="RHO6" s="308"/>
      <c r="RHP6" s="308"/>
      <c r="RHQ6" s="308"/>
      <c r="RHR6" s="308"/>
      <c r="RHS6" s="308"/>
      <c r="RHT6" s="308"/>
      <c r="RHU6" s="308"/>
      <c r="RHV6" s="308"/>
      <c r="RHW6" s="308"/>
      <c r="RHX6" s="308"/>
      <c r="RHY6" s="308"/>
      <c r="RHZ6" s="308"/>
      <c r="RIA6" s="308"/>
      <c r="RIB6" s="308"/>
      <c r="RIC6" s="308"/>
      <c r="RID6" s="308"/>
      <c r="RIE6" s="308"/>
      <c r="RIF6" s="308"/>
      <c r="RIG6" s="308"/>
      <c r="RIH6" s="308"/>
      <c r="RII6" s="308"/>
      <c r="RIJ6" s="308"/>
      <c r="RIK6" s="308"/>
      <c r="RIL6" s="308"/>
      <c r="RIM6" s="308"/>
      <c r="RIN6" s="308"/>
      <c r="RIO6" s="308"/>
      <c r="RIP6" s="308"/>
      <c r="RIQ6" s="308"/>
      <c r="RIR6" s="308"/>
      <c r="RIS6" s="308"/>
      <c r="RIT6" s="308"/>
      <c r="RIU6" s="308"/>
      <c r="RIV6" s="308"/>
      <c r="RIW6" s="308"/>
      <c r="RIX6" s="308"/>
      <c r="RIY6" s="308"/>
      <c r="RIZ6" s="308"/>
      <c r="RJA6" s="308"/>
      <c r="RJB6" s="308"/>
      <c r="RJC6" s="308"/>
      <c r="RJD6" s="308"/>
      <c r="RJE6" s="308"/>
      <c r="RJF6" s="308"/>
      <c r="RJG6" s="308"/>
      <c r="RJH6" s="308"/>
      <c r="RJI6" s="308"/>
      <c r="RJJ6" s="308"/>
      <c r="RJK6" s="308"/>
      <c r="RJL6" s="308"/>
      <c r="RJM6" s="308"/>
      <c r="RJN6" s="308"/>
      <c r="RJO6" s="308"/>
      <c r="RJP6" s="308"/>
      <c r="RJQ6" s="308"/>
      <c r="RJR6" s="308"/>
      <c r="RJS6" s="308"/>
      <c r="RJT6" s="308"/>
      <c r="RJU6" s="308"/>
      <c r="RJV6" s="308"/>
      <c r="RJW6" s="308"/>
      <c r="RJX6" s="308"/>
      <c r="RJY6" s="308"/>
      <c r="RJZ6" s="308"/>
      <c r="RKA6" s="308"/>
      <c r="RKB6" s="308"/>
      <c r="RKC6" s="308"/>
      <c r="RKD6" s="308"/>
      <c r="RKE6" s="308"/>
      <c r="RKF6" s="308"/>
      <c r="RKG6" s="308"/>
      <c r="RKH6" s="308"/>
      <c r="RKI6" s="308"/>
      <c r="RKJ6" s="308"/>
      <c r="RKK6" s="308"/>
      <c r="RKL6" s="308"/>
      <c r="RKM6" s="308"/>
      <c r="RKN6" s="308"/>
      <c r="RKO6" s="308"/>
      <c r="RKP6" s="308"/>
      <c r="RKQ6" s="308"/>
      <c r="RKR6" s="308"/>
      <c r="RKS6" s="308"/>
      <c r="RKT6" s="308"/>
      <c r="RKU6" s="308"/>
      <c r="RKV6" s="308"/>
      <c r="RKW6" s="308"/>
      <c r="RKX6" s="308"/>
      <c r="RKY6" s="308"/>
      <c r="RKZ6" s="308"/>
      <c r="RLA6" s="308"/>
      <c r="RLB6" s="308"/>
      <c r="RLC6" s="308"/>
      <c r="RLD6" s="308"/>
      <c r="RLE6" s="308"/>
      <c r="RLF6" s="308"/>
      <c r="RLG6" s="308"/>
      <c r="RLH6" s="308"/>
      <c r="RLI6" s="308"/>
      <c r="RLJ6" s="308"/>
      <c r="RLK6" s="308"/>
      <c r="RLL6" s="308"/>
      <c r="RLM6" s="308"/>
      <c r="RLN6" s="308"/>
      <c r="RLO6" s="308"/>
      <c r="RLP6" s="308"/>
      <c r="RLQ6" s="308"/>
      <c r="RLR6" s="308"/>
      <c r="RLS6" s="308"/>
      <c r="RLT6" s="308"/>
      <c r="RLU6" s="308"/>
      <c r="RLV6" s="308"/>
      <c r="RLW6" s="308"/>
      <c r="RLX6" s="308"/>
      <c r="RLY6" s="308"/>
      <c r="RLZ6" s="308"/>
      <c r="RMA6" s="308"/>
      <c r="RMB6" s="308"/>
      <c r="RMC6" s="308"/>
      <c r="RMD6" s="308"/>
      <c r="RME6" s="308"/>
      <c r="RMF6" s="308"/>
      <c r="RMG6" s="308"/>
      <c r="RMH6" s="308"/>
      <c r="RMI6" s="308"/>
      <c r="RMJ6" s="308"/>
      <c r="RMK6" s="308"/>
      <c r="RML6" s="308"/>
      <c r="RMM6" s="308"/>
      <c r="RMN6" s="308"/>
      <c r="RMO6" s="308"/>
      <c r="RMP6" s="308"/>
      <c r="RMQ6" s="308"/>
      <c r="RMR6" s="308"/>
      <c r="RMS6" s="308"/>
      <c r="RMT6" s="308"/>
      <c r="RMU6" s="308"/>
      <c r="RMV6" s="308"/>
      <c r="RMW6" s="308"/>
      <c r="RMX6" s="308"/>
      <c r="RMY6" s="308"/>
      <c r="RMZ6" s="308"/>
      <c r="RNA6" s="308"/>
      <c r="RNB6" s="308"/>
      <c r="RNC6" s="308"/>
      <c r="RND6" s="308"/>
      <c r="RNE6" s="308"/>
      <c r="RNF6" s="308"/>
      <c r="RNG6" s="308"/>
      <c r="RNH6" s="308"/>
      <c r="RNI6" s="308"/>
      <c r="RNJ6" s="308"/>
      <c r="RNK6" s="308"/>
      <c r="RNL6" s="308"/>
      <c r="RNM6" s="308"/>
      <c r="RNN6" s="308"/>
      <c r="RNO6" s="308"/>
      <c r="RNP6" s="308"/>
      <c r="RNQ6" s="308"/>
      <c r="RNR6" s="308"/>
      <c r="RNS6" s="308"/>
      <c r="RNT6" s="308"/>
      <c r="RNU6" s="308"/>
      <c r="RNV6" s="308"/>
      <c r="RNW6" s="308"/>
      <c r="RNX6" s="308"/>
      <c r="RNY6" s="308"/>
      <c r="RNZ6" s="308"/>
      <c r="ROA6" s="308"/>
      <c r="ROB6" s="308"/>
      <c r="ROC6" s="308"/>
      <c r="ROD6" s="308"/>
      <c r="ROE6" s="308"/>
      <c r="ROF6" s="308"/>
      <c r="ROG6" s="308"/>
      <c r="ROH6" s="308"/>
      <c r="ROI6" s="308"/>
      <c r="ROJ6" s="308"/>
      <c r="ROK6" s="308"/>
      <c r="ROL6" s="308"/>
      <c r="ROM6" s="308"/>
      <c r="RON6" s="308"/>
      <c r="ROO6" s="308"/>
      <c r="ROP6" s="308"/>
      <c r="ROQ6" s="308"/>
      <c r="ROR6" s="308"/>
      <c r="ROS6" s="308"/>
      <c r="ROT6" s="308"/>
      <c r="ROU6" s="308"/>
      <c r="ROV6" s="308"/>
      <c r="ROW6" s="308"/>
      <c r="ROX6" s="308"/>
      <c r="ROY6" s="308"/>
      <c r="ROZ6" s="308"/>
      <c r="RPA6" s="308"/>
      <c r="RPB6" s="308"/>
      <c r="RPC6" s="308"/>
      <c r="RPD6" s="308"/>
      <c r="RPE6" s="308"/>
      <c r="RPF6" s="308"/>
      <c r="RPG6" s="308"/>
      <c r="RPH6" s="308"/>
      <c r="RPI6" s="308"/>
      <c r="RPJ6" s="308"/>
      <c r="RPK6" s="308"/>
      <c r="RPL6" s="308"/>
      <c r="RPM6" s="308"/>
      <c r="RPN6" s="308"/>
      <c r="RPO6" s="308"/>
      <c r="RPP6" s="308"/>
      <c r="RPQ6" s="308"/>
      <c r="RPR6" s="308"/>
      <c r="RPS6" s="308"/>
      <c r="RPT6" s="308"/>
      <c r="RPU6" s="308"/>
      <c r="RPV6" s="308"/>
      <c r="RPW6" s="308"/>
      <c r="RPX6" s="308"/>
      <c r="RPY6" s="308"/>
      <c r="RPZ6" s="308"/>
      <c r="RQA6" s="308"/>
      <c r="RQB6" s="308"/>
      <c r="RQC6" s="308"/>
      <c r="RQD6" s="308"/>
      <c r="RQE6" s="308"/>
      <c r="RQF6" s="308"/>
      <c r="RQG6" s="308"/>
      <c r="RQH6" s="308"/>
      <c r="RQI6" s="308"/>
      <c r="RQJ6" s="308"/>
      <c r="RQK6" s="308"/>
      <c r="RQL6" s="308"/>
      <c r="RQM6" s="308"/>
      <c r="RQN6" s="308"/>
      <c r="RQO6" s="308"/>
      <c r="RQP6" s="308"/>
      <c r="RQQ6" s="308"/>
      <c r="RQR6" s="308"/>
      <c r="RQS6" s="308"/>
      <c r="RQT6" s="308"/>
      <c r="RQU6" s="308"/>
      <c r="RQV6" s="308"/>
      <c r="RQW6" s="308"/>
      <c r="RQX6" s="308"/>
      <c r="RQY6" s="308"/>
      <c r="RQZ6" s="308"/>
      <c r="RRA6" s="308"/>
      <c r="RRB6" s="308"/>
      <c r="RRC6" s="308"/>
      <c r="RRD6" s="308"/>
      <c r="RRE6" s="308"/>
      <c r="RRF6" s="308"/>
      <c r="RRG6" s="308"/>
      <c r="RRH6" s="308"/>
      <c r="RRI6" s="308"/>
      <c r="RRJ6" s="308"/>
      <c r="RRK6" s="308"/>
      <c r="RRL6" s="308"/>
      <c r="RRM6" s="308"/>
      <c r="RRN6" s="308"/>
      <c r="RRO6" s="308"/>
      <c r="RRP6" s="308"/>
      <c r="RRQ6" s="308"/>
      <c r="RRR6" s="308"/>
      <c r="RRS6" s="308"/>
      <c r="RRT6" s="308"/>
      <c r="RRU6" s="308"/>
      <c r="RRV6" s="308"/>
      <c r="RRW6" s="308"/>
      <c r="RRX6" s="308"/>
      <c r="RRY6" s="308"/>
      <c r="RRZ6" s="308"/>
      <c r="RSA6" s="308"/>
      <c r="RSB6" s="308"/>
      <c r="RSC6" s="308"/>
      <c r="RSD6" s="308"/>
      <c r="RSE6" s="308"/>
      <c r="RSF6" s="308"/>
      <c r="RSG6" s="308"/>
      <c r="RSH6" s="308"/>
      <c r="RSI6" s="308"/>
      <c r="RSJ6" s="308"/>
      <c r="RSK6" s="308"/>
      <c r="RSL6" s="308"/>
      <c r="RSM6" s="308"/>
      <c r="RSN6" s="308"/>
      <c r="RSO6" s="308"/>
      <c r="RSP6" s="308"/>
      <c r="RSQ6" s="308"/>
      <c r="RSR6" s="308"/>
      <c r="RSS6" s="308"/>
      <c r="RST6" s="308"/>
      <c r="RSU6" s="308"/>
      <c r="RSV6" s="308"/>
      <c r="RSW6" s="308"/>
      <c r="RSX6" s="308"/>
      <c r="RSY6" s="308"/>
      <c r="RSZ6" s="308"/>
      <c r="RTA6" s="308"/>
      <c r="RTB6" s="308"/>
      <c r="RTC6" s="308"/>
      <c r="RTD6" s="308"/>
      <c r="RTE6" s="308"/>
      <c r="RTF6" s="308"/>
      <c r="RTG6" s="308"/>
      <c r="RTH6" s="308"/>
      <c r="RTI6" s="308"/>
      <c r="RTJ6" s="308"/>
      <c r="RTK6" s="308"/>
      <c r="RTL6" s="308"/>
      <c r="RTM6" s="308"/>
      <c r="RTN6" s="308"/>
      <c r="RTO6" s="308"/>
      <c r="RTP6" s="308"/>
      <c r="RTQ6" s="308"/>
      <c r="RTR6" s="308"/>
      <c r="RTS6" s="308"/>
      <c r="RTT6" s="308"/>
      <c r="RTU6" s="308"/>
      <c r="RTV6" s="308"/>
      <c r="RTW6" s="308"/>
      <c r="RTX6" s="308"/>
      <c r="RTY6" s="308"/>
      <c r="RTZ6" s="308"/>
      <c r="RUA6" s="308"/>
      <c r="RUB6" s="308"/>
      <c r="RUC6" s="308"/>
      <c r="RUD6" s="308"/>
      <c r="RUE6" s="308"/>
      <c r="RUF6" s="308"/>
      <c r="RUG6" s="308"/>
      <c r="RUH6" s="308"/>
      <c r="RUI6" s="308"/>
      <c r="RUJ6" s="308"/>
      <c r="RUK6" s="308"/>
      <c r="RUL6" s="308"/>
      <c r="RUM6" s="308"/>
      <c r="RUN6" s="308"/>
      <c r="RUO6" s="308"/>
      <c r="RUP6" s="308"/>
      <c r="RUQ6" s="308"/>
      <c r="RUR6" s="308"/>
      <c r="RUS6" s="308"/>
      <c r="RUT6" s="308"/>
      <c r="RUU6" s="308"/>
      <c r="RUV6" s="308"/>
      <c r="RUW6" s="308"/>
      <c r="RUX6" s="308"/>
      <c r="RUY6" s="308"/>
      <c r="RUZ6" s="308"/>
      <c r="RVA6" s="308"/>
      <c r="RVB6" s="308"/>
      <c r="RVC6" s="308"/>
      <c r="RVD6" s="308"/>
      <c r="RVE6" s="308"/>
      <c r="RVF6" s="308"/>
      <c r="RVG6" s="308"/>
      <c r="RVH6" s="308"/>
      <c r="RVI6" s="308"/>
      <c r="RVJ6" s="308"/>
      <c r="RVK6" s="308"/>
      <c r="RVL6" s="308"/>
      <c r="RVM6" s="308"/>
      <c r="RVN6" s="308"/>
      <c r="RVO6" s="308"/>
      <c r="RVP6" s="308"/>
      <c r="RVQ6" s="308"/>
      <c r="RVR6" s="308"/>
      <c r="RVS6" s="308"/>
      <c r="RVT6" s="308"/>
      <c r="RVU6" s="308"/>
      <c r="RVV6" s="308"/>
      <c r="RVW6" s="308"/>
      <c r="RVX6" s="308"/>
      <c r="RVY6" s="308"/>
      <c r="RVZ6" s="308"/>
      <c r="RWA6" s="308"/>
      <c r="RWB6" s="308"/>
      <c r="RWC6" s="308"/>
      <c r="RWD6" s="308"/>
      <c r="RWE6" s="308"/>
      <c r="RWF6" s="308"/>
      <c r="RWG6" s="308"/>
      <c r="RWH6" s="308"/>
      <c r="RWI6" s="308"/>
      <c r="RWJ6" s="308"/>
      <c r="RWK6" s="308"/>
      <c r="RWL6" s="308"/>
      <c r="RWM6" s="308"/>
      <c r="RWN6" s="308"/>
      <c r="RWO6" s="308"/>
      <c r="RWP6" s="308"/>
      <c r="RWQ6" s="308"/>
      <c r="RWR6" s="308"/>
      <c r="RWS6" s="308"/>
      <c r="RWT6" s="308"/>
      <c r="RWU6" s="308"/>
      <c r="RWV6" s="308"/>
      <c r="RWW6" s="308"/>
      <c r="RWX6" s="308"/>
      <c r="RWY6" s="308"/>
      <c r="RWZ6" s="308"/>
      <c r="RXA6" s="308"/>
      <c r="RXB6" s="308"/>
      <c r="RXC6" s="308"/>
      <c r="RXD6" s="308"/>
      <c r="RXE6" s="308"/>
      <c r="RXF6" s="308"/>
      <c r="RXG6" s="308"/>
      <c r="RXH6" s="308"/>
      <c r="RXI6" s="308"/>
      <c r="RXJ6" s="308"/>
      <c r="RXK6" s="308"/>
      <c r="RXL6" s="308"/>
      <c r="RXM6" s="308"/>
      <c r="RXN6" s="308"/>
      <c r="RXO6" s="308"/>
      <c r="RXP6" s="308"/>
      <c r="RXQ6" s="308"/>
      <c r="RXR6" s="308"/>
      <c r="RXS6" s="308"/>
      <c r="RXT6" s="308"/>
      <c r="RXU6" s="308"/>
      <c r="RXV6" s="308"/>
      <c r="RXW6" s="308"/>
      <c r="RXX6" s="308"/>
      <c r="RXY6" s="308"/>
      <c r="RXZ6" s="308"/>
      <c r="RYA6" s="308"/>
      <c r="RYB6" s="308"/>
      <c r="RYC6" s="308"/>
      <c r="RYD6" s="308"/>
      <c r="RYE6" s="308"/>
      <c r="RYF6" s="308"/>
      <c r="RYG6" s="308"/>
      <c r="RYH6" s="308"/>
      <c r="RYI6" s="308"/>
      <c r="RYJ6" s="308"/>
      <c r="RYK6" s="308"/>
      <c r="RYL6" s="308"/>
      <c r="RYM6" s="308"/>
      <c r="RYN6" s="308"/>
      <c r="RYO6" s="308"/>
      <c r="RYP6" s="308"/>
      <c r="RYQ6" s="308"/>
      <c r="RYR6" s="308"/>
      <c r="RYS6" s="308"/>
      <c r="RYT6" s="308"/>
      <c r="RYU6" s="308"/>
      <c r="RYV6" s="308"/>
      <c r="RYW6" s="308"/>
      <c r="RYX6" s="308"/>
      <c r="RYY6" s="308"/>
      <c r="RYZ6" s="308"/>
      <c r="RZA6" s="308"/>
      <c r="RZB6" s="308"/>
      <c r="RZC6" s="308"/>
      <c r="RZD6" s="308"/>
      <c r="RZE6" s="308"/>
      <c r="RZF6" s="308"/>
      <c r="RZG6" s="308"/>
      <c r="RZH6" s="308"/>
      <c r="RZI6" s="308"/>
      <c r="RZJ6" s="308"/>
      <c r="RZK6" s="308"/>
      <c r="RZL6" s="308"/>
      <c r="RZM6" s="308"/>
      <c r="RZN6" s="308"/>
      <c r="RZO6" s="308"/>
      <c r="RZP6" s="308"/>
      <c r="RZQ6" s="308"/>
      <c r="RZR6" s="308"/>
      <c r="RZS6" s="308"/>
      <c r="RZT6" s="308"/>
      <c r="RZU6" s="308"/>
      <c r="RZV6" s="308"/>
      <c r="RZW6" s="308"/>
      <c r="RZX6" s="308"/>
      <c r="RZY6" s="308"/>
      <c r="RZZ6" s="308"/>
      <c r="SAA6" s="308"/>
      <c r="SAB6" s="308"/>
      <c r="SAC6" s="308"/>
      <c r="SAD6" s="308"/>
      <c r="SAE6" s="308"/>
      <c r="SAF6" s="308"/>
      <c r="SAG6" s="308"/>
      <c r="SAH6" s="308"/>
      <c r="SAI6" s="308"/>
      <c r="SAJ6" s="308"/>
      <c r="SAK6" s="308"/>
      <c r="SAL6" s="308"/>
      <c r="SAM6" s="308"/>
      <c r="SAN6" s="308"/>
      <c r="SAO6" s="308"/>
      <c r="SAP6" s="308"/>
      <c r="SAQ6" s="308"/>
      <c r="SAR6" s="308"/>
      <c r="SAS6" s="308"/>
      <c r="SAT6" s="308"/>
      <c r="SAU6" s="308"/>
      <c r="SAV6" s="308"/>
      <c r="SAW6" s="308"/>
      <c r="SAX6" s="308"/>
      <c r="SAY6" s="308"/>
      <c r="SAZ6" s="308"/>
      <c r="SBA6" s="308"/>
      <c r="SBB6" s="308"/>
      <c r="SBC6" s="308"/>
      <c r="SBD6" s="308"/>
      <c r="SBE6" s="308"/>
      <c r="SBF6" s="308"/>
      <c r="SBG6" s="308"/>
      <c r="SBH6" s="308"/>
      <c r="SBI6" s="308"/>
      <c r="SBJ6" s="308"/>
      <c r="SBK6" s="308"/>
      <c r="SBL6" s="308"/>
      <c r="SBM6" s="308"/>
      <c r="SBN6" s="308"/>
      <c r="SBO6" s="308"/>
      <c r="SBP6" s="308"/>
      <c r="SBQ6" s="308"/>
      <c r="SBR6" s="308"/>
      <c r="SBS6" s="308"/>
      <c r="SBT6" s="308"/>
      <c r="SBU6" s="308"/>
      <c r="SBV6" s="308"/>
      <c r="SBW6" s="308"/>
      <c r="SBX6" s="308"/>
      <c r="SBY6" s="308"/>
      <c r="SBZ6" s="308"/>
      <c r="SCA6" s="308"/>
      <c r="SCB6" s="308"/>
      <c r="SCC6" s="308"/>
      <c r="SCD6" s="308"/>
      <c r="SCE6" s="308"/>
      <c r="SCF6" s="308"/>
      <c r="SCG6" s="308"/>
      <c r="SCH6" s="308"/>
      <c r="SCI6" s="308"/>
      <c r="SCJ6" s="308"/>
      <c r="SCK6" s="308"/>
      <c r="SCL6" s="308"/>
      <c r="SCM6" s="308"/>
      <c r="SCN6" s="308"/>
      <c r="SCO6" s="308"/>
      <c r="SCP6" s="308"/>
      <c r="SCQ6" s="308"/>
      <c r="SCR6" s="308"/>
      <c r="SCS6" s="308"/>
      <c r="SCT6" s="308"/>
      <c r="SCU6" s="308"/>
      <c r="SCV6" s="308"/>
      <c r="SCW6" s="308"/>
      <c r="SCX6" s="308"/>
      <c r="SCY6" s="308"/>
      <c r="SCZ6" s="308"/>
      <c r="SDA6" s="308"/>
      <c r="SDB6" s="308"/>
      <c r="SDC6" s="308"/>
      <c r="SDD6" s="308"/>
      <c r="SDE6" s="308"/>
      <c r="SDF6" s="308"/>
      <c r="SDG6" s="308"/>
      <c r="SDH6" s="308"/>
      <c r="SDI6" s="308"/>
      <c r="SDJ6" s="308"/>
      <c r="SDK6" s="308"/>
      <c r="SDL6" s="308"/>
      <c r="SDM6" s="308"/>
      <c r="SDN6" s="308"/>
      <c r="SDO6" s="308"/>
      <c r="SDP6" s="308"/>
      <c r="SDQ6" s="308"/>
      <c r="SDR6" s="308"/>
      <c r="SDS6" s="308"/>
      <c r="SDT6" s="308"/>
      <c r="SDU6" s="308"/>
      <c r="SDV6" s="308"/>
      <c r="SDW6" s="308"/>
      <c r="SDX6" s="308"/>
      <c r="SDY6" s="308"/>
      <c r="SDZ6" s="308"/>
      <c r="SEA6" s="308"/>
      <c r="SEB6" s="308"/>
      <c r="SEC6" s="308"/>
      <c r="SED6" s="308"/>
      <c r="SEE6" s="308"/>
      <c r="SEF6" s="308"/>
      <c r="SEG6" s="308"/>
      <c r="SEH6" s="308"/>
      <c r="SEI6" s="308"/>
      <c r="SEJ6" s="308"/>
      <c r="SEK6" s="308"/>
      <c r="SEL6" s="308"/>
      <c r="SEM6" s="308"/>
      <c r="SEN6" s="308"/>
      <c r="SEO6" s="308"/>
      <c r="SEP6" s="308"/>
      <c r="SEQ6" s="308"/>
      <c r="SER6" s="308"/>
      <c r="SES6" s="308"/>
      <c r="SET6" s="308"/>
      <c r="SEU6" s="308"/>
      <c r="SEV6" s="308"/>
      <c r="SEW6" s="308"/>
      <c r="SEX6" s="308"/>
      <c r="SEY6" s="308"/>
      <c r="SEZ6" s="308"/>
      <c r="SFA6" s="308"/>
      <c r="SFB6" s="308"/>
      <c r="SFC6" s="308"/>
      <c r="SFD6" s="308"/>
      <c r="SFE6" s="308"/>
      <c r="SFF6" s="308"/>
      <c r="SFG6" s="308"/>
      <c r="SFH6" s="308"/>
      <c r="SFI6" s="308"/>
      <c r="SFJ6" s="308"/>
      <c r="SFK6" s="308"/>
      <c r="SFL6" s="308"/>
      <c r="SFM6" s="308"/>
      <c r="SFN6" s="308"/>
      <c r="SFO6" s="308"/>
      <c r="SFP6" s="308"/>
      <c r="SFQ6" s="308"/>
      <c r="SFR6" s="308"/>
      <c r="SFS6" s="308"/>
      <c r="SFT6" s="308"/>
      <c r="SFU6" s="308"/>
      <c r="SFV6" s="308"/>
      <c r="SFW6" s="308"/>
      <c r="SFX6" s="308"/>
      <c r="SFY6" s="308"/>
      <c r="SFZ6" s="308"/>
      <c r="SGA6" s="308"/>
      <c r="SGB6" s="308"/>
      <c r="SGC6" s="308"/>
      <c r="SGD6" s="308"/>
      <c r="SGE6" s="308"/>
      <c r="SGF6" s="308"/>
      <c r="SGG6" s="308"/>
      <c r="SGH6" s="308"/>
      <c r="SGI6" s="308"/>
      <c r="SGJ6" s="308"/>
      <c r="SGK6" s="308"/>
      <c r="SGL6" s="308"/>
      <c r="SGM6" s="308"/>
      <c r="SGN6" s="308"/>
      <c r="SGO6" s="308"/>
      <c r="SGP6" s="308"/>
      <c r="SGQ6" s="308"/>
      <c r="SGR6" s="308"/>
      <c r="SGS6" s="308"/>
      <c r="SGT6" s="308"/>
      <c r="SGU6" s="308"/>
      <c r="SGV6" s="308"/>
      <c r="SGW6" s="308"/>
      <c r="SGX6" s="308"/>
      <c r="SGY6" s="308"/>
      <c r="SGZ6" s="308"/>
      <c r="SHA6" s="308"/>
      <c r="SHB6" s="308"/>
      <c r="SHC6" s="308"/>
      <c r="SHD6" s="308"/>
      <c r="SHE6" s="308"/>
      <c r="SHF6" s="308"/>
      <c r="SHG6" s="308"/>
      <c r="SHH6" s="308"/>
      <c r="SHI6" s="308"/>
      <c r="SHJ6" s="308"/>
      <c r="SHK6" s="308"/>
      <c r="SHL6" s="308"/>
      <c r="SHM6" s="308"/>
      <c r="SHN6" s="308"/>
      <c r="SHO6" s="308"/>
      <c r="SHP6" s="308"/>
      <c r="SHQ6" s="308"/>
      <c r="SHR6" s="308"/>
      <c r="SHS6" s="308"/>
      <c r="SHT6" s="308"/>
      <c r="SHU6" s="308"/>
      <c r="SHV6" s="308"/>
      <c r="SHW6" s="308"/>
      <c r="SHX6" s="308"/>
      <c r="SHY6" s="308"/>
      <c r="SHZ6" s="308"/>
      <c r="SIA6" s="308"/>
      <c r="SIB6" s="308"/>
      <c r="SIC6" s="308"/>
      <c r="SID6" s="308"/>
      <c r="SIE6" s="308"/>
      <c r="SIF6" s="308"/>
      <c r="SIG6" s="308"/>
      <c r="SIH6" s="308"/>
      <c r="SII6" s="308"/>
      <c r="SIJ6" s="308"/>
      <c r="SIK6" s="308"/>
      <c r="SIL6" s="308"/>
      <c r="SIM6" s="308"/>
      <c r="SIN6" s="308"/>
      <c r="SIO6" s="308"/>
      <c r="SIP6" s="308"/>
      <c r="SIQ6" s="308"/>
      <c r="SIR6" s="308"/>
      <c r="SIS6" s="308"/>
      <c r="SIT6" s="308"/>
      <c r="SIU6" s="308"/>
      <c r="SIV6" s="308"/>
      <c r="SIW6" s="308"/>
      <c r="SIX6" s="308"/>
      <c r="SIY6" s="308"/>
      <c r="SIZ6" s="308"/>
      <c r="SJA6" s="308"/>
      <c r="SJB6" s="308"/>
      <c r="SJC6" s="308"/>
      <c r="SJD6" s="308"/>
      <c r="SJE6" s="308"/>
      <c r="SJF6" s="308"/>
      <c r="SJG6" s="308"/>
      <c r="SJH6" s="308"/>
      <c r="SJI6" s="308"/>
      <c r="SJJ6" s="308"/>
      <c r="SJK6" s="308"/>
      <c r="SJL6" s="308"/>
      <c r="SJM6" s="308"/>
      <c r="SJN6" s="308"/>
      <c r="SJO6" s="308"/>
      <c r="SJP6" s="308"/>
      <c r="SJQ6" s="308"/>
      <c r="SJR6" s="308"/>
      <c r="SJS6" s="308"/>
      <c r="SJT6" s="308"/>
      <c r="SJU6" s="308"/>
      <c r="SJV6" s="308"/>
      <c r="SJW6" s="308"/>
      <c r="SJX6" s="308"/>
      <c r="SJY6" s="308"/>
      <c r="SJZ6" s="308"/>
      <c r="SKA6" s="308"/>
      <c r="SKB6" s="308"/>
      <c r="SKC6" s="308"/>
      <c r="SKD6" s="308"/>
      <c r="SKE6" s="308"/>
      <c r="SKF6" s="308"/>
      <c r="SKG6" s="308"/>
      <c r="SKH6" s="308"/>
      <c r="SKI6" s="308"/>
      <c r="SKJ6" s="308"/>
      <c r="SKK6" s="308"/>
      <c r="SKL6" s="308"/>
      <c r="SKM6" s="308"/>
      <c r="SKN6" s="308"/>
      <c r="SKO6" s="308"/>
      <c r="SKP6" s="308"/>
      <c r="SKQ6" s="308"/>
      <c r="SKR6" s="308"/>
      <c r="SKS6" s="308"/>
      <c r="SKT6" s="308"/>
      <c r="SKU6" s="308"/>
      <c r="SKV6" s="308"/>
      <c r="SKW6" s="308"/>
      <c r="SKX6" s="308"/>
      <c r="SKY6" s="308"/>
      <c r="SKZ6" s="308"/>
      <c r="SLA6" s="308"/>
      <c r="SLB6" s="308"/>
      <c r="SLC6" s="308"/>
      <c r="SLD6" s="308"/>
      <c r="SLE6" s="308"/>
      <c r="SLF6" s="308"/>
      <c r="SLG6" s="308"/>
      <c r="SLH6" s="308"/>
      <c r="SLI6" s="308"/>
      <c r="SLJ6" s="308"/>
      <c r="SLK6" s="308"/>
      <c r="SLL6" s="308"/>
      <c r="SLM6" s="308"/>
      <c r="SLN6" s="308"/>
      <c r="SLO6" s="308"/>
      <c r="SLP6" s="308"/>
      <c r="SLQ6" s="308"/>
      <c r="SLR6" s="308"/>
      <c r="SLS6" s="308"/>
      <c r="SLT6" s="308"/>
      <c r="SLU6" s="308"/>
      <c r="SLV6" s="308"/>
      <c r="SLW6" s="308"/>
      <c r="SLX6" s="308"/>
      <c r="SLY6" s="308"/>
      <c r="SLZ6" s="308"/>
      <c r="SMA6" s="308"/>
      <c r="SMB6" s="308"/>
      <c r="SMC6" s="308"/>
      <c r="SMD6" s="308"/>
      <c r="SME6" s="308"/>
      <c r="SMF6" s="308"/>
      <c r="SMG6" s="308"/>
      <c r="SMH6" s="308"/>
      <c r="SMI6" s="308"/>
      <c r="SMJ6" s="308"/>
      <c r="SMK6" s="308"/>
      <c r="SML6" s="308"/>
      <c r="SMM6" s="308"/>
      <c r="SMN6" s="308"/>
      <c r="SMO6" s="308"/>
      <c r="SMP6" s="308"/>
      <c r="SMQ6" s="308"/>
      <c r="SMR6" s="308"/>
      <c r="SMS6" s="308"/>
      <c r="SMT6" s="308"/>
      <c r="SMU6" s="308"/>
      <c r="SMV6" s="308"/>
      <c r="SMW6" s="308"/>
      <c r="SMX6" s="308"/>
      <c r="SMY6" s="308"/>
      <c r="SMZ6" s="308"/>
      <c r="SNA6" s="308"/>
      <c r="SNB6" s="308"/>
      <c r="SNC6" s="308"/>
      <c r="SND6" s="308"/>
      <c r="SNE6" s="308"/>
      <c r="SNF6" s="308"/>
      <c r="SNG6" s="308"/>
      <c r="SNH6" s="308"/>
      <c r="SNI6" s="308"/>
      <c r="SNJ6" s="308"/>
      <c r="SNK6" s="308"/>
      <c r="SNL6" s="308"/>
      <c r="SNM6" s="308"/>
      <c r="SNN6" s="308"/>
      <c r="SNO6" s="308"/>
      <c r="SNP6" s="308"/>
      <c r="SNQ6" s="308"/>
      <c r="SNR6" s="308"/>
      <c r="SNS6" s="308"/>
      <c r="SNT6" s="308"/>
      <c r="SNU6" s="308"/>
      <c r="SNV6" s="308"/>
      <c r="SNW6" s="308"/>
      <c r="SNX6" s="308"/>
      <c r="SNY6" s="308"/>
      <c r="SNZ6" s="308"/>
      <c r="SOA6" s="308"/>
      <c r="SOB6" s="308"/>
      <c r="SOC6" s="308"/>
      <c r="SOD6" s="308"/>
      <c r="SOE6" s="308"/>
      <c r="SOF6" s="308"/>
      <c r="SOG6" s="308"/>
      <c r="SOH6" s="308"/>
      <c r="SOI6" s="308"/>
      <c r="SOJ6" s="308"/>
      <c r="SOK6" s="308"/>
      <c r="SOL6" s="308"/>
      <c r="SOM6" s="308"/>
      <c r="SON6" s="308"/>
      <c r="SOO6" s="308"/>
      <c r="SOP6" s="308"/>
      <c r="SOQ6" s="308"/>
      <c r="SOR6" s="308"/>
      <c r="SOS6" s="308"/>
      <c r="SOT6" s="308"/>
      <c r="SOU6" s="308"/>
      <c r="SOV6" s="308"/>
      <c r="SOW6" s="308"/>
      <c r="SOX6" s="308"/>
      <c r="SOY6" s="308"/>
      <c r="SOZ6" s="308"/>
      <c r="SPA6" s="308"/>
      <c r="SPB6" s="308"/>
      <c r="SPC6" s="308"/>
      <c r="SPD6" s="308"/>
      <c r="SPE6" s="308"/>
      <c r="SPF6" s="308"/>
      <c r="SPG6" s="308"/>
      <c r="SPH6" s="308"/>
      <c r="SPI6" s="308"/>
      <c r="SPJ6" s="308"/>
      <c r="SPK6" s="308"/>
      <c r="SPL6" s="308"/>
      <c r="SPM6" s="308"/>
      <c r="SPN6" s="308"/>
      <c r="SPO6" s="308"/>
      <c r="SPP6" s="308"/>
      <c r="SPQ6" s="308"/>
      <c r="SPR6" s="308"/>
      <c r="SPS6" s="308"/>
      <c r="SPT6" s="308"/>
      <c r="SPU6" s="308"/>
      <c r="SPV6" s="308"/>
      <c r="SPW6" s="308"/>
      <c r="SPX6" s="308"/>
      <c r="SPY6" s="308"/>
      <c r="SPZ6" s="308"/>
      <c r="SQA6" s="308"/>
      <c r="SQB6" s="308"/>
      <c r="SQC6" s="308"/>
      <c r="SQD6" s="308"/>
      <c r="SQE6" s="308"/>
      <c r="SQF6" s="308"/>
      <c r="SQG6" s="308"/>
      <c r="SQH6" s="308"/>
      <c r="SQI6" s="308"/>
      <c r="SQJ6" s="308"/>
      <c r="SQK6" s="308"/>
      <c r="SQL6" s="308"/>
      <c r="SQM6" s="308"/>
      <c r="SQN6" s="308"/>
      <c r="SQO6" s="308"/>
      <c r="SQP6" s="308"/>
      <c r="SQQ6" s="308"/>
      <c r="SQR6" s="308"/>
      <c r="SQS6" s="308"/>
      <c r="SQT6" s="308"/>
      <c r="SQU6" s="308"/>
      <c r="SQV6" s="308"/>
      <c r="SQW6" s="308"/>
      <c r="SQX6" s="308"/>
      <c r="SQY6" s="308"/>
      <c r="SQZ6" s="308"/>
      <c r="SRA6" s="308"/>
      <c r="SRB6" s="308"/>
      <c r="SRC6" s="308"/>
      <c r="SRD6" s="308"/>
      <c r="SRE6" s="308"/>
      <c r="SRF6" s="308"/>
      <c r="SRG6" s="308"/>
      <c r="SRH6" s="308"/>
      <c r="SRI6" s="308"/>
      <c r="SRJ6" s="308"/>
      <c r="SRK6" s="308"/>
      <c r="SRL6" s="308"/>
      <c r="SRM6" s="308"/>
      <c r="SRN6" s="308"/>
      <c r="SRO6" s="308"/>
      <c r="SRP6" s="308"/>
      <c r="SRQ6" s="308"/>
      <c r="SRR6" s="308"/>
      <c r="SRS6" s="308"/>
      <c r="SRT6" s="308"/>
      <c r="SRU6" s="308"/>
      <c r="SRV6" s="308"/>
      <c r="SRW6" s="308"/>
      <c r="SRX6" s="308"/>
      <c r="SRY6" s="308"/>
      <c r="SRZ6" s="308"/>
      <c r="SSA6" s="308"/>
      <c r="SSB6" s="308"/>
      <c r="SSC6" s="308"/>
      <c r="SSD6" s="308"/>
      <c r="SSE6" s="308"/>
      <c r="SSF6" s="308"/>
      <c r="SSG6" s="308"/>
      <c r="SSH6" s="308"/>
      <c r="SSI6" s="308"/>
      <c r="SSJ6" s="308"/>
      <c r="SSK6" s="308"/>
      <c r="SSL6" s="308"/>
      <c r="SSM6" s="308"/>
      <c r="SSN6" s="308"/>
      <c r="SSO6" s="308"/>
      <c r="SSP6" s="308"/>
      <c r="SSQ6" s="308"/>
      <c r="SSR6" s="308"/>
      <c r="SSS6" s="308"/>
      <c r="SST6" s="308"/>
      <c r="SSU6" s="308"/>
      <c r="SSV6" s="308"/>
      <c r="SSW6" s="308"/>
      <c r="SSX6" s="308"/>
      <c r="SSY6" s="308"/>
      <c r="SSZ6" s="308"/>
      <c r="STA6" s="308"/>
      <c r="STB6" s="308"/>
      <c r="STC6" s="308"/>
      <c r="STD6" s="308"/>
      <c r="STE6" s="308"/>
      <c r="STF6" s="308"/>
      <c r="STG6" s="308"/>
      <c r="STH6" s="308"/>
      <c r="STI6" s="308"/>
      <c r="STJ6" s="308"/>
      <c r="STK6" s="308"/>
      <c r="STL6" s="308"/>
      <c r="STM6" s="308"/>
      <c r="STN6" s="308"/>
      <c r="STO6" s="308"/>
      <c r="STP6" s="308"/>
      <c r="STQ6" s="308"/>
      <c r="STR6" s="308"/>
      <c r="STS6" s="308"/>
      <c r="STT6" s="308"/>
      <c r="STU6" s="308"/>
      <c r="STV6" s="308"/>
      <c r="STW6" s="308"/>
      <c r="STX6" s="308"/>
      <c r="STY6" s="308"/>
      <c r="STZ6" s="308"/>
      <c r="SUA6" s="308"/>
      <c r="SUB6" s="308"/>
      <c r="SUC6" s="308"/>
      <c r="SUD6" s="308"/>
      <c r="SUE6" s="308"/>
      <c r="SUF6" s="308"/>
      <c r="SUG6" s="308"/>
      <c r="SUH6" s="308"/>
      <c r="SUI6" s="308"/>
      <c r="SUJ6" s="308"/>
      <c r="SUK6" s="308"/>
      <c r="SUL6" s="308"/>
      <c r="SUM6" s="308"/>
      <c r="SUN6" s="308"/>
      <c r="SUO6" s="308"/>
      <c r="SUP6" s="308"/>
      <c r="SUQ6" s="308"/>
      <c r="SUR6" s="308"/>
      <c r="SUS6" s="308"/>
      <c r="SUT6" s="308"/>
      <c r="SUU6" s="308"/>
      <c r="SUV6" s="308"/>
      <c r="SUW6" s="308"/>
      <c r="SUX6" s="308"/>
      <c r="SUY6" s="308"/>
      <c r="SUZ6" s="308"/>
      <c r="SVA6" s="308"/>
      <c r="SVB6" s="308"/>
      <c r="SVC6" s="308"/>
      <c r="SVD6" s="308"/>
      <c r="SVE6" s="308"/>
      <c r="SVF6" s="308"/>
      <c r="SVG6" s="308"/>
      <c r="SVH6" s="308"/>
      <c r="SVI6" s="308"/>
      <c r="SVJ6" s="308"/>
      <c r="SVK6" s="308"/>
      <c r="SVL6" s="308"/>
      <c r="SVM6" s="308"/>
      <c r="SVN6" s="308"/>
      <c r="SVO6" s="308"/>
      <c r="SVP6" s="308"/>
      <c r="SVQ6" s="308"/>
      <c r="SVR6" s="308"/>
      <c r="SVS6" s="308"/>
      <c r="SVT6" s="308"/>
      <c r="SVU6" s="308"/>
      <c r="SVV6" s="308"/>
      <c r="SVW6" s="308"/>
      <c r="SVX6" s="308"/>
      <c r="SVY6" s="308"/>
      <c r="SVZ6" s="308"/>
      <c r="SWA6" s="308"/>
      <c r="SWB6" s="308"/>
      <c r="SWC6" s="308"/>
      <c r="SWD6" s="308"/>
      <c r="SWE6" s="308"/>
      <c r="SWF6" s="308"/>
      <c r="SWG6" s="308"/>
      <c r="SWH6" s="308"/>
      <c r="SWI6" s="308"/>
      <c r="SWJ6" s="308"/>
      <c r="SWK6" s="308"/>
      <c r="SWL6" s="308"/>
      <c r="SWM6" s="308"/>
      <c r="SWN6" s="308"/>
      <c r="SWO6" s="308"/>
      <c r="SWP6" s="308"/>
      <c r="SWQ6" s="308"/>
      <c r="SWR6" s="308"/>
      <c r="SWS6" s="308"/>
      <c r="SWT6" s="308"/>
      <c r="SWU6" s="308"/>
      <c r="SWV6" s="308"/>
      <c r="SWW6" s="308"/>
      <c r="SWX6" s="308"/>
      <c r="SWY6" s="308"/>
      <c r="SWZ6" s="308"/>
      <c r="SXA6" s="308"/>
      <c r="SXB6" s="308"/>
      <c r="SXC6" s="308"/>
      <c r="SXD6" s="308"/>
      <c r="SXE6" s="308"/>
      <c r="SXF6" s="308"/>
      <c r="SXG6" s="308"/>
      <c r="SXH6" s="308"/>
      <c r="SXI6" s="308"/>
      <c r="SXJ6" s="308"/>
      <c r="SXK6" s="308"/>
      <c r="SXL6" s="308"/>
      <c r="SXM6" s="308"/>
      <c r="SXN6" s="308"/>
      <c r="SXO6" s="308"/>
      <c r="SXP6" s="308"/>
      <c r="SXQ6" s="308"/>
      <c r="SXR6" s="308"/>
      <c r="SXS6" s="308"/>
      <c r="SXT6" s="308"/>
      <c r="SXU6" s="308"/>
      <c r="SXV6" s="308"/>
      <c r="SXW6" s="308"/>
      <c r="SXX6" s="308"/>
      <c r="SXY6" s="308"/>
      <c r="SXZ6" s="308"/>
      <c r="SYA6" s="308"/>
      <c r="SYB6" s="308"/>
      <c r="SYC6" s="308"/>
      <c r="SYD6" s="308"/>
      <c r="SYE6" s="308"/>
      <c r="SYF6" s="308"/>
      <c r="SYG6" s="308"/>
      <c r="SYH6" s="308"/>
      <c r="SYI6" s="308"/>
      <c r="SYJ6" s="308"/>
      <c r="SYK6" s="308"/>
      <c r="SYL6" s="308"/>
      <c r="SYM6" s="308"/>
      <c r="SYN6" s="308"/>
      <c r="SYO6" s="308"/>
      <c r="SYP6" s="308"/>
      <c r="SYQ6" s="308"/>
      <c r="SYR6" s="308"/>
      <c r="SYS6" s="308"/>
      <c r="SYT6" s="308"/>
      <c r="SYU6" s="308"/>
      <c r="SYV6" s="308"/>
      <c r="SYW6" s="308"/>
      <c r="SYX6" s="308"/>
      <c r="SYY6" s="308"/>
      <c r="SYZ6" s="308"/>
      <c r="SZA6" s="308"/>
      <c r="SZB6" s="308"/>
      <c r="SZC6" s="308"/>
      <c r="SZD6" s="308"/>
      <c r="SZE6" s="308"/>
      <c r="SZF6" s="308"/>
      <c r="SZG6" s="308"/>
      <c r="SZH6" s="308"/>
      <c r="SZI6" s="308"/>
      <c r="SZJ6" s="308"/>
      <c r="SZK6" s="308"/>
      <c r="SZL6" s="308"/>
      <c r="SZM6" s="308"/>
      <c r="SZN6" s="308"/>
      <c r="SZO6" s="308"/>
      <c r="SZP6" s="308"/>
      <c r="SZQ6" s="308"/>
      <c r="SZR6" s="308"/>
      <c r="SZS6" s="308"/>
      <c r="SZT6" s="308"/>
      <c r="SZU6" s="308"/>
      <c r="SZV6" s="308"/>
      <c r="SZW6" s="308"/>
      <c r="SZX6" s="308"/>
      <c r="SZY6" s="308"/>
      <c r="SZZ6" s="308"/>
      <c r="TAA6" s="308"/>
      <c r="TAB6" s="308"/>
      <c r="TAC6" s="308"/>
      <c r="TAD6" s="308"/>
      <c r="TAE6" s="308"/>
      <c r="TAF6" s="308"/>
      <c r="TAG6" s="308"/>
      <c r="TAH6" s="308"/>
      <c r="TAI6" s="308"/>
      <c r="TAJ6" s="308"/>
      <c r="TAK6" s="308"/>
      <c r="TAL6" s="308"/>
      <c r="TAM6" s="308"/>
      <c r="TAN6" s="308"/>
      <c r="TAO6" s="308"/>
      <c r="TAP6" s="308"/>
      <c r="TAQ6" s="308"/>
      <c r="TAR6" s="308"/>
      <c r="TAS6" s="308"/>
      <c r="TAT6" s="308"/>
      <c r="TAU6" s="308"/>
      <c r="TAV6" s="308"/>
      <c r="TAW6" s="308"/>
      <c r="TAX6" s="308"/>
      <c r="TAY6" s="308"/>
      <c r="TAZ6" s="308"/>
      <c r="TBA6" s="308"/>
      <c r="TBB6" s="308"/>
      <c r="TBC6" s="308"/>
      <c r="TBD6" s="308"/>
      <c r="TBE6" s="308"/>
      <c r="TBF6" s="308"/>
      <c r="TBG6" s="308"/>
      <c r="TBH6" s="308"/>
      <c r="TBI6" s="308"/>
      <c r="TBJ6" s="308"/>
      <c r="TBK6" s="308"/>
      <c r="TBL6" s="308"/>
      <c r="TBM6" s="308"/>
      <c r="TBN6" s="308"/>
      <c r="TBO6" s="308"/>
      <c r="TBP6" s="308"/>
      <c r="TBQ6" s="308"/>
      <c r="TBR6" s="308"/>
      <c r="TBS6" s="308"/>
      <c r="TBT6" s="308"/>
      <c r="TBU6" s="308"/>
      <c r="TBV6" s="308"/>
      <c r="TBW6" s="308"/>
      <c r="TBX6" s="308"/>
      <c r="TBY6" s="308"/>
      <c r="TBZ6" s="308"/>
      <c r="TCA6" s="308"/>
      <c r="TCB6" s="308"/>
      <c r="TCC6" s="308"/>
      <c r="TCD6" s="308"/>
      <c r="TCE6" s="308"/>
      <c r="TCF6" s="308"/>
      <c r="TCG6" s="308"/>
      <c r="TCH6" s="308"/>
      <c r="TCI6" s="308"/>
      <c r="TCJ6" s="308"/>
      <c r="TCK6" s="308"/>
      <c r="TCL6" s="308"/>
      <c r="TCM6" s="308"/>
      <c r="TCN6" s="308"/>
      <c r="TCO6" s="308"/>
      <c r="TCP6" s="308"/>
      <c r="TCQ6" s="308"/>
      <c r="TCR6" s="308"/>
      <c r="TCS6" s="308"/>
      <c r="TCT6" s="308"/>
      <c r="TCU6" s="308"/>
      <c r="TCV6" s="308"/>
      <c r="TCW6" s="308"/>
      <c r="TCX6" s="308"/>
      <c r="TCY6" s="308"/>
      <c r="TCZ6" s="308"/>
      <c r="TDA6" s="308"/>
      <c r="TDB6" s="308"/>
      <c r="TDC6" s="308"/>
      <c r="TDD6" s="308"/>
      <c r="TDE6" s="308"/>
      <c r="TDF6" s="308"/>
      <c r="TDG6" s="308"/>
      <c r="TDH6" s="308"/>
      <c r="TDI6" s="308"/>
      <c r="TDJ6" s="308"/>
      <c r="TDK6" s="308"/>
      <c r="TDL6" s="308"/>
      <c r="TDM6" s="308"/>
      <c r="TDN6" s="308"/>
      <c r="TDO6" s="308"/>
      <c r="TDP6" s="308"/>
      <c r="TDQ6" s="308"/>
      <c r="TDR6" s="308"/>
      <c r="TDS6" s="308"/>
      <c r="TDT6" s="308"/>
      <c r="TDU6" s="308"/>
      <c r="TDV6" s="308"/>
      <c r="TDW6" s="308"/>
      <c r="TDX6" s="308"/>
      <c r="TDY6" s="308"/>
      <c r="TDZ6" s="308"/>
      <c r="TEA6" s="308"/>
      <c r="TEB6" s="308"/>
      <c r="TEC6" s="308"/>
      <c r="TED6" s="308"/>
      <c r="TEE6" s="308"/>
      <c r="TEF6" s="308"/>
      <c r="TEG6" s="308"/>
      <c r="TEH6" s="308"/>
      <c r="TEI6" s="308"/>
      <c r="TEJ6" s="308"/>
      <c r="TEK6" s="308"/>
      <c r="TEL6" s="308"/>
      <c r="TEM6" s="308"/>
      <c r="TEN6" s="308"/>
      <c r="TEO6" s="308"/>
      <c r="TEP6" s="308"/>
      <c r="TEQ6" s="308"/>
      <c r="TER6" s="308"/>
      <c r="TES6" s="308"/>
      <c r="TET6" s="308"/>
      <c r="TEU6" s="308"/>
      <c r="TEV6" s="308"/>
      <c r="TEW6" s="308"/>
      <c r="TEX6" s="308"/>
      <c r="TEY6" s="308"/>
      <c r="TEZ6" s="308"/>
      <c r="TFA6" s="308"/>
      <c r="TFB6" s="308"/>
      <c r="TFC6" s="308"/>
      <c r="TFD6" s="308"/>
      <c r="TFE6" s="308"/>
      <c r="TFF6" s="308"/>
      <c r="TFG6" s="308"/>
      <c r="TFH6" s="308"/>
      <c r="TFI6" s="308"/>
      <c r="TFJ6" s="308"/>
      <c r="TFK6" s="308"/>
      <c r="TFL6" s="308"/>
      <c r="TFM6" s="308"/>
      <c r="TFN6" s="308"/>
      <c r="TFO6" s="308"/>
      <c r="TFP6" s="308"/>
      <c r="TFQ6" s="308"/>
      <c r="TFR6" s="308"/>
      <c r="TFS6" s="308"/>
      <c r="TFT6" s="308"/>
      <c r="TFU6" s="308"/>
      <c r="TFV6" s="308"/>
      <c r="TFW6" s="308"/>
      <c r="TFX6" s="308"/>
      <c r="TFY6" s="308"/>
      <c r="TFZ6" s="308"/>
      <c r="TGA6" s="308"/>
      <c r="TGB6" s="308"/>
      <c r="TGC6" s="308"/>
      <c r="TGD6" s="308"/>
      <c r="TGE6" s="308"/>
      <c r="TGF6" s="308"/>
      <c r="TGG6" s="308"/>
      <c r="TGH6" s="308"/>
      <c r="TGI6" s="308"/>
      <c r="TGJ6" s="308"/>
      <c r="TGK6" s="308"/>
      <c r="TGL6" s="308"/>
      <c r="TGM6" s="308"/>
      <c r="TGN6" s="308"/>
      <c r="TGO6" s="308"/>
      <c r="TGP6" s="308"/>
      <c r="TGQ6" s="308"/>
      <c r="TGR6" s="308"/>
      <c r="TGS6" s="308"/>
      <c r="TGT6" s="308"/>
      <c r="TGU6" s="308"/>
      <c r="TGV6" s="308"/>
      <c r="TGW6" s="308"/>
      <c r="TGX6" s="308"/>
      <c r="TGY6" s="308"/>
      <c r="TGZ6" s="308"/>
      <c r="THA6" s="308"/>
      <c r="THB6" s="308"/>
      <c r="THC6" s="308"/>
      <c r="THD6" s="308"/>
      <c r="THE6" s="308"/>
      <c r="THF6" s="308"/>
      <c r="THG6" s="308"/>
      <c r="THH6" s="308"/>
      <c r="THI6" s="308"/>
      <c r="THJ6" s="308"/>
      <c r="THK6" s="308"/>
      <c r="THL6" s="308"/>
      <c r="THM6" s="308"/>
      <c r="THN6" s="308"/>
      <c r="THO6" s="308"/>
      <c r="THP6" s="308"/>
      <c r="THQ6" s="308"/>
      <c r="THR6" s="308"/>
      <c r="THS6" s="308"/>
      <c r="THT6" s="308"/>
      <c r="THU6" s="308"/>
      <c r="THV6" s="308"/>
      <c r="THW6" s="308"/>
      <c r="THX6" s="308"/>
      <c r="THY6" s="308"/>
      <c r="THZ6" s="308"/>
      <c r="TIA6" s="308"/>
      <c r="TIB6" s="308"/>
      <c r="TIC6" s="308"/>
      <c r="TID6" s="308"/>
      <c r="TIE6" s="308"/>
      <c r="TIF6" s="308"/>
      <c r="TIG6" s="308"/>
      <c r="TIH6" s="308"/>
      <c r="TII6" s="308"/>
      <c r="TIJ6" s="308"/>
      <c r="TIK6" s="308"/>
      <c r="TIL6" s="308"/>
      <c r="TIM6" s="308"/>
      <c r="TIN6" s="308"/>
      <c r="TIO6" s="308"/>
      <c r="TIP6" s="308"/>
      <c r="TIQ6" s="308"/>
      <c r="TIR6" s="308"/>
      <c r="TIS6" s="308"/>
      <c r="TIT6" s="308"/>
      <c r="TIU6" s="308"/>
      <c r="TIV6" s="308"/>
      <c r="TIW6" s="308"/>
      <c r="TIX6" s="308"/>
      <c r="TIY6" s="308"/>
      <c r="TIZ6" s="308"/>
      <c r="TJA6" s="308"/>
      <c r="TJB6" s="308"/>
      <c r="TJC6" s="308"/>
      <c r="TJD6" s="308"/>
      <c r="TJE6" s="308"/>
      <c r="TJF6" s="308"/>
      <c r="TJG6" s="308"/>
      <c r="TJH6" s="308"/>
      <c r="TJI6" s="308"/>
      <c r="TJJ6" s="308"/>
      <c r="TJK6" s="308"/>
      <c r="TJL6" s="308"/>
      <c r="TJM6" s="308"/>
      <c r="TJN6" s="308"/>
      <c r="TJO6" s="308"/>
      <c r="TJP6" s="308"/>
      <c r="TJQ6" s="308"/>
      <c r="TJR6" s="308"/>
      <c r="TJS6" s="308"/>
      <c r="TJT6" s="308"/>
      <c r="TJU6" s="308"/>
      <c r="TJV6" s="308"/>
      <c r="TJW6" s="308"/>
      <c r="TJX6" s="308"/>
      <c r="TJY6" s="308"/>
      <c r="TJZ6" s="308"/>
      <c r="TKA6" s="308"/>
      <c r="TKB6" s="308"/>
      <c r="TKC6" s="308"/>
      <c r="TKD6" s="308"/>
      <c r="TKE6" s="308"/>
      <c r="TKF6" s="308"/>
      <c r="TKG6" s="308"/>
      <c r="TKH6" s="308"/>
      <c r="TKI6" s="308"/>
      <c r="TKJ6" s="308"/>
      <c r="TKK6" s="308"/>
      <c r="TKL6" s="308"/>
      <c r="TKM6" s="308"/>
      <c r="TKN6" s="308"/>
      <c r="TKO6" s="308"/>
      <c r="TKP6" s="308"/>
      <c r="TKQ6" s="308"/>
      <c r="TKR6" s="308"/>
      <c r="TKS6" s="308"/>
      <c r="TKT6" s="308"/>
      <c r="TKU6" s="308"/>
      <c r="TKV6" s="308"/>
      <c r="TKW6" s="308"/>
      <c r="TKX6" s="308"/>
      <c r="TKY6" s="308"/>
      <c r="TKZ6" s="308"/>
      <c r="TLA6" s="308"/>
      <c r="TLB6" s="308"/>
      <c r="TLC6" s="308"/>
      <c r="TLD6" s="308"/>
      <c r="TLE6" s="308"/>
      <c r="TLF6" s="308"/>
      <c r="TLG6" s="308"/>
      <c r="TLH6" s="308"/>
      <c r="TLI6" s="308"/>
      <c r="TLJ6" s="308"/>
      <c r="TLK6" s="308"/>
      <c r="TLL6" s="308"/>
      <c r="TLM6" s="308"/>
      <c r="TLN6" s="308"/>
      <c r="TLO6" s="308"/>
      <c r="TLP6" s="308"/>
      <c r="TLQ6" s="308"/>
      <c r="TLR6" s="308"/>
      <c r="TLS6" s="308"/>
      <c r="TLT6" s="308"/>
      <c r="TLU6" s="308"/>
      <c r="TLV6" s="308"/>
      <c r="TLW6" s="308"/>
      <c r="TLX6" s="308"/>
      <c r="TLY6" s="308"/>
      <c r="TLZ6" s="308"/>
      <c r="TMA6" s="308"/>
      <c r="TMB6" s="308"/>
      <c r="TMC6" s="308"/>
      <c r="TMD6" s="308"/>
      <c r="TME6" s="308"/>
      <c r="TMF6" s="308"/>
      <c r="TMG6" s="308"/>
      <c r="TMH6" s="308"/>
      <c r="TMI6" s="308"/>
      <c r="TMJ6" s="308"/>
      <c r="TMK6" s="308"/>
      <c r="TML6" s="308"/>
      <c r="TMM6" s="308"/>
      <c r="TMN6" s="308"/>
      <c r="TMO6" s="308"/>
      <c r="TMP6" s="308"/>
      <c r="TMQ6" s="308"/>
      <c r="TMR6" s="308"/>
      <c r="TMS6" s="308"/>
      <c r="TMT6" s="308"/>
      <c r="TMU6" s="308"/>
      <c r="TMV6" s="308"/>
      <c r="TMW6" s="308"/>
      <c r="TMX6" s="308"/>
      <c r="TMY6" s="308"/>
      <c r="TMZ6" s="308"/>
      <c r="TNA6" s="308"/>
      <c r="TNB6" s="308"/>
      <c r="TNC6" s="308"/>
      <c r="TND6" s="308"/>
      <c r="TNE6" s="308"/>
      <c r="TNF6" s="308"/>
      <c r="TNG6" s="308"/>
      <c r="TNH6" s="308"/>
      <c r="TNI6" s="308"/>
      <c r="TNJ6" s="308"/>
      <c r="TNK6" s="308"/>
      <c r="TNL6" s="308"/>
      <c r="TNM6" s="308"/>
      <c r="TNN6" s="308"/>
      <c r="TNO6" s="308"/>
      <c r="TNP6" s="308"/>
      <c r="TNQ6" s="308"/>
      <c r="TNR6" s="308"/>
      <c r="TNS6" s="308"/>
      <c r="TNT6" s="308"/>
      <c r="TNU6" s="308"/>
      <c r="TNV6" s="308"/>
      <c r="TNW6" s="308"/>
      <c r="TNX6" s="308"/>
      <c r="TNY6" s="308"/>
      <c r="TNZ6" s="308"/>
      <c r="TOA6" s="308"/>
      <c r="TOB6" s="308"/>
      <c r="TOC6" s="308"/>
      <c r="TOD6" s="308"/>
      <c r="TOE6" s="308"/>
      <c r="TOF6" s="308"/>
      <c r="TOG6" s="308"/>
      <c r="TOH6" s="308"/>
      <c r="TOI6" s="308"/>
      <c r="TOJ6" s="308"/>
      <c r="TOK6" s="308"/>
      <c r="TOL6" s="308"/>
      <c r="TOM6" s="308"/>
      <c r="TON6" s="308"/>
      <c r="TOO6" s="308"/>
      <c r="TOP6" s="308"/>
      <c r="TOQ6" s="308"/>
      <c r="TOR6" s="308"/>
      <c r="TOS6" s="308"/>
      <c r="TOT6" s="308"/>
      <c r="TOU6" s="308"/>
      <c r="TOV6" s="308"/>
      <c r="TOW6" s="308"/>
      <c r="TOX6" s="308"/>
      <c r="TOY6" s="308"/>
      <c r="TOZ6" s="308"/>
      <c r="TPA6" s="308"/>
      <c r="TPB6" s="308"/>
      <c r="TPC6" s="308"/>
      <c r="TPD6" s="308"/>
      <c r="TPE6" s="308"/>
      <c r="TPF6" s="308"/>
      <c r="TPG6" s="308"/>
      <c r="TPH6" s="308"/>
      <c r="TPI6" s="308"/>
      <c r="TPJ6" s="308"/>
      <c r="TPK6" s="308"/>
      <c r="TPL6" s="308"/>
      <c r="TPM6" s="308"/>
      <c r="TPN6" s="308"/>
      <c r="TPO6" s="308"/>
      <c r="TPP6" s="308"/>
      <c r="TPQ6" s="308"/>
      <c r="TPR6" s="308"/>
      <c r="TPS6" s="308"/>
      <c r="TPT6" s="308"/>
      <c r="TPU6" s="308"/>
      <c r="TPV6" s="308"/>
      <c r="TPW6" s="308"/>
      <c r="TPX6" s="308"/>
      <c r="TPY6" s="308"/>
      <c r="TPZ6" s="308"/>
      <c r="TQA6" s="308"/>
      <c r="TQB6" s="308"/>
      <c r="TQC6" s="308"/>
      <c r="TQD6" s="308"/>
      <c r="TQE6" s="308"/>
      <c r="TQF6" s="308"/>
      <c r="TQG6" s="308"/>
      <c r="TQH6" s="308"/>
      <c r="TQI6" s="308"/>
      <c r="TQJ6" s="308"/>
      <c r="TQK6" s="308"/>
      <c r="TQL6" s="308"/>
      <c r="TQM6" s="308"/>
      <c r="TQN6" s="308"/>
      <c r="TQO6" s="308"/>
      <c r="TQP6" s="308"/>
      <c r="TQQ6" s="308"/>
      <c r="TQR6" s="308"/>
      <c r="TQS6" s="308"/>
      <c r="TQT6" s="308"/>
      <c r="TQU6" s="308"/>
      <c r="TQV6" s="308"/>
      <c r="TQW6" s="308"/>
      <c r="TQX6" s="308"/>
      <c r="TQY6" s="308"/>
      <c r="TQZ6" s="308"/>
      <c r="TRA6" s="308"/>
      <c r="TRB6" s="308"/>
      <c r="TRC6" s="308"/>
      <c r="TRD6" s="308"/>
      <c r="TRE6" s="308"/>
      <c r="TRF6" s="308"/>
      <c r="TRG6" s="308"/>
      <c r="TRH6" s="308"/>
      <c r="TRI6" s="308"/>
      <c r="TRJ6" s="308"/>
      <c r="TRK6" s="308"/>
      <c r="TRL6" s="308"/>
      <c r="TRM6" s="308"/>
      <c r="TRN6" s="308"/>
      <c r="TRO6" s="308"/>
      <c r="TRP6" s="308"/>
      <c r="TRQ6" s="308"/>
      <c r="TRR6" s="308"/>
      <c r="TRS6" s="308"/>
      <c r="TRT6" s="308"/>
      <c r="TRU6" s="308"/>
      <c r="TRV6" s="308"/>
      <c r="TRW6" s="308"/>
      <c r="TRX6" s="308"/>
      <c r="TRY6" s="308"/>
      <c r="TRZ6" s="308"/>
      <c r="TSA6" s="308"/>
      <c r="TSB6" s="308"/>
      <c r="TSC6" s="308"/>
      <c r="TSD6" s="308"/>
      <c r="TSE6" s="308"/>
      <c r="TSF6" s="308"/>
      <c r="TSG6" s="308"/>
      <c r="TSH6" s="308"/>
      <c r="TSI6" s="308"/>
      <c r="TSJ6" s="308"/>
      <c r="TSK6" s="308"/>
      <c r="TSL6" s="308"/>
      <c r="TSM6" s="308"/>
      <c r="TSN6" s="308"/>
      <c r="TSO6" s="308"/>
      <c r="TSP6" s="308"/>
      <c r="TSQ6" s="308"/>
      <c r="TSR6" s="308"/>
      <c r="TSS6" s="308"/>
      <c r="TST6" s="308"/>
      <c r="TSU6" s="308"/>
      <c r="TSV6" s="308"/>
      <c r="TSW6" s="308"/>
      <c r="TSX6" s="308"/>
      <c r="TSY6" s="308"/>
      <c r="TSZ6" s="308"/>
      <c r="TTA6" s="308"/>
      <c r="TTB6" s="308"/>
      <c r="TTC6" s="308"/>
      <c r="TTD6" s="308"/>
      <c r="TTE6" s="308"/>
      <c r="TTF6" s="308"/>
      <c r="TTG6" s="308"/>
      <c r="TTH6" s="308"/>
      <c r="TTI6" s="308"/>
      <c r="TTJ6" s="308"/>
      <c r="TTK6" s="308"/>
      <c r="TTL6" s="308"/>
      <c r="TTM6" s="308"/>
      <c r="TTN6" s="308"/>
      <c r="TTO6" s="308"/>
      <c r="TTP6" s="308"/>
      <c r="TTQ6" s="308"/>
      <c r="TTR6" s="308"/>
      <c r="TTS6" s="308"/>
      <c r="TTT6" s="308"/>
      <c r="TTU6" s="308"/>
      <c r="TTV6" s="308"/>
      <c r="TTW6" s="308"/>
      <c r="TTX6" s="308"/>
      <c r="TTY6" s="308"/>
      <c r="TTZ6" s="308"/>
      <c r="TUA6" s="308"/>
      <c r="TUB6" s="308"/>
      <c r="TUC6" s="308"/>
      <c r="TUD6" s="308"/>
      <c r="TUE6" s="308"/>
      <c r="TUF6" s="308"/>
      <c r="TUG6" s="308"/>
      <c r="TUH6" s="308"/>
      <c r="TUI6" s="308"/>
      <c r="TUJ6" s="308"/>
      <c r="TUK6" s="308"/>
      <c r="TUL6" s="308"/>
      <c r="TUM6" s="308"/>
      <c r="TUN6" s="308"/>
      <c r="TUO6" s="308"/>
      <c r="TUP6" s="308"/>
      <c r="TUQ6" s="308"/>
      <c r="TUR6" s="308"/>
      <c r="TUS6" s="308"/>
      <c r="TUT6" s="308"/>
      <c r="TUU6" s="308"/>
      <c r="TUV6" s="308"/>
      <c r="TUW6" s="308"/>
      <c r="TUX6" s="308"/>
      <c r="TUY6" s="308"/>
      <c r="TUZ6" s="308"/>
      <c r="TVA6" s="308"/>
      <c r="TVB6" s="308"/>
      <c r="TVC6" s="308"/>
      <c r="TVD6" s="308"/>
      <c r="TVE6" s="308"/>
      <c r="TVF6" s="308"/>
      <c r="TVG6" s="308"/>
      <c r="TVH6" s="308"/>
      <c r="TVI6" s="308"/>
      <c r="TVJ6" s="308"/>
      <c r="TVK6" s="308"/>
      <c r="TVL6" s="308"/>
      <c r="TVM6" s="308"/>
      <c r="TVN6" s="308"/>
      <c r="TVO6" s="308"/>
      <c r="TVP6" s="308"/>
      <c r="TVQ6" s="308"/>
      <c r="TVR6" s="308"/>
      <c r="TVS6" s="308"/>
      <c r="TVT6" s="308"/>
      <c r="TVU6" s="308"/>
      <c r="TVV6" s="308"/>
      <c r="TVW6" s="308"/>
      <c r="TVX6" s="308"/>
      <c r="TVY6" s="308"/>
      <c r="TVZ6" s="308"/>
      <c r="TWA6" s="308"/>
      <c r="TWB6" s="308"/>
      <c r="TWC6" s="308"/>
      <c r="TWD6" s="308"/>
      <c r="TWE6" s="308"/>
      <c r="TWF6" s="308"/>
      <c r="TWG6" s="308"/>
      <c r="TWH6" s="308"/>
      <c r="TWI6" s="308"/>
      <c r="TWJ6" s="308"/>
      <c r="TWK6" s="308"/>
      <c r="TWL6" s="308"/>
      <c r="TWM6" s="308"/>
      <c r="TWN6" s="308"/>
      <c r="TWO6" s="308"/>
      <c r="TWP6" s="308"/>
      <c r="TWQ6" s="308"/>
      <c r="TWR6" s="308"/>
      <c r="TWS6" s="308"/>
      <c r="TWT6" s="308"/>
      <c r="TWU6" s="308"/>
      <c r="TWV6" s="308"/>
      <c r="TWW6" s="308"/>
      <c r="TWX6" s="308"/>
      <c r="TWY6" s="308"/>
      <c r="TWZ6" s="308"/>
      <c r="TXA6" s="308"/>
      <c r="TXB6" s="308"/>
      <c r="TXC6" s="308"/>
      <c r="TXD6" s="308"/>
      <c r="TXE6" s="308"/>
      <c r="TXF6" s="308"/>
      <c r="TXG6" s="308"/>
      <c r="TXH6" s="308"/>
      <c r="TXI6" s="308"/>
      <c r="TXJ6" s="308"/>
      <c r="TXK6" s="308"/>
      <c r="TXL6" s="308"/>
      <c r="TXM6" s="308"/>
      <c r="TXN6" s="308"/>
      <c r="TXO6" s="308"/>
      <c r="TXP6" s="308"/>
      <c r="TXQ6" s="308"/>
      <c r="TXR6" s="308"/>
      <c r="TXS6" s="308"/>
      <c r="TXT6" s="308"/>
      <c r="TXU6" s="308"/>
      <c r="TXV6" s="308"/>
      <c r="TXW6" s="308"/>
      <c r="TXX6" s="308"/>
      <c r="TXY6" s="308"/>
      <c r="TXZ6" s="308"/>
      <c r="TYA6" s="308"/>
      <c r="TYB6" s="308"/>
      <c r="TYC6" s="308"/>
      <c r="TYD6" s="308"/>
      <c r="TYE6" s="308"/>
      <c r="TYF6" s="308"/>
      <c r="TYG6" s="308"/>
      <c r="TYH6" s="308"/>
      <c r="TYI6" s="308"/>
      <c r="TYJ6" s="308"/>
      <c r="TYK6" s="308"/>
      <c r="TYL6" s="308"/>
      <c r="TYM6" s="308"/>
      <c r="TYN6" s="308"/>
      <c r="TYO6" s="308"/>
      <c r="TYP6" s="308"/>
      <c r="TYQ6" s="308"/>
      <c r="TYR6" s="308"/>
      <c r="TYS6" s="308"/>
      <c r="TYT6" s="308"/>
      <c r="TYU6" s="308"/>
      <c r="TYV6" s="308"/>
      <c r="TYW6" s="308"/>
      <c r="TYX6" s="308"/>
      <c r="TYY6" s="308"/>
      <c r="TYZ6" s="308"/>
      <c r="TZA6" s="308"/>
      <c r="TZB6" s="308"/>
      <c r="TZC6" s="308"/>
      <c r="TZD6" s="308"/>
      <c r="TZE6" s="308"/>
      <c r="TZF6" s="308"/>
      <c r="TZG6" s="308"/>
      <c r="TZH6" s="308"/>
      <c r="TZI6" s="308"/>
      <c r="TZJ6" s="308"/>
      <c r="TZK6" s="308"/>
      <c r="TZL6" s="308"/>
      <c r="TZM6" s="308"/>
      <c r="TZN6" s="308"/>
      <c r="TZO6" s="308"/>
      <c r="TZP6" s="308"/>
      <c r="TZQ6" s="308"/>
      <c r="TZR6" s="308"/>
      <c r="TZS6" s="308"/>
      <c r="TZT6" s="308"/>
      <c r="TZU6" s="308"/>
      <c r="TZV6" s="308"/>
      <c r="TZW6" s="308"/>
      <c r="TZX6" s="308"/>
      <c r="TZY6" s="308"/>
      <c r="TZZ6" s="308"/>
      <c r="UAA6" s="308"/>
      <c r="UAB6" s="308"/>
      <c r="UAC6" s="308"/>
      <c r="UAD6" s="308"/>
      <c r="UAE6" s="308"/>
      <c r="UAF6" s="308"/>
      <c r="UAG6" s="308"/>
      <c r="UAH6" s="308"/>
      <c r="UAI6" s="308"/>
      <c r="UAJ6" s="308"/>
      <c r="UAK6" s="308"/>
      <c r="UAL6" s="308"/>
      <c r="UAM6" s="308"/>
      <c r="UAN6" s="308"/>
      <c r="UAO6" s="308"/>
      <c r="UAP6" s="308"/>
      <c r="UAQ6" s="308"/>
      <c r="UAR6" s="308"/>
      <c r="UAS6" s="308"/>
      <c r="UAT6" s="308"/>
      <c r="UAU6" s="308"/>
      <c r="UAV6" s="308"/>
      <c r="UAW6" s="308"/>
      <c r="UAX6" s="308"/>
      <c r="UAY6" s="308"/>
      <c r="UAZ6" s="308"/>
      <c r="UBA6" s="308"/>
      <c r="UBB6" s="308"/>
      <c r="UBC6" s="308"/>
      <c r="UBD6" s="308"/>
      <c r="UBE6" s="308"/>
      <c r="UBF6" s="308"/>
      <c r="UBG6" s="308"/>
      <c r="UBH6" s="308"/>
      <c r="UBI6" s="308"/>
      <c r="UBJ6" s="308"/>
      <c r="UBK6" s="308"/>
      <c r="UBL6" s="308"/>
      <c r="UBM6" s="308"/>
      <c r="UBN6" s="308"/>
      <c r="UBO6" s="308"/>
      <c r="UBP6" s="308"/>
      <c r="UBQ6" s="308"/>
      <c r="UBR6" s="308"/>
      <c r="UBS6" s="308"/>
      <c r="UBT6" s="308"/>
      <c r="UBU6" s="308"/>
      <c r="UBV6" s="308"/>
      <c r="UBW6" s="308"/>
      <c r="UBX6" s="308"/>
      <c r="UBY6" s="308"/>
      <c r="UBZ6" s="308"/>
      <c r="UCA6" s="308"/>
      <c r="UCB6" s="308"/>
      <c r="UCC6" s="308"/>
      <c r="UCD6" s="308"/>
      <c r="UCE6" s="308"/>
      <c r="UCF6" s="308"/>
      <c r="UCG6" s="308"/>
      <c r="UCH6" s="308"/>
      <c r="UCI6" s="308"/>
      <c r="UCJ6" s="308"/>
      <c r="UCK6" s="308"/>
      <c r="UCL6" s="308"/>
      <c r="UCM6" s="308"/>
      <c r="UCN6" s="308"/>
      <c r="UCO6" s="308"/>
      <c r="UCP6" s="308"/>
      <c r="UCQ6" s="308"/>
      <c r="UCR6" s="308"/>
      <c r="UCS6" s="308"/>
      <c r="UCT6" s="308"/>
      <c r="UCU6" s="308"/>
      <c r="UCV6" s="308"/>
      <c r="UCW6" s="308"/>
      <c r="UCX6" s="308"/>
      <c r="UCY6" s="308"/>
      <c r="UCZ6" s="308"/>
      <c r="UDA6" s="308"/>
      <c r="UDB6" s="308"/>
      <c r="UDC6" s="308"/>
      <c r="UDD6" s="308"/>
      <c r="UDE6" s="308"/>
      <c r="UDF6" s="308"/>
      <c r="UDG6" s="308"/>
      <c r="UDH6" s="308"/>
      <c r="UDI6" s="308"/>
      <c r="UDJ6" s="308"/>
      <c r="UDK6" s="308"/>
      <c r="UDL6" s="308"/>
      <c r="UDM6" s="308"/>
      <c r="UDN6" s="308"/>
      <c r="UDO6" s="308"/>
      <c r="UDP6" s="308"/>
      <c r="UDQ6" s="308"/>
      <c r="UDR6" s="308"/>
      <c r="UDS6" s="308"/>
      <c r="UDT6" s="308"/>
      <c r="UDU6" s="308"/>
      <c r="UDV6" s="308"/>
      <c r="UDW6" s="308"/>
      <c r="UDX6" s="308"/>
      <c r="UDY6" s="308"/>
      <c r="UDZ6" s="308"/>
      <c r="UEA6" s="308"/>
      <c r="UEB6" s="308"/>
      <c r="UEC6" s="308"/>
      <c r="UED6" s="308"/>
      <c r="UEE6" s="308"/>
      <c r="UEF6" s="308"/>
      <c r="UEG6" s="308"/>
      <c r="UEH6" s="308"/>
      <c r="UEI6" s="308"/>
      <c r="UEJ6" s="308"/>
      <c r="UEK6" s="308"/>
      <c r="UEL6" s="308"/>
      <c r="UEM6" s="308"/>
      <c r="UEN6" s="308"/>
      <c r="UEO6" s="308"/>
      <c r="UEP6" s="308"/>
      <c r="UEQ6" s="308"/>
      <c r="UER6" s="308"/>
      <c r="UES6" s="308"/>
      <c r="UET6" s="308"/>
      <c r="UEU6" s="308"/>
      <c r="UEV6" s="308"/>
      <c r="UEW6" s="308"/>
      <c r="UEX6" s="308"/>
      <c r="UEY6" s="308"/>
      <c r="UEZ6" s="308"/>
      <c r="UFA6" s="308"/>
      <c r="UFB6" s="308"/>
      <c r="UFC6" s="308"/>
      <c r="UFD6" s="308"/>
      <c r="UFE6" s="308"/>
      <c r="UFF6" s="308"/>
      <c r="UFG6" s="308"/>
      <c r="UFH6" s="308"/>
      <c r="UFI6" s="308"/>
      <c r="UFJ6" s="308"/>
      <c r="UFK6" s="308"/>
      <c r="UFL6" s="308"/>
      <c r="UFM6" s="308"/>
      <c r="UFN6" s="308"/>
      <c r="UFO6" s="308"/>
      <c r="UFP6" s="308"/>
      <c r="UFQ6" s="308"/>
      <c r="UFR6" s="308"/>
      <c r="UFS6" s="308"/>
      <c r="UFT6" s="308"/>
      <c r="UFU6" s="308"/>
      <c r="UFV6" s="308"/>
      <c r="UFW6" s="308"/>
      <c r="UFX6" s="308"/>
      <c r="UFY6" s="308"/>
      <c r="UFZ6" s="308"/>
      <c r="UGA6" s="308"/>
      <c r="UGB6" s="308"/>
      <c r="UGC6" s="308"/>
      <c r="UGD6" s="308"/>
      <c r="UGE6" s="308"/>
      <c r="UGF6" s="308"/>
      <c r="UGG6" s="308"/>
      <c r="UGH6" s="308"/>
      <c r="UGI6" s="308"/>
      <c r="UGJ6" s="308"/>
      <c r="UGK6" s="308"/>
      <c r="UGL6" s="308"/>
      <c r="UGM6" s="308"/>
      <c r="UGN6" s="308"/>
      <c r="UGO6" s="308"/>
      <c r="UGP6" s="308"/>
      <c r="UGQ6" s="308"/>
      <c r="UGR6" s="308"/>
      <c r="UGS6" s="308"/>
      <c r="UGT6" s="308"/>
      <c r="UGU6" s="308"/>
      <c r="UGV6" s="308"/>
      <c r="UGW6" s="308"/>
      <c r="UGX6" s="308"/>
      <c r="UGY6" s="308"/>
      <c r="UGZ6" s="308"/>
      <c r="UHA6" s="308"/>
      <c r="UHB6" s="308"/>
      <c r="UHC6" s="308"/>
      <c r="UHD6" s="308"/>
      <c r="UHE6" s="308"/>
      <c r="UHF6" s="308"/>
      <c r="UHG6" s="308"/>
      <c r="UHH6" s="308"/>
      <c r="UHI6" s="308"/>
      <c r="UHJ6" s="308"/>
      <c r="UHK6" s="308"/>
      <c r="UHL6" s="308"/>
      <c r="UHM6" s="308"/>
      <c r="UHN6" s="308"/>
      <c r="UHO6" s="308"/>
      <c r="UHP6" s="308"/>
      <c r="UHQ6" s="308"/>
      <c r="UHR6" s="308"/>
      <c r="UHS6" s="308"/>
      <c r="UHT6" s="308"/>
      <c r="UHU6" s="308"/>
      <c r="UHV6" s="308"/>
      <c r="UHW6" s="308"/>
      <c r="UHX6" s="308"/>
      <c r="UHY6" s="308"/>
      <c r="UHZ6" s="308"/>
      <c r="UIA6" s="308"/>
      <c r="UIB6" s="308"/>
      <c r="UIC6" s="308"/>
      <c r="UID6" s="308"/>
      <c r="UIE6" s="308"/>
      <c r="UIF6" s="308"/>
      <c r="UIG6" s="308"/>
      <c r="UIH6" s="308"/>
      <c r="UII6" s="308"/>
      <c r="UIJ6" s="308"/>
      <c r="UIK6" s="308"/>
      <c r="UIL6" s="308"/>
      <c r="UIM6" s="308"/>
      <c r="UIN6" s="308"/>
      <c r="UIO6" s="308"/>
      <c r="UIP6" s="308"/>
      <c r="UIQ6" s="308"/>
      <c r="UIR6" s="308"/>
      <c r="UIS6" s="308"/>
      <c r="UIT6" s="308"/>
      <c r="UIU6" s="308"/>
      <c r="UIV6" s="308"/>
      <c r="UIW6" s="308"/>
      <c r="UIX6" s="308"/>
      <c r="UIY6" s="308"/>
      <c r="UIZ6" s="308"/>
      <c r="UJA6" s="308"/>
      <c r="UJB6" s="308"/>
      <c r="UJC6" s="308"/>
      <c r="UJD6" s="308"/>
      <c r="UJE6" s="308"/>
      <c r="UJF6" s="308"/>
      <c r="UJG6" s="308"/>
      <c r="UJH6" s="308"/>
      <c r="UJI6" s="308"/>
      <c r="UJJ6" s="308"/>
      <c r="UJK6" s="308"/>
      <c r="UJL6" s="308"/>
      <c r="UJM6" s="308"/>
      <c r="UJN6" s="308"/>
      <c r="UJO6" s="308"/>
      <c r="UJP6" s="308"/>
      <c r="UJQ6" s="308"/>
      <c r="UJR6" s="308"/>
      <c r="UJS6" s="308"/>
      <c r="UJT6" s="308"/>
      <c r="UJU6" s="308"/>
      <c r="UJV6" s="308"/>
      <c r="UJW6" s="308"/>
      <c r="UJX6" s="308"/>
      <c r="UJY6" s="308"/>
      <c r="UJZ6" s="308"/>
      <c r="UKA6" s="308"/>
      <c r="UKB6" s="308"/>
      <c r="UKC6" s="308"/>
      <c r="UKD6" s="308"/>
      <c r="UKE6" s="308"/>
      <c r="UKF6" s="308"/>
      <c r="UKG6" s="308"/>
      <c r="UKH6" s="308"/>
      <c r="UKI6" s="308"/>
      <c r="UKJ6" s="308"/>
      <c r="UKK6" s="308"/>
      <c r="UKL6" s="308"/>
      <c r="UKM6" s="308"/>
      <c r="UKN6" s="308"/>
      <c r="UKO6" s="308"/>
      <c r="UKP6" s="308"/>
      <c r="UKQ6" s="308"/>
      <c r="UKR6" s="308"/>
      <c r="UKS6" s="308"/>
      <c r="UKT6" s="308"/>
      <c r="UKU6" s="308"/>
      <c r="UKV6" s="308"/>
      <c r="UKW6" s="308"/>
      <c r="UKX6" s="308"/>
      <c r="UKY6" s="308"/>
      <c r="UKZ6" s="308"/>
      <c r="ULA6" s="308"/>
      <c r="ULB6" s="308"/>
      <c r="ULC6" s="308"/>
      <c r="ULD6" s="308"/>
      <c r="ULE6" s="308"/>
      <c r="ULF6" s="308"/>
      <c r="ULG6" s="308"/>
      <c r="ULH6" s="308"/>
      <c r="ULI6" s="308"/>
      <c r="ULJ6" s="308"/>
      <c r="ULK6" s="308"/>
      <c r="ULL6" s="308"/>
      <c r="ULM6" s="308"/>
      <c r="ULN6" s="308"/>
      <c r="ULO6" s="308"/>
      <c r="ULP6" s="308"/>
      <c r="ULQ6" s="308"/>
      <c r="ULR6" s="308"/>
      <c r="ULS6" s="308"/>
      <c r="ULT6" s="308"/>
      <c r="ULU6" s="308"/>
      <c r="ULV6" s="308"/>
      <c r="ULW6" s="308"/>
      <c r="ULX6" s="308"/>
      <c r="ULY6" s="308"/>
      <c r="ULZ6" s="308"/>
      <c r="UMA6" s="308"/>
      <c r="UMB6" s="308"/>
      <c r="UMC6" s="308"/>
      <c r="UMD6" s="308"/>
      <c r="UME6" s="308"/>
      <c r="UMF6" s="308"/>
      <c r="UMG6" s="308"/>
      <c r="UMH6" s="308"/>
      <c r="UMI6" s="308"/>
      <c r="UMJ6" s="308"/>
      <c r="UMK6" s="308"/>
      <c r="UML6" s="308"/>
      <c r="UMM6" s="308"/>
      <c r="UMN6" s="308"/>
      <c r="UMO6" s="308"/>
      <c r="UMP6" s="308"/>
      <c r="UMQ6" s="308"/>
      <c r="UMR6" s="308"/>
      <c r="UMS6" s="308"/>
      <c r="UMT6" s="308"/>
      <c r="UMU6" s="308"/>
      <c r="UMV6" s="308"/>
      <c r="UMW6" s="308"/>
      <c r="UMX6" s="308"/>
      <c r="UMY6" s="308"/>
      <c r="UMZ6" s="308"/>
      <c r="UNA6" s="308"/>
      <c r="UNB6" s="308"/>
      <c r="UNC6" s="308"/>
      <c r="UND6" s="308"/>
      <c r="UNE6" s="308"/>
      <c r="UNF6" s="308"/>
      <c r="UNG6" s="308"/>
      <c r="UNH6" s="308"/>
      <c r="UNI6" s="308"/>
      <c r="UNJ6" s="308"/>
      <c r="UNK6" s="308"/>
      <c r="UNL6" s="308"/>
      <c r="UNM6" s="308"/>
      <c r="UNN6" s="308"/>
      <c r="UNO6" s="308"/>
      <c r="UNP6" s="308"/>
      <c r="UNQ6" s="308"/>
      <c r="UNR6" s="308"/>
      <c r="UNS6" s="308"/>
      <c r="UNT6" s="308"/>
      <c r="UNU6" s="308"/>
      <c r="UNV6" s="308"/>
      <c r="UNW6" s="308"/>
      <c r="UNX6" s="308"/>
      <c r="UNY6" s="308"/>
      <c r="UNZ6" s="308"/>
      <c r="UOA6" s="308"/>
      <c r="UOB6" s="308"/>
      <c r="UOC6" s="308"/>
      <c r="UOD6" s="308"/>
      <c r="UOE6" s="308"/>
      <c r="UOF6" s="308"/>
      <c r="UOG6" s="308"/>
      <c r="UOH6" s="308"/>
      <c r="UOI6" s="308"/>
      <c r="UOJ6" s="308"/>
      <c r="UOK6" s="308"/>
      <c r="UOL6" s="308"/>
      <c r="UOM6" s="308"/>
      <c r="UON6" s="308"/>
      <c r="UOO6" s="308"/>
      <c r="UOP6" s="308"/>
      <c r="UOQ6" s="308"/>
      <c r="UOR6" s="308"/>
      <c r="UOS6" s="308"/>
      <c r="UOT6" s="308"/>
      <c r="UOU6" s="308"/>
      <c r="UOV6" s="308"/>
      <c r="UOW6" s="308"/>
      <c r="UOX6" s="308"/>
      <c r="UOY6" s="308"/>
      <c r="UOZ6" s="308"/>
      <c r="UPA6" s="308"/>
      <c r="UPB6" s="308"/>
      <c r="UPC6" s="308"/>
      <c r="UPD6" s="308"/>
      <c r="UPE6" s="308"/>
      <c r="UPF6" s="308"/>
      <c r="UPG6" s="308"/>
      <c r="UPH6" s="308"/>
      <c r="UPI6" s="308"/>
      <c r="UPJ6" s="308"/>
      <c r="UPK6" s="308"/>
      <c r="UPL6" s="308"/>
      <c r="UPM6" s="308"/>
      <c r="UPN6" s="308"/>
      <c r="UPO6" s="308"/>
      <c r="UPP6" s="308"/>
      <c r="UPQ6" s="308"/>
      <c r="UPR6" s="308"/>
      <c r="UPS6" s="308"/>
      <c r="UPT6" s="308"/>
      <c r="UPU6" s="308"/>
      <c r="UPV6" s="308"/>
      <c r="UPW6" s="308"/>
      <c r="UPX6" s="308"/>
      <c r="UPY6" s="308"/>
      <c r="UPZ6" s="308"/>
      <c r="UQA6" s="308"/>
      <c r="UQB6" s="308"/>
      <c r="UQC6" s="308"/>
      <c r="UQD6" s="308"/>
      <c r="UQE6" s="308"/>
      <c r="UQF6" s="308"/>
      <c r="UQG6" s="308"/>
      <c r="UQH6" s="308"/>
      <c r="UQI6" s="308"/>
      <c r="UQJ6" s="308"/>
      <c r="UQK6" s="308"/>
      <c r="UQL6" s="308"/>
      <c r="UQM6" s="308"/>
      <c r="UQN6" s="308"/>
      <c r="UQO6" s="308"/>
      <c r="UQP6" s="308"/>
      <c r="UQQ6" s="308"/>
      <c r="UQR6" s="308"/>
      <c r="UQS6" s="308"/>
      <c r="UQT6" s="308"/>
      <c r="UQU6" s="308"/>
      <c r="UQV6" s="308"/>
      <c r="UQW6" s="308"/>
      <c r="UQX6" s="308"/>
      <c r="UQY6" s="308"/>
      <c r="UQZ6" s="308"/>
      <c r="URA6" s="308"/>
      <c r="URB6" s="308"/>
      <c r="URC6" s="308"/>
      <c r="URD6" s="308"/>
      <c r="URE6" s="308"/>
      <c r="URF6" s="308"/>
      <c r="URG6" s="308"/>
      <c r="URH6" s="308"/>
      <c r="URI6" s="308"/>
      <c r="URJ6" s="308"/>
      <c r="URK6" s="308"/>
      <c r="URL6" s="308"/>
      <c r="URM6" s="308"/>
      <c r="URN6" s="308"/>
      <c r="URO6" s="308"/>
      <c r="URP6" s="308"/>
      <c r="URQ6" s="308"/>
      <c r="URR6" s="308"/>
      <c r="URS6" s="308"/>
      <c r="URT6" s="308"/>
      <c r="URU6" s="308"/>
      <c r="URV6" s="308"/>
      <c r="URW6" s="308"/>
      <c r="URX6" s="308"/>
      <c r="URY6" s="308"/>
      <c r="URZ6" s="308"/>
      <c r="USA6" s="308"/>
      <c r="USB6" s="308"/>
      <c r="USC6" s="308"/>
      <c r="USD6" s="308"/>
      <c r="USE6" s="308"/>
      <c r="USF6" s="308"/>
      <c r="USG6" s="308"/>
      <c r="USH6" s="308"/>
      <c r="USI6" s="308"/>
      <c r="USJ6" s="308"/>
      <c r="USK6" s="308"/>
      <c r="USL6" s="308"/>
      <c r="USM6" s="308"/>
      <c r="USN6" s="308"/>
      <c r="USO6" s="308"/>
      <c r="USP6" s="308"/>
      <c r="USQ6" s="308"/>
      <c r="USR6" s="308"/>
      <c r="USS6" s="308"/>
      <c r="UST6" s="308"/>
      <c r="USU6" s="308"/>
      <c r="USV6" s="308"/>
      <c r="USW6" s="308"/>
      <c r="USX6" s="308"/>
      <c r="USY6" s="308"/>
      <c r="USZ6" s="308"/>
      <c r="UTA6" s="308"/>
      <c r="UTB6" s="308"/>
      <c r="UTC6" s="308"/>
      <c r="UTD6" s="308"/>
      <c r="UTE6" s="308"/>
      <c r="UTF6" s="308"/>
      <c r="UTG6" s="308"/>
      <c r="UTH6" s="308"/>
      <c r="UTI6" s="308"/>
      <c r="UTJ6" s="308"/>
      <c r="UTK6" s="308"/>
      <c r="UTL6" s="308"/>
      <c r="UTM6" s="308"/>
      <c r="UTN6" s="308"/>
      <c r="UTO6" s="308"/>
      <c r="UTP6" s="308"/>
      <c r="UTQ6" s="308"/>
      <c r="UTR6" s="308"/>
      <c r="UTS6" s="308"/>
      <c r="UTT6" s="308"/>
      <c r="UTU6" s="308"/>
      <c r="UTV6" s="308"/>
      <c r="UTW6" s="308"/>
      <c r="UTX6" s="308"/>
      <c r="UTY6" s="308"/>
      <c r="UTZ6" s="308"/>
      <c r="UUA6" s="308"/>
      <c r="UUB6" s="308"/>
      <c r="UUC6" s="308"/>
      <c r="UUD6" s="308"/>
      <c r="UUE6" s="308"/>
      <c r="UUF6" s="308"/>
      <c r="UUG6" s="308"/>
      <c r="UUH6" s="308"/>
      <c r="UUI6" s="308"/>
      <c r="UUJ6" s="308"/>
      <c r="UUK6" s="308"/>
      <c r="UUL6" s="308"/>
      <c r="UUM6" s="308"/>
      <c r="UUN6" s="308"/>
      <c r="UUO6" s="308"/>
      <c r="UUP6" s="308"/>
      <c r="UUQ6" s="308"/>
      <c r="UUR6" s="308"/>
      <c r="UUS6" s="308"/>
      <c r="UUT6" s="308"/>
      <c r="UUU6" s="308"/>
      <c r="UUV6" s="308"/>
      <c r="UUW6" s="308"/>
      <c r="UUX6" s="308"/>
      <c r="UUY6" s="308"/>
      <c r="UUZ6" s="308"/>
      <c r="UVA6" s="308"/>
      <c r="UVB6" s="308"/>
      <c r="UVC6" s="308"/>
      <c r="UVD6" s="308"/>
      <c r="UVE6" s="308"/>
      <c r="UVF6" s="308"/>
      <c r="UVG6" s="308"/>
      <c r="UVH6" s="308"/>
      <c r="UVI6" s="308"/>
      <c r="UVJ6" s="308"/>
      <c r="UVK6" s="308"/>
      <c r="UVL6" s="308"/>
      <c r="UVM6" s="308"/>
      <c r="UVN6" s="308"/>
      <c r="UVO6" s="308"/>
      <c r="UVP6" s="308"/>
      <c r="UVQ6" s="308"/>
      <c r="UVR6" s="308"/>
      <c r="UVS6" s="308"/>
      <c r="UVT6" s="308"/>
      <c r="UVU6" s="308"/>
      <c r="UVV6" s="308"/>
      <c r="UVW6" s="308"/>
      <c r="UVX6" s="308"/>
      <c r="UVY6" s="308"/>
      <c r="UVZ6" s="308"/>
      <c r="UWA6" s="308"/>
      <c r="UWB6" s="308"/>
      <c r="UWC6" s="308"/>
      <c r="UWD6" s="308"/>
      <c r="UWE6" s="308"/>
      <c r="UWF6" s="308"/>
      <c r="UWG6" s="308"/>
      <c r="UWH6" s="308"/>
      <c r="UWI6" s="308"/>
      <c r="UWJ6" s="308"/>
      <c r="UWK6" s="308"/>
      <c r="UWL6" s="308"/>
      <c r="UWM6" s="308"/>
      <c r="UWN6" s="308"/>
      <c r="UWO6" s="308"/>
      <c r="UWP6" s="308"/>
      <c r="UWQ6" s="308"/>
      <c r="UWR6" s="308"/>
      <c r="UWS6" s="308"/>
      <c r="UWT6" s="308"/>
      <c r="UWU6" s="308"/>
      <c r="UWV6" s="308"/>
      <c r="UWW6" s="308"/>
      <c r="UWX6" s="308"/>
      <c r="UWY6" s="308"/>
      <c r="UWZ6" s="308"/>
      <c r="UXA6" s="308"/>
      <c r="UXB6" s="308"/>
      <c r="UXC6" s="308"/>
      <c r="UXD6" s="308"/>
      <c r="UXE6" s="308"/>
      <c r="UXF6" s="308"/>
      <c r="UXG6" s="308"/>
      <c r="UXH6" s="308"/>
      <c r="UXI6" s="308"/>
      <c r="UXJ6" s="308"/>
      <c r="UXK6" s="308"/>
      <c r="UXL6" s="308"/>
      <c r="UXM6" s="308"/>
      <c r="UXN6" s="308"/>
      <c r="UXO6" s="308"/>
      <c r="UXP6" s="308"/>
      <c r="UXQ6" s="308"/>
      <c r="UXR6" s="308"/>
      <c r="UXS6" s="308"/>
      <c r="UXT6" s="308"/>
      <c r="UXU6" s="308"/>
      <c r="UXV6" s="308"/>
      <c r="UXW6" s="308"/>
      <c r="UXX6" s="308"/>
      <c r="UXY6" s="308"/>
      <c r="UXZ6" s="308"/>
      <c r="UYA6" s="308"/>
      <c r="UYB6" s="308"/>
      <c r="UYC6" s="308"/>
      <c r="UYD6" s="308"/>
      <c r="UYE6" s="308"/>
      <c r="UYF6" s="308"/>
      <c r="UYG6" s="308"/>
      <c r="UYH6" s="308"/>
      <c r="UYI6" s="308"/>
      <c r="UYJ6" s="308"/>
      <c r="UYK6" s="308"/>
      <c r="UYL6" s="308"/>
      <c r="UYM6" s="308"/>
      <c r="UYN6" s="308"/>
      <c r="UYO6" s="308"/>
      <c r="UYP6" s="308"/>
      <c r="UYQ6" s="308"/>
      <c r="UYR6" s="308"/>
      <c r="UYS6" s="308"/>
      <c r="UYT6" s="308"/>
      <c r="UYU6" s="308"/>
      <c r="UYV6" s="308"/>
      <c r="UYW6" s="308"/>
      <c r="UYX6" s="308"/>
      <c r="UYY6" s="308"/>
      <c r="UYZ6" s="308"/>
      <c r="UZA6" s="308"/>
      <c r="UZB6" s="308"/>
      <c r="UZC6" s="308"/>
      <c r="UZD6" s="308"/>
      <c r="UZE6" s="308"/>
      <c r="UZF6" s="308"/>
      <c r="UZG6" s="308"/>
      <c r="UZH6" s="308"/>
      <c r="UZI6" s="308"/>
      <c r="UZJ6" s="308"/>
      <c r="UZK6" s="308"/>
      <c r="UZL6" s="308"/>
      <c r="UZM6" s="308"/>
      <c r="UZN6" s="308"/>
      <c r="UZO6" s="308"/>
      <c r="UZP6" s="308"/>
      <c r="UZQ6" s="308"/>
      <c r="UZR6" s="308"/>
      <c r="UZS6" s="308"/>
      <c r="UZT6" s="308"/>
      <c r="UZU6" s="308"/>
      <c r="UZV6" s="308"/>
      <c r="UZW6" s="308"/>
      <c r="UZX6" s="308"/>
      <c r="UZY6" s="308"/>
      <c r="UZZ6" s="308"/>
      <c r="VAA6" s="308"/>
      <c r="VAB6" s="308"/>
      <c r="VAC6" s="308"/>
      <c r="VAD6" s="308"/>
      <c r="VAE6" s="308"/>
      <c r="VAF6" s="308"/>
      <c r="VAG6" s="308"/>
      <c r="VAH6" s="308"/>
      <c r="VAI6" s="308"/>
      <c r="VAJ6" s="308"/>
      <c r="VAK6" s="308"/>
      <c r="VAL6" s="308"/>
      <c r="VAM6" s="308"/>
      <c r="VAN6" s="308"/>
      <c r="VAO6" s="308"/>
      <c r="VAP6" s="308"/>
      <c r="VAQ6" s="308"/>
      <c r="VAR6" s="308"/>
      <c r="VAS6" s="308"/>
      <c r="VAT6" s="308"/>
      <c r="VAU6" s="308"/>
      <c r="VAV6" s="308"/>
      <c r="VAW6" s="308"/>
      <c r="VAX6" s="308"/>
      <c r="VAY6" s="308"/>
      <c r="VAZ6" s="308"/>
      <c r="VBA6" s="308"/>
      <c r="VBB6" s="308"/>
      <c r="VBC6" s="308"/>
      <c r="VBD6" s="308"/>
      <c r="VBE6" s="308"/>
      <c r="VBF6" s="308"/>
      <c r="VBG6" s="308"/>
      <c r="VBH6" s="308"/>
      <c r="VBI6" s="308"/>
      <c r="VBJ6" s="308"/>
      <c r="VBK6" s="308"/>
      <c r="VBL6" s="308"/>
      <c r="VBM6" s="308"/>
      <c r="VBN6" s="308"/>
      <c r="VBO6" s="308"/>
      <c r="VBP6" s="308"/>
      <c r="VBQ6" s="308"/>
      <c r="VBR6" s="308"/>
      <c r="VBS6" s="308"/>
      <c r="VBT6" s="308"/>
      <c r="VBU6" s="308"/>
      <c r="VBV6" s="308"/>
      <c r="VBW6" s="308"/>
      <c r="VBX6" s="308"/>
      <c r="VBY6" s="308"/>
      <c r="VBZ6" s="308"/>
      <c r="VCA6" s="308"/>
      <c r="VCB6" s="308"/>
      <c r="VCC6" s="308"/>
      <c r="VCD6" s="308"/>
      <c r="VCE6" s="308"/>
      <c r="VCF6" s="308"/>
      <c r="VCG6" s="308"/>
      <c r="VCH6" s="308"/>
      <c r="VCI6" s="308"/>
      <c r="VCJ6" s="308"/>
      <c r="VCK6" s="308"/>
      <c r="VCL6" s="308"/>
      <c r="VCM6" s="308"/>
      <c r="VCN6" s="308"/>
      <c r="VCO6" s="308"/>
      <c r="VCP6" s="308"/>
      <c r="VCQ6" s="308"/>
      <c r="VCR6" s="308"/>
      <c r="VCS6" s="308"/>
      <c r="VCT6" s="308"/>
      <c r="VCU6" s="308"/>
      <c r="VCV6" s="308"/>
      <c r="VCW6" s="308"/>
      <c r="VCX6" s="308"/>
      <c r="VCY6" s="308"/>
      <c r="VCZ6" s="308"/>
      <c r="VDA6" s="308"/>
      <c r="VDB6" s="308"/>
      <c r="VDC6" s="308"/>
      <c r="VDD6" s="308"/>
      <c r="VDE6" s="308"/>
      <c r="VDF6" s="308"/>
      <c r="VDG6" s="308"/>
      <c r="VDH6" s="308"/>
      <c r="VDI6" s="308"/>
      <c r="VDJ6" s="308"/>
      <c r="VDK6" s="308"/>
      <c r="VDL6" s="308"/>
      <c r="VDM6" s="308"/>
      <c r="VDN6" s="308"/>
      <c r="VDO6" s="308"/>
      <c r="VDP6" s="308"/>
      <c r="VDQ6" s="308"/>
      <c r="VDR6" s="308"/>
      <c r="VDS6" s="308"/>
      <c r="VDT6" s="308"/>
      <c r="VDU6" s="308"/>
      <c r="VDV6" s="308"/>
      <c r="VDW6" s="308"/>
      <c r="VDX6" s="308"/>
      <c r="VDY6" s="308"/>
      <c r="VDZ6" s="308"/>
      <c r="VEA6" s="308"/>
      <c r="VEB6" s="308"/>
      <c r="VEC6" s="308"/>
      <c r="VED6" s="308"/>
      <c r="VEE6" s="308"/>
      <c r="VEF6" s="308"/>
      <c r="VEG6" s="308"/>
      <c r="VEH6" s="308"/>
      <c r="VEI6" s="308"/>
      <c r="VEJ6" s="308"/>
      <c r="VEK6" s="308"/>
      <c r="VEL6" s="308"/>
      <c r="VEM6" s="308"/>
      <c r="VEN6" s="308"/>
      <c r="VEO6" s="308"/>
      <c r="VEP6" s="308"/>
      <c r="VEQ6" s="308"/>
      <c r="VER6" s="308"/>
      <c r="VES6" s="308"/>
      <c r="VET6" s="308"/>
      <c r="VEU6" s="308"/>
      <c r="VEV6" s="308"/>
      <c r="VEW6" s="308"/>
      <c r="VEX6" s="308"/>
      <c r="VEY6" s="308"/>
      <c r="VEZ6" s="308"/>
      <c r="VFA6" s="308"/>
      <c r="VFB6" s="308"/>
      <c r="VFC6" s="308"/>
      <c r="VFD6" s="308"/>
      <c r="VFE6" s="308"/>
      <c r="VFF6" s="308"/>
      <c r="VFG6" s="308"/>
      <c r="VFH6" s="308"/>
      <c r="VFI6" s="308"/>
      <c r="VFJ6" s="308"/>
      <c r="VFK6" s="308"/>
      <c r="VFL6" s="308"/>
      <c r="VFM6" s="308"/>
      <c r="VFN6" s="308"/>
      <c r="VFO6" s="308"/>
      <c r="VFP6" s="308"/>
      <c r="VFQ6" s="308"/>
      <c r="VFR6" s="308"/>
      <c r="VFS6" s="308"/>
      <c r="VFT6" s="308"/>
      <c r="VFU6" s="308"/>
      <c r="VFV6" s="308"/>
      <c r="VFW6" s="308"/>
      <c r="VFX6" s="308"/>
      <c r="VFY6" s="308"/>
      <c r="VFZ6" s="308"/>
      <c r="VGA6" s="308"/>
      <c r="VGB6" s="308"/>
      <c r="VGC6" s="308"/>
      <c r="VGD6" s="308"/>
      <c r="VGE6" s="308"/>
      <c r="VGF6" s="308"/>
      <c r="VGG6" s="308"/>
      <c r="VGH6" s="308"/>
      <c r="VGI6" s="308"/>
      <c r="VGJ6" s="308"/>
      <c r="VGK6" s="308"/>
      <c r="VGL6" s="308"/>
      <c r="VGM6" s="308"/>
      <c r="VGN6" s="308"/>
      <c r="VGO6" s="308"/>
      <c r="VGP6" s="308"/>
      <c r="VGQ6" s="308"/>
      <c r="VGR6" s="308"/>
      <c r="VGS6" s="308"/>
      <c r="VGT6" s="308"/>
      <c r="VGU6" s="308"/>
      <c r="VGV6" s="308"/>
      <c r="VGW6" s="308"/>
      <c r="VGX6" s="308"/>
      <c r="VGY6" s="308"/>
      <c r="VGZ6" s="308"/>
      <c r="VHA6" s="308"/>
      <c r="VHB6" s="308"/>
      <c r="VHC6" s="308"/>
      <c r="VHD6" s="308"/>
      <c r="VHE6" s="308"/>
      <c r="VHF6" s="308"/>
      <c r="VHG6" s="308"/>
      <c r="VHH6" s="308"/>
      <c r="VHI6" s="308"/>
      <c r="VHJ6" s="308"/>
      <c r="VHK6" s="308"/>
      <c r="VHL6" s="308"/>
      <c r="VHM6" s="308"/>
      <c r="VHN6" s="308"/>
      <c r="VHO6" s="308"/>
      <c r="VHP6" s="308"/>
      <c r="VHQ6" s="308"/>
      <c r="VHR6" s="308"/>
      <c r="VHS6" s="308"/>
      <c r="VHT6" s="308"/>
      <c r="VHU6" s="308"/>
      <c r="VHV6" s="308"/>
      <c r="VHW6" s="308"/>
      <c r="VHX6" s="308"/>
      <c r="VHY6" s="308"/>
      <c r="VHZ6" s="308"/>
      <c r="VIA6" s="308"/>
      <c r="VIB6" s="308"/>
      <c r="VIC6" s="308"/>
      <c r="VID6" s="308"/>
      <c r="VIE6" s="308"/>
      <c r="VIF6" s="308"/>
      <c r="VIG6" s="308"/>
      <c r="VIH6" s="308"/>
      <c r="VII6" s="308"/>
      <c r="VIJ6" s="308"/>
      <c r="VIK6" s="308"/>
      <c r="VIL6" s="308"/>
      <c r="VIM6" s="308"/>
      <c r="VIN6" s="308"/>
      <c r="VIO6" s="308"/>
      <c r="VIP6" s="308"/>
      <c r="VIQ6" s="308"/>
      <c r="VIR6" s="308"/>
      <c r="VIS6" s="308"/>
      <c r="VIT6" s="308"/>
      <c r="VIU6" s="308"/>
      <c r="VIV6" s="308"/>
      <c r="VIW6" s="308"/>
      <c r="VIX6" s="308"/>
      <c r="VIY6" s="308"/>
      <c r="VIZ6" s="308"/>
      <c r="VJA6" s="308"/>
      <c r="VJB6" s="308"/>
      <c r="VJC6" s="308"/>
      <c r="VJD6" s="308"/>
      <c r="VJE6" s="308"/>
      <c r="VJF6" s="308"/>
      <c r="VJG6" s="308"/>
      <c r="VJH6" s="308"/>
      <c r="VJI6" s="308"/>
      <c r="VJJ6" s="308"/>
      <c r="VJK6" s="308"/>
      <c r="VJL6" s="308"/>
      <c r="VJM6" s="308"/>
      <c r="VJN6" s="308"/>
      <c r="VJO6" s="308"/>
      <c r="VJP6" s="308"/>
      <c r="VJQ6" s="308"/>
      <c r="VJR6" s="308"/>
      <c r="VJS6" s="308"/>
      <c r="VJT6" s="308"/>
      <c r="VJU6" s="308"/>
      <c r="VJV6" s="308"/>
      <c r="VJW6" s="308"/>
      <c r="VJX6" s="308"/>
      <c r="VJY6" s="308"/>
      <c r="VJZ6" s="308"/>
      <c r="VKA6" s="308"/>
      <c r="VKB6" s="308"/>
      <c r="VKC6" s="308"/>
      <c r="VKD6" s="308"/>
      <c r="VKE6" s="308"/>
      <c r="VKF6" s="308"/>
      <c r="VKG6" s="308"/>
      <c r="VKH6" s="308"/>
      <c r="VKI6" s="308"/>
      <c r="VKJ6" s="308"/>
      <c r="VKK6" s="308"/>
      <c r="VKL6" s="308"/>
      <c r="VKM6" s="308"/>
      <c r="VKN6" s="308"/>
      <c r="VKO6" s="308"/>
      <c r="VKP6" s="308"/>
      <c r="VKQ6" s="308"/>
      <c r="VKR6" s="308"/>
      <c r="VKS6" s="308"/>
      <c r="VKT6" s="308"/>
      <c r="VKU6" s="308"/>
      <c r="VKV6" s="308"/>
      <c r="VKW6" s="308"/>
      <c r="VKX6" s="308"/>
      <c r="VKY6" s="308"/>
      <c r="VKZ6" s="308"/>
      <c r="VLA6" s="308"/>
      <c r="VLB6" s="308"/>
      <c r="VLC6" s="308"/>
      <c r="VLD6" s="308"/>
      <c r="VLE6" s="308"/>
      <c r="VLF6" s="308"/>
      <c r="VLG6" s="308"/>
      <c r="VLH6" s="308"/>
      <c r="VLI6" s="308"/>
      <c r="VLJ6" s="308"/>
      <c r="VLK6" s="308"/>
      <c r="VLL6" s="308"/>
      <c r="VLM6" s="308"/>
      <c r="VLN6" s="308"/>
      <c r="VLO6" s="308"/>
      <c r="VLP6" s="308"/>
      <c r="VLQ6" s="308"/>
      <c r="VLR6" s="308"/>
      <c r="VLS6" s="308"/>
      <c r="VLT6" s="308"/>
      <c r="VLU6" s="308"/>
      <c r="VLV6" s="308"/>
      <c r="VLW6" s="308"/>
      <c r="VLX6" s="308"/>
      <c r="VLY6" s="308"/>
      <c r="VLZ6" s="308"/>
      <c r="VMA6" s="308"/>
      <c r="VMB6" s="308"/>
      <c r="VMC6" s="308"/>
      <c r="VMD6" s="308"/>
      <c r="VME6" s="308"/>
      <c r="VMF6" s="308"/>
      <c r="VMG6" s="308"/>
      <c r="VMH6" s="308"/>
      <c r="VMI6" s="308"/>
      <c r="VMJ6" s="308"/>
      <c r="VMK6" s="308"/>
      <c r="VML6" s="308"/>
      <c r="VMM6" s="308"/>
      <c r="VMN6" s="308"/>
      <c r="VMO6" s="308"/>
      <c r="VMP6" s="308"/>
      <c r="VMQ6" s="308"/>
      <c r="VMR6" s="308"/>
      <c r="VMS6" s="308"/>
      <c r="VMT6" s="308"/>
      <c r="VMU6" s="308"/>
      <c r="VMV6" s="308"/>
      <c r="VMW6" s="308"/>
      <c r="VMX6" s="308"/>
      <c r="VMY6" s="308"/>
      <c r="VMZ6" s="308"/>
      <c r="VNA6" s="308"/>
      <c r="VNB6" s="308"/>
      <c r="VNC6" s="308"/>
      <c r="VND6" s="308"/>
      <c r="VNE6" s="308"/>
      <c r="VNF6" s="308"/>
      <c r="VNG6" s="308"/>
      <c r="VNH6" s="308"/>
      <c r="VNI6" s="308"/>
      <c r="VNJ6" s="308"/>
      <c r="VNK6" s="308"/>
      <c r="VNL6" s="308"/>
      <c r="VNM6" s="308"/>
      <c r="VNN6" s="308"/>
      <c r="VNO6" s="308"/>
      <c r="VNP6" s="308"/>
      <c r="VNQ6" s="308"/>
      <c r="VNR6" s="308"/>
      <c r="VNS6" s="308"/>
      <c r="VNT6" s="308"/>
      <c r="VNU6" s="308"/>
      <c r="VNV6" s="308"/>
      <c r="VNW6" s="308"/>
      <c r="VNX6" s="308"/>
      <c r="VNY6" s="308"/>
      <c r="VNZ6" s="308"/>
      <c r="VOA6" s="308"/>
      <c r="VOB6" s="308"/>
      <c r="VOC6" s="308"/>
      <c r="VOD6" s="308"/>
      <c r="VOE6" s="308"/>
      <c r="VOF6" s="308"/>
      <c r="VOG6" s="308"/>
      <c r="VOH6" s="308"/>
      <c r="VOI6" s="308"/>
      <c r="VOJ6" s="308"/>
      <c r="VOK6" s="308"/>
      <c r="VOL6" s="308"/>
      <c r="VOM6" s="308"/>
      <c r="VON6" s="308"/>
      <c r="VOO6" s="308"/>
      <c r="VOP6" s="308"/>
      <c r="VOQ6" s="308"/>
      <c r="VOR6" s="308"/>
      <c r="VOS6" s="308"/>
      <c r="VOT6" s="308"/>
      <c r="VOU6" s="308"/>
      <c r="VOV6" s="308"/>
      <c r="VOW6" s="308"/>
      <c r="VOX6" s="308"/>
      <c r="VOY6" s="308"/>
      <c r="VOZ6" s="308"/>
      <c r="VPA6" s="308"/>
      <c r="VPB6" s="308"/>
      <c r="VPC6" s="308"/>
      <c r="VPD6" s="308"/>
      <c r="VPE6" s="308"/>
      <c r="VPF6" s="308"/>
      <c r="VPG6" s="308"/>
      <c r="VPH6" s="308"/>
      <c r="VPI6" s="308"/>
      <c r="VPJ6" s="308"/>
      <c r="VPK6" s="308"/>
      <c r="VPL6" s="308"/>
      <c r="VPM6" s="308"/>
      <c r="VPN6" s="308"/>
      <c r="VPO6" s="308"/>
      <c r="VPP6" s="308"/>
      <c r="VPQ6" s="308"/>
      <c r="VPR6" s="308"/>
      <c r="VPS6" s="308"/>
      <c r="VPT6" s="308"/>
      <c r="VPU6" s="308"/>
      <c r="VPV6" s="308"/>
      <c r="VPW6" s="308"/>
      <c r="VPX6" s="308"/>
      <c r="VPY6" s="308"/>
      <c r="VPZ6" s="308"/>
      <c r="VQA6" s="308"/>
      <c r="VQB6" s="308"/>
      <c r="VQC6" s="308"/>
      <c r="VQD6" s="308"/>
      <c r="VQE6" s="308"/>
      <c r="VQF6" s="308"/>
      <c r="VQG6" s="308"/>
      <c r="VQH6" s="308"/>
      <c r="VQI6" s="308"/>
      <c r="VQJ6" s="308"/>
      <c r="VQK6" s="308"/>
      <c r="VQL6" s="308"/>
      <c r="VQM6" s="308"/>
      <c r="VQN6" s="308"/>
      <c r="VQO6" s="308"/>
      <c r="VQP6" s="308"/>
      <c r="VQQ6" s="308"/>
      <c r="VQR6" s="308"/>
      <c r="VQS6" s="308"/>
      <c r="VQT6" s="308"/>
      <c r="VQU6" s="308"/>
      <c r="VQV6" s="308"/>
      <c r="VQW6" s="308"/>
      <c r="VQX6" s="308"/>
      <c r="VQY6" s="308"/>
      <c r="VQZ6" s="308"/>
      <c r="VRA6" s="308"/>
      <c r="VRB6" s="308"/>
      <c r="VRC6" s="308"/>
      <c r="VRD6" s="308"/>
      <c r="VRE6" s="308"/>
      <c r="VRF6" s="308"/>
      <c r="VRG6" s="308"/>
      <c r="VRH6" s="308"/>
      <c r="VRI6" s="308"/>
      <c r="VRJ6" s="308"/>
      <c r="VRK6" s="308"/>
      <c r="VRL6" s="308"/>
      <c r="VRM6" s="308"/>
      <c r="VRN6" s="308"/>
      <c r="VRO6" s="308"/>
      <c r="VRP6" s="308"/>
      <c r="VRQ6" s="308"/>
      <c r="VRR6" s="308"/>
      <c r="VRS6" s="308"/>
      <c r="VRT6" s="308"/>
      <c r="VRU6" s="308"/>
      <c r="VRV6" s="308"/>
      <c r="VRW6" s="308"/>
      <c r="VRX6" s="308"/>
      <c r="VRY6" s="308"/>
      <c r="VRZ6" s="308"/>
      <c r="VSA6" s="308"/>
      <c r="VSB6" s="308"/>
      <c r="VSC6" s="308"/>
      <c r="VSD6" s="308"/>
      <c r="VSE6" s="308"/>
      <c r="VSF6" s="308"/>
      <c r="VSG6" s="308"/>
      <c r="VSH6" s="308"/>
      <c r="VSI6" s="308"/>
      <c r="VSJ6" s="308"/>
      <c r="VSK6" s="308"/>
      <c r="VSL6" s="308"/>
      <c r="VSM6" s="308"/>
      <c r="VSN6" s="308"/>
      <c r="VSO6" s="308"/>
      <c r="VSP6" s="308"/>
      <c r="VSQ6" s="308"/>
      <c r="VSR6" s="308"/>
      <c r="VSS6" s="308"/>
      <c r="VST6" s="308"/>
      <c r="VSU6" s="308"/>
      <c r="VSV6" s="308"/>
      <c r="VSW6" s="308"/>
      <c r="VSX6" s="308"/>
      <c r="VSY6" s="308"/>
      <c r="VSZ6" s="308"/>
      <c r="VTA6" s="308"/>
      <c r="VTB6" s="308"/>
      <c r="VTC6" s="308"/>
      <c r="VTD6" s="308"/>
      <c r="VTE6" s="308"/>
      <c r="VTF6" s="308"/>
      <c r="VTG6" s="308"/>
      <c r="VTH6" s="308"/>
      <c r="VTI6" s="308"/>
      <c r="VTJ6" s="308"/>
      <c r="VTK6" s="308"/>
      <c r="VTL6" s="308"/>
      <c r="VTM6" s="308"/>
      <c r="VTN6" s="308"/>
      <c r="VTO6" s="308"/>
      <c r="VTP6" s="308"/>
      <c r="VTQ6" s="308"/>
      <c r="VTR6" s="308"/>
      <c r="VTS6" s="308"/>
      <c r="VTT6" s="308"/>
      <c r="VTU6" s="308"/>
      <c r="VTV6" s="308"/>
      <c r="VTW6" s="308"/>
      <c r="VTX6" s="308"/>
      <c r="VTY6" s="308"/>
      <c r="VTZ6" s="308"/>
      <c r="VUA6" s="308"/>
      <c r="VUB6" s="308"/>
      <c r="VUC6" s="308"/>
      <c r="VUD6" s="308"/>
      <c r="VUE6" s="308"/>
      <c r="VUF6" s="308"/>
      <c r="VUG6" s="308"/>
      <c r="VUH6" s="308"/>
      <c r="VUI6" s="308"/>
      <c r="VUJ6" s="308"/>
      <c r="VUK6" s="308"/>
      <c r="VUL6" s="308"/>
      <c r="VUM6" s="308"/>
      <c r="VUN6" s="308"/>
      <c r="VUO6" s="308"/>
      <c r="VUP6" s="308"/>
      <c r="VUQ6" s="308"/>
      <c r="VUR6" s="308"/>
      <c r="VUS6" s="308"/>
      <c r="VUT6" s="308"/>
      <c r="VUU6" s="308"/>
      <c r="VUV6" s="308"/>
      <c r="VUW6" s="308"/>
      <c r="VUX6" s="308"/>
      <c r="VUY6" s="308"/>
      <c r="VUZ6" s="308"/>
      <c r="VVA6" s="308"/>
      <c r="VVB6" s="308"/>
      <c r="VVC6" s="308"/>
      <c r="VVD6" s="308"/>
      <c r="VVE6" s="308"/>
      <c r="VVF6" s="308"/>
      <c r="VVG6" s="308"/>
      <c r="VVH6" s="308"/>
      <c r="VVI6" s="308"/>
      <c r="VVJ6" s="308"/>
      <c r="VVK6" s="308"/>
      <c r="VVL6" s="308"/>
      <c r="VVM6" s="308"/>
      <c r="VVN6" s="308"/>
      <c r="VVO6" s="308"/>
      <c r="VVP6" s="308"/>
      <c r="VVQ6" s="308"/>
      <c r="VVR6" s="308"/>
      <c r="VVS6" s="308"/>
      <c r="VVT6" s="308"/>
      <c r="VVU6" s="308"/>
      <c r="VVV6" s="308"/>
      <c r="VVW6" s="308"/>
      <c r="VVX6" s="308"/>
      <c r="VVY6" s="308"/>
      <c r="VVZ6" s="308"/>
      <c r="VWA6" s="308"/>
      <c r="VWB6" s="308"/>
      <c r="VWC6" s="308"/>
      <c r="VWD6" s="308"/>
      <c r="VWE6" s="308"/>
      <c r="VWF6" s="308"/>
      <c r="VWG6" s="308"/>
      <c r="VWH6" s="308"/>
      <c r="VWI6" s="308"/>
      <c r="VWJ6" s="308"/>
      <c r="VWK6" s="308"/>
      <c r="VWL6" s="308"/>
      <c r="VWM6" s="308"/>
      <c r="VWN6" s="308"/>
      <c r="VWO6" s="308"/>
      <c r="VWP6" s="308"/>
      <c r="VWQ6" s="308"/>
      <c r="VWR6" s="308"/>
      <c r="VWS6" s="308"/>
      <c r="VWT6" s="308"/>
      <c r="VWU6" s="308"/>
      <c r="VWV6" s="308"/>
      <c r="VWW6" s="308"/>
      <c r="VWX6" s="308"/>
      <c r="VWY6" s="308"/>
      <c r="VWZ6" s="308"/>
      <c r="VXA6" s="308"/>
      <c r="VXB6" s="308"/>
      <c r="VXC6" s="308"/>
      <c r="VXD6" s="308"/>
      <c r="VXE6" s="308"/>
      <c r="VXF6" s="308"/>
      <c r="VXG6" s="308"/>
      <c r="VXH6" s="308"/>
      <c r="VXI6" s="308"/>
      <c r="VXJ6" s="308"/>
      <c r="VXK6" s="308"/>
      <c r="VXL6" s="308"/>
      <c r="VXM6" s="308"/>
      <c r="VXN6" s="308"/>
      <c r="VXO6" s="308"/>
      <c r="VXP6" s="308"/>
      <c r="VXQ6" s="308"/>
      <c r="VXR6" s="308"/>
      <c r="VXS6" s="308"/>
      <c r="VXT6" s="308"/>
      <c r="VXU6" s="308"/>
      <c r="VXV6" s="308"/>
      <c r="VXW6" s="308"/>
      <c r="VXX6" s="308"/>
      <c r="VXY6" s="308"/>
      <c r="VXZ6" s="308"/>
      <c r="VYA6" s="308"/>
      <c r="VYB6" s="308"/>
      <c r="VYC6" s="308"/>
      <c r="VYD6" s="308"/>
      <c r="VYE6" s="308"/>
      <c r="VYF6" s="308"/>
      <c r="VYG6" s="308"/>
      <c r="VYH6" s="308"/>
      <c r="VYI6" s="308"/>
      <c r="VYJ6" s="308"/>
      <c r="VYK6" s="308"/>
      <c r="VYL6" s="308"/>
      <c r="VYM6" s="308"/>
      <c r="VYN6" s="308"/>
      <c r="VYO6" s="308"/>
      <c r="VYP6" s="308"/>
      <c r="VYQ6" s="308"/>
      <c r="VYR6" s="308"/>
      <c r="VYS6" s="308"/>
      <c r="VYT6" s="308"/>
      <c r="VYU6" s="308"/>
      <c r="VYV6" s="308"/>
      <c r="VYW6" s="308"/>
      <c r="VYX6" s="308"/>
      <c r="VYY6" s="308"/>
      <c r="VYZ6" s="308"/>
      <c r="VZA6" s="308"/>
      <c r="VZB6" s="308"/>
      <c r="VZC6" s="308"/>
      <c r="VZD6" s="308"/>
      <c r="VZE6" s="308"/>
      <c r="VZF6" s="308"/>
      <c r="VZG6" s="308"/>
      <c r="VZH6" s="308"/>
      <c r="VZI6" s="308"/>
      <c r="VZJ6" s="308"/>
      <c r="VZK6" s="308"/>
      <c r="VZL6" s="308"/>
      <c r="VZM6" s="308"/>
      <c r="VZN6" s="308"/>
      <c r="VZO6" s="308"/>
      <c r="VZP6" s="308"/>
      <c r="VZQ6" s="308"/>
      <c r="VZR6" s="308"/>
      <c r="VZS6" s="308"/>
      <c r="VZT6" s="308"/>
      <c r="VZU6" s="308"/>
      <c r="VZV6" s="308"/>
      <c r="VZW6" s="308"/>
      <c r="VZX6" s="308"/>
      <c r="VZY6" s="308"/>
      <c r="VZZ6" s="308"/>
      <c r="WAA6" s="308"/>
      <c r="WAB6" s="308"/>
      <c r="WAC6" s="308"/>
      <c r="WAD6" s="308"/>
      <c r="WAE6" s="308"/>
      <c r="WAF6" s="308"/>
      <c r="WAG6" s="308"/>
      <c r="WAH6" s="308"/>
      <c r="WAI6" s="308"/>
      <c r="WAJ6" s="308"/>
      <c r="WAK6" s="308"/>
      <c r="WAL6" s="308"/>
      <c r="WAM6" s="308"/>
      <c r="WAN6" s="308"/>
      <c r="WAO6" s="308"/>
      <c r="WAP6" s="308"/>
      <c r="WAQ6" s="308"/>
      <c r="WAR6" s="308"/>
      <c r="WAS6" s="308"/>
      <c r="WAT6" s="308"/>
      <c r="WAU6" s="308"/>
      <c r="WAV6" s="308"/>
      <c r="WAW6" s="308"/>
      <c r="WAX6" s="308"/>
      <c r="WAY6" s="308"/>
      <c r="WAZ6" s="308"/>
      <c r="WBA6" s="308"/>
      <c r="WBB6" s="308"/>
      <c r="WBC6" s="308"/>
      <c r="WBD6" s="308"/>
      <c r="WBE6" s="308"/>
      <c r="WBF6" s="308"/>
      <c r="WBG6" s="308"/>
      <c r="WBH6" s="308"/>
      <c r="WBI6" s="308"/>
      <c r="WBJ6" s="308"/>
      <c r="WBK6" s="308"/>
      <c r="WBL6" s="308"/>
      <c r="WBM6" s="308"/>
      <c r="WBN6" s="308"/>
      <c r="WBO6" s="308"/>
      <c r="WBP6" s="308"/>
      <c r="WBQ6" s="308"/>
      <c r="WBR6" s="308"/>
      <c r="WBS6" s="308"/>
      <c r="WBT6" s="308"/>
      <c r="WBU6" s="308"/>
      <c r="WBV6" s="308"/>
      <c r="WBW6" s="308"/>
      <c r="WBX6" s="308"/>
      <c r="WBY6" s="308"/>
      <c r="WBZ6" s="308"/>
      <c r="WCA6" s="308"/>
      <c r="WCB6" s="308"/>
      <c r="WCC6" s="308"/>
      <c r="WCD6" s="308"/>
      <c r="WCE6" s="308"/>
      <c r="WCF6" s="308"/>
      <c r="WCG6" s="308"/>
      <c r="WCH6" s="308"/>
      <c r="WCI6" s="308"/>
      <c r="WCJ6" s="308"/>
      <c r="WCK6" s="308"/>
      <c r="WCL6" s="308"/>
      <c r="WCM6" s="308"/>
      <c r="WCN6" s="308"/>
      <c r="WCO6" s="308"/>
      <c r="WCP6" s="308"/>
      <c r="WCQ6" s="308"/>
      <c r="WCR6" s="308"/>
      <c r="WCS6" s="308"/>
      <c r="WCT6" s="308"/>
      <c r="WCU6" s="308"/>
      <c r="WCV6" s="308"/>
      <c r="WCW6" s="308"/>
      <c r="WCX6" s="308"/>
      <c r="WCY6" s="308"/>
      <c r="WCZ6" s="308"/>
      <c r="WDA6" s="308"/>
      <c r="WDB6" s="308"/>
      <c r="WDC6" s="308"/>
      <c r="WDD6" s="308"/>
      <c r="WDE6" s="308"/>
      <c r="WDF6" s="308"/>
      <c r="WDG6" s="308"/>
      <c r="WDH6" s="308"/>
      <c r="WDI6" s="308"/>
      <c r="WDJ6" s="308"/>
      <c r="WDK6" s="308"/>
      <c r="WDL6" s="308"/>
      <c r="WDM6" s="308"/>
      <c r="WDN6" s="308"/>
      <c r="WDO6" s="308"/>
      <c r="WDP6" s="308"/>
      <c r="WDQ6" s="308"/>
      <c r="WDR6" s="308"/>
      <c r="WDS6" s="308"/>
      <c r="WDT6" s="308"/>
      <c r="WDU6" s="308"/>
      <c r="WDV6" s="308"/>
      <c r="WDW6" s="308"/>
      <c r="WDX6" s="308"/>
      <c r="WDY6" s="308"/>
      <c r="WDZ6" s="308"/>
      <c r="WEA6" s="308"/>
      <c r="WEB6" s="308"/>
      <c r="WEC6" s="308"/>
      <c r="WED6" s="308"/>
      <c r="WEE6" s="308"/>
      <c r="WEF6" s="308"/>
      <c r="WEG6" s="308"/>
      <c r="WEH6" s="308"/>
      <c r="WEI6" s="308"/>
      <c r="WEJ6" s="308"/>
      <c r="WEK6" s="308"/>
      <c r="WEL6" s="308"/>
      <c r="WEM6" s="308"/>
      <c r="WEN6" s="308"/>
      <c r="WEO6" s="308"/>
      <c r="WEP6" s="308"/>
      <c r="WEQ6" s="308"/>
      <c r="WER6" s="308"/>
      <c r="WES6" s="308"/>
      <c r="WET6" s="308"/>
      <c r="WEU6" s="308"/>
      <c r="WEV6" s="308"/>
      <c r="WEW6" s="308"/>
      <c r="WEX6" s="308"/>
      <c r="WEY6" s="308"/>
      <c r="WEZ6" s="308"/>
      <c r="WFA6" s="308"/>
      <c r="WFB6" s="308"/>
      <c r="WFC6" s="308"/>
      <c r="WFD6" s="308"/>
      <c r="WFE6" s="308"/>
      <c r="WFF6" s="308"/>
      <c r="WFG6" s="308"/>
      <c r="WFH6" s="308"/>
      <c r="WFI6" s="308"/>
      <c r="WFJ6" s="308"/>
      <c r="WFK6" s="308"/>
      <c r="WFL6" s="308"/>
      <c r="WFM6" s="308"/>
      <c r="WFN6" s="308"/>
      <c r="WFO6" s="308"/>
      <c r="WFP6" s="308"/>
      <c r="WFQ6" s="308"/>
      <c r="WFR6" s="308"/>
      <c r="WFS6" s="308"/>
      <c r="WFT6" s="308"/>
      <c r="WFU6" s="308"/>
      <c r="WFV6" s="308"/>
      <c r="WFW6" s="308"/>
      <c r="WFX6" s="308"/>
      <c r="WFY6" s="308"/>
      <c r="WFZ6" s="308"/>
      <c r="WGA6" s="308"/>
      <c r="WGB6" s="308"/>
      <c r="WGC6" s="308"/>
      <c r="WGD6" s="308"/>
      <c r="WGE6" s="308"/>
      <c r="WGF6" s="308"/>
      <c r="WGG6" s="308"/>
      <c r="WGH6" s="308"/>
      <c r="WGI6" s="308"/>
      <c r="WGJ6" s="308"/>
      <c r="WGK6" s="308"/>
      <c r="WGL6" s="308"/>
      <c r="WGM6" s="308"/>
      <c r="WGN6" s="308"/>
      <c r="WGO6" s="308"/>
      <c r="WGP6" s="308"/>
      <c r="WGQ6" s="308"/>
      <c r="WGR6" s="308"/>
      <c r="WGS6" s="308"/>
      <c r="WGT6" s="308"/>
      <c r="WGU6" s="308"/>
      <c r="WGV6" s="308"/>
      <c r="WGW6" s="308"/>
      <c r="WGX6" s="308"/>
      <c r="WGY6" s="308"/>
      <c r="WGZ6" s="308"/>
      <c r="WHA6" s="308"/>
      <c r="WHB6" s="308"/>
      <c r="WHC6" s="308"/>
      <c r="WHD6" s="308"/>
      <c r="WHE6" s="308"/>
      <c r="WHF6" s="308"/>
      <c r="WHG6" s="308"/>
      <c r="WHH6" s="308"/>
      <c r="WHI6" s="308"/>
      <c r="WHJ6" s="308"/>
      <c r="WHK6" s="308"/>
      <c r="WHL6" s="308"/>
      <c r="WHM6" s="308"/>
      <c r="WHN6" s="308"/>
      <c r="WHO6" s="308"/>
      <c r="WHP6" s="308"/>
      <c r="WHQ6" s="308"/>
      <c r="WHR6" s="308"/>
      <c r="WHS6" s="308"/>
      <c r="WHT6" s="308"/>
      <c r="WHU6" s="308"/>
      <c r="WHV6" s="308"/>
      <c r="WHW6" s="308"/>
      <c r="WHX6" s="308"/>
      <c r="WHY6" s="308"/>
      <c r="WHZ6" s="308"/>
      <c r="WIA6" s="308"/>
      <c r="WIB6" s="308"/>
      <c r="WIC6" s="308"/>
      <c r="WID6" s="308"/>
      <c r="WIE6" s="308"/>
      <c r="WIF6" s="308"/>
      <c r="WIG6" s="308"/>
      <c r="WIH6" s="308"/>
      <c r="WII6" s="308"/>
      <c r="WIJ6" s="308"/>
      <c r="WIK6" s="308"/>
      <c r="WIL6" s="308"/>
      <c r="WIM6" s="308"/>
      <c r="WIN6" s="308"/>
      <c r="WIO6" s="308"/>
      <c r="WIP6" s="308"/>
      <c r="WIQ6" s="308"/>
      <c r="WIR6" s="308"/>
      <c r="WIS6" s="308"/>
      <c r="WIT6" s="308"/>
      <c r="WIU6" s="308"/>
      <c r="WIV6" s="308"/>
      <c r="WIW6" s="308"/>
      <c r="WIX6" s="308"/>
      <c r="WIY6" s="308"/>
      <c r="WIZ6" s="308"/>
      <c r="WJA6" s="308"/>
      <c r="WJB6" s="308"/>
      <c r="WJC6" s="308"/>
      <c r="WJD6" s="308"/>
      <c r="WJE6" s="308"/>
      <c r="WJF6" s="308"/>
      <c r="WJG6" s="308"/>
      <c r="WJH6" s="308"/>
      <c r="WJI6" s="308"/>
      <c r="WJJ6" s="308"/>
      <c r="WJK6" s="308"/>
      <c r="WJL6" s="308"/>
      <c r="WJM6" s="308"/>
      <c r="WJN6" s="308"/>
      <c r="WJO6" s="308"/>
      <c r="WJP6" s="308"/>
      <c r="WJQ6" s="308"/>
      <c r="WJR6" s="308"/>
      <c r="WJS6" s="308"/>
      <c r="WJT6" s="308"/>
      <c r="WJU6" s="308"/>
      <c r="WJV6" s="308"/>
      <c r="WJW6" s="308"/>
      <c r="WJX6" s="308"/>
      <c r="WJY6" s="308"/>
      <c r="WJZ6" s="308"/>
      <c r="WKA6" s="308"/>
      <c r="WKB6" s="308"/>
      <c r="WKC6" s="308"/>
      <c r="WKD6" s="308"/>
      <c r="WKE6" s="308"/>
      <c r="WKF6" s="308"/>
      <c r="WKG6" s="308"/>
      <c r="WKH6" s="308"/>
      <c r="WKI6" s="308"/>
      <c r="WKJ6" s="308"/>
      <c r="WKK6" s="308"/>
      <c r="WKL6" s="308"/>
      <c r="WKM6" s="308"/>
      <c r="WKN6" s="308"/>
      <c r="WKO6" s="308"/>
      <c r="WKP6" s="308"/>
      <c r="WKQ6" s="308"/>
      <c r="WKR6" s="308"/>
      <c r="WKS6" s="308"/>
      <c r="WKT6" s="308"/>
      <c r="WKU6" s="308"/>
      <c r="WKV6" s="308"/>
      <c r="WKW6" s="308"/>
      <c r="WKX6" s="308"/>
      <c r="WKY6" s="308"/>
      <c r="WKZ6" s="308"/>
      <c r="WLA6" s="308"/>
      <c r="WLB6" s="308"/>
      <c r="WLC6" s="308"/>
      <c r="WLD6" s="308"/>
      <c r="WLE6" s="308"/>
      <c r="WLF6" s="308"/>
      <c r="WLG6" s="308"/>
      <c r="WLH6" s="308"/>
      <c r="WLI6" s="308"/>
      <c r="WLJ6" s="308"/>
      <c r="WLK6" s="308"/>
      <c r="WLL6" s="308"/>
      <c r="WLM6" s="308"/>
      <c r="WLN6" s="308"/>
      <c r="WLO6" s="308"/>
      <c r="WLP6" s="308"/>
      <c r="WLQ6" s="308"/>
      <c r="WLR6" s="308"/>
      <c r="WLS6" s="308"/>
      <c r="WLT6" s="308"/>
      <c r="WLU6" s="308"/>
      <c r="WLV6" s="308"/>
      <c r="WLW6" s="308"/>
      <c r="WLX6" s="308"/>
      <c r="WLY6" s="308"/>
      <c r="WLZ6" s="308"/>
      <c r="WMA6" s="308"/>
      <c r="WMB6" s="308"/>
      <c r="WMC6" s="308"/>
      <c r="WMD6" s="308"/>
      <c r="WME6" s="308"/>
      <c r="WMF6" s="308"/>
      <c r="WMG6" s="308"/>
      <c r="WMH6" s="308"/>
      <c r="WMI6" s="308"/>
      <c r="WMJ6" s="308"/>
      <c r="WMK6" s="308"/>
      <c r="WML6" s="308"/>
      <c r="WMM6" s="308"/>
      <c r="WMN6" s="308"/>
      <c r="WMO6" s="308"/>
      <c r="WMP6" s="308"/>
      <c r="WMQ6" s="308"/>
      <c r="WMR6" s="308"/>
      <c r="WMS6" s="308"/>
      <c r="WMT6" s="308"/>
      <c r="WMU6" s="308"/>
      <c r="WMV6" s="308"/>
      <c r="WMW6" s="308"/>
      <c r="WMX6" s="308"/>
      <c r="WMY6" s="308"/>
      <c r="WMZ6" s="308"/>
      <c r="WNA6" s="308"/>
      <c r="WNB6" s="308"/>
      <c r="WNC6" s="308"/>
      <c r="WND6" s="308"/>
      <c r="WNE6" s="308"/>
      <c r="WNF6" s="308"/>
      <c r="WNG6" s="308"/>
      <c r="WNH6" s="308"/>
      <c r="WNI6" s="308"/>
      <c r="WNJ6" s="308"/>
      <c r="WNK6" s="308"/>
      <c r="WNL6" s="308"/>
      <c r="WNM6" s="308"/>
      <c r="WNN6" s="308"/>
      <c r="WNO6" s="308"/>
      <c r="WNP6" s="308"/>
      <c r="WNQ6" s="308"/>
      <c r="WNR6" s="308"/>
      <c r="WNS6" s="308"/>
      <c r="WNT6" s="308"/>
      <c r="WNU6" s="308"/>
      <c r="WNV6" s="308"/>
      <c r="WNW6" s="308"/>
      <c r="WNX6" s="308"/>
      <c r="WNY6" s="308"/>
      <c r="WNZ6" s="308"/>
      <c r="WOA6" s="308"/>
      <c r="WOB6" s="308"/>
      <c r="WOC6" s="308"/>
      <c r="WOD6" s="308"/>
      <c r="WOE6" s="308"/>
      <c r="WOF6" s="308"/>
      <c r="WOG6" s="308"/>
      <c r="WOH6" s="308"/>
      <c r="WOI6" s="308"/>
      <c r="WOJ6" s="308"/>
      <c r="WOK6" s="308"/>
      <c r="WOL6" s="308"/>
      <c r="WOM6" s="308"/>
      <c r="WON6" s="308"/>
      <c r="WOO6" s="308"/>
      <c r="WOP6" s="308"/>
      <c r="WOQ6" s="308"/>
      <c r="WOR6" s="308"/>
      <c r="WOS6" s="308"/>
      <c r="WOT6" s="308"/>
      <c r="WOU6" s="308"/>
      <c r="WOV6" s="308"/>
      <c r="WOW6" s="308"/>
      <c r="WOX6" s="308"/>
      <c r="WOY6" s="308"/>
      <c r="WOZ6" s="308"/>
      <c r="WPA6" s="308"/>
      <c r="WPB6" s="308"/>
      <c r="WPC6" s="308"/>
      <c r="WPD6" s="308"/>
      <c r="WPE6" s="308"/>
      <c r="WPF6" s="308"/>
      <c r="WPG6" s="308"/>
      <c r="WPH6" s="308"/>
      <c r="WPI6" s="308"/>
      <c r="WPJ6" s="308"/>
      <c r="WPK6" s="308"/>
      <c r="WPL6" s="308"/>
      <c r="WPM6" s="308"/>
      <c r="WPN6" s="308"/>
      <c r="WPO6" s="308"/>
      <c r="WPP6" s="308"/>
      <c r="WPQ6" s="308"/>
      <c r="WPR6" s="308"/>
      <c r="WPS6" s="308"/>
      <c r="WPT6" s="308"/>
      <c r="WPU6" s="308"/>
      <c r="WPV6" s="308"/>
      <c r="WPW6" s="308"/>
      <c r="WPX6" s="308"/>
      <c r="WPY6" s="308"/>
      <c r="WPZ6" s="308"/>
      <c r="WQA6" s="308"/>
      <c r="WQB6" s="308"/>
      <c r="WQC6" s="308"/>
      <c r="WQD6" s="308"/>
      <c r="WQE6" s="308"/>
      <c r="WQF6" s="308"/>
      <c r="WQG6" s="308"/>
      <c r="WQH6" s="308"/>
      <c r="WQI6" s="308"/>
      <c r="WQJ6" s="308"/>
      <c r="WQK6" s="308"/>
      <c r="WQL6" s="308"/>
      <c r="WQM6" s="308"/>
      <c r="WQN6" s="308"/>
      <c r="WQO6" s="308"/>
      <c r="WQP6" s="308"/>
      <c r="WQQ6" s="308"/>
      <c r="WQR6" s="308"/>
      <c r="WQS6" s="308"/>
      <c r="WQT6" s="308"/>
      <c r="WQU6" s="308"/>
      <c r="WQV6" s="308"/>
      <c r="WQW6" s="308"/>
      <c r="WQX6" s="308"/>
      <c r="WQY6" s="308"/>
      <c r="WQZ6" s="308"/>
      <c r="WRA6" s="308"/>
      <c r="WRB6" s="308"/>
      <c r="WRC6" s="308"/>
      <c r="WRD6" s="308"/>
      <c r="WRE6" s="308"/>
      <c r="WRF6" s="308"/>
      <c r="WRG6" s="308"/>
      <c r="WRH6" s="308"/>
      <c r="WRI6" s="308"/>
      <c r="WRJ6" s="308"/>
      <c r="WRK6" s="308"/>
      <c r="WRL6" s="308"/>
      <c r="WRM6" s="308"/>
      <c r="WRN6" s="308"/>
      <c r="WRO6" s="308"/>
      <c r="WRP6" s="308"/>
      <c r="WRQ6" s="308"/>
      <c r="WRR6" s="308"/>
      <c r="WRS6" s="308"/>
      <c r="WRT6" s="308"/>
      <c r="WRU6" s="308"/>
      <c r="WRV6" s="308"/>
      <c r="WRW6" s="308"/>
      <c r="WRX6" s="308"/>
      <c r="WRY6" s="308"/>
      <c r="WRZ6" s="308"/>
      <c r="WSA6" s="308"/>
      <c r="WSB6" s="308"/>
      <c r="WSC6" s="308"/>
      <c r="WSD6" s="308"/>
      <c r="WSE6" s="308"/>
      <c r="WSF6" s="308"/>
      <c r="WSG6" s="308"/>
      <c r="WSH6" s="308"/>
      <c r="WSI6" s="308"/>
      <c r="WSJ6" s="308"/>
      <c r="WSK6" s="308"/>
      <c r="WSL6" s="308"/>
      <c r="WSM6" s="308"/>
      <c r="WSN6" s="308"/>
      <c r="WSO6" s="308"/>
      <c r="WSP6" s="308"/>
      <c r="WSQ6" s="308"/>
      <c r="WSR6" s="308"/>
      <c r="WSS6" s="308"/>
      <c r="WST6" s="308"/>
      <c r="WSU6" s="308"/>
      <c r="WSV6" s="308"/>
      <c r="WSW6" s="308"/>
      <c r="WSX6" s="308"/>
      <c r="WSY6" s="308"/>
      <c r="WSZ6" s="308"/>
      <c r="WTA6" s="308"/>
      <c r="WTB6" s="308"/>
      <c r="WTC6" s="308"/>
      <c r="WTD6" s="308"/>
      <c r="WTE6" s="308"/>
      <c r="WTF6" s="308"/>
      <c r="WTG6" s="308"/>
      <c r="WTH6" s="308"/>
      <c r="WTI6" s="308"/>
      <c r="WTJ6" s="308"/>
      <c r="WTK6" s="308"/>
      <c r="WTL6" s="308"/>
      <c r="WTM6" s="308"/>
      <c r="WTN6" s="308"/>
      <c r="WTO6" s="308"/>
      <c r="WTP6" s="308"/>
      <c r="WTQ6" s="308"/>
      <c r="WTR6" s="308"/>
      <c r="WTS6" s="308"/>
      <c r="WTT6" s="308"/>
      <c r="WTU6" s="308"/>
      <c r="WTV6" s="308"/>
      <c r="WTW6" s="308"/>
      <c r="WTX6" s="308"/>
      <c r="WTY6" s="308"/>
      <c r="WTZ6" s="308"/>
      <c r="WUA6" s="308"/>
      <c r="WUB6" s="308"/>
      <c r="WUC6" s="308"/>
      <c r="WUD6" s="308"/>
      <c r="WUE6" s="308"/>
      <c r="WUF6" s="308"/>
      <c r="WUG6" s="308"/>
      <c r="WUH6" s="308"/>
      <c r="WUI6" s="308"/>
      <c r="WUJ6" s="308"/>
      <c r="WUK6" s="308"/>
      <c r="WUL6" s="308"/>
      <c r="WUM6" s="308"/>
      <c r="WUN6" s="308"/>
      <c r="WUO6" s="308"/>
      <c r="WUP6" s="308"/>
      <c r="WUQ6" s="308"/>
      <c r="WUR6" s="308"/>
      <c r="WUS6" s="308"/>
      <c r="WUT6" s="308"/>
      <c r="WUU6" s="308"/>
      <c r="WUV6" s="308"/>
      <c r="WUW6" s="308"/>
      <c r="WUX6" s="308"/>
      <c r="WUY6" s="308"/>
      <c r="WUZ6" s="308"/>
      <c r="WVA6" s="308"/>
      <c r="WVB6" s="308"/>
      <c r="WVC6" s="308"/>
      <c r="WVD6" s="308"/>
      <c r="WVE6" s="308"/>
      <c r="WVF6" s="308"/>
      <c r="WVG6" s="308"/>
      <c r="WVH6" s="308"/>
      <c r="WVI6" s="308"/>
      <c r="WVJ6" s="308"/>
      <c r="WVK6" s="308"/>
      <c r="WVL6" s="308"/>
      <c r="WVM6" s="308"/>
      <c r="WVN6" s="308"/>
      <c r="WVO6" s="308"/>
      <c r="WVP6" s="308"/>
      <c r="WVQ6" s="308"/>
      <c r="WVR6" s="308"/>
      <c r="WVS6" s="308"/>
      <c r="WVT6" s="308"/>
      <c r="WVU6" s="308"/>
      <c r="WVV6" s="308"/>
      <c r="WVW6" s="308"/>
      <c r="WVX6" s="308"/>
      <c r="WVY6" s="308"/>
      <c r="WVZ6" s="308"/>
      <c r="WWA6" s="308"/>
      <c r="WWB6" s="308"/>
      <c r="WWC6" s="308"/>
      <c r="WWD6" s="308"/>
      <c r="WWE6" s="308"/>
      <c r="WWF6" s="308"/>
      <c r="WWG6" s="308"/>
      <c r="WWH6" s="308"/>
      <c r="WWI6" s="308"/>
      <c r="WWJ6" s="308"/>
      <c r="WWK6" s="308"/>
      <c r="WWL6" s="308"/>
      <c r="WWM6" s="308"/>
      <c r="WWN6" s="308"/>
      <c r="WWO6" s="308"/>
      <c r="WWP6" s="308"/>
      <c r="WWQ6" s="308"/>
      <c r="WWR6" s="308"/>
      <c r="WWS6" s="308"/>
      <c r="WWT6" s="308"/>
      <c r="WWU6" s="308"/>
      <c r="WWV6" s="308"/>
      <c r="WWW6" s="308"/>
      <c r="WWX6" s="308"/>
      <c r="WWY6" s="308"/>
      <c r="WWZ6" s="308"/>
      <c r="WXA6" s="308"/>
      <c r="WXB6" s="308"/>
      <c r="WXC6" s="308"/>
      <c r="WXD6" s="308"/>
      <c r="WXE6" s="308"/>
      <c r="WXF6" s="308"/>
      <c r="WXG6" s="308"/>
    </row>
    <row r="7" spans="1:16179" s="25" customFormat="1">
      <c r="B7" s="25" t="s">
        <v>306</v>
      </c>
      <c r="H7" s="48"/>
      <c r="I7" s="48"/>
      <c r="Q7" s="25" t="s">
        <v>310</v>
      </c>
    </row>
    <row r="9" spans="1:16179">
      <c r="B9" s="4" t="s">
        <v>309</v>
      </c>
    </row>
    <row r="10" spans="1:16179" ht="25.5">
      <c r="B10" s="138" t="s">
        <v>120</v>
      </c>
      <c r="H10" s="136" t="s">
        <v>225</v>
      </c>
      <c r="I10" s="136" t="s">
        <v>226</v>
      </c>
      <c r="J10" s="136" t="s">
        <v>305</v>
      </c>
    </row>
    <row r="11" spans="1:16179">
      <c r="B11" s="24" t="s">
        <v>121</v>
      </c>
      <c r="H11" s="224">
        <v>706567987.0206449</v>
      </c>
      <c r="I11" s="224">
        <v>55</v>
      </c>
      <c r="J11" s="224">
        <v>36198581.878978498</v>
      </c>
      <c r="Q11" s="15" t="s">
        <v>444</v>
      </c>
    </row>
    <row r="12" spans="1:16179">
      <c r="B12" s="24" t="s">
        <v>122</v>
      </c>
      <c r="H12" s="224">
        <v>23005154.226876799</v>
      </c>
      <c r="I12" s="224">
        <v>55</v>
      </c>
      <c r="J12" s="224">
        <v>1332459.2723656385</v>
      </c>
      <c r="Q12" s="14"/>
    </row>
    <row r="13" spans="1:16179">
      <c r="B13" s="24" t="s">
        <v>123</v>
      </c>
      <c r="H13" s="224">
        <v>227668566.23625451</v>
      </c>
      <c r="I13" s="224">
        <v>30</v>
      </c>
      <c r="J13" s="224">
        <v>13632416.617133582</v>
      </c>
      <c r="Q13" s="14"/>
    </row>
    <row r="14" spans="1:16179">
      <c r="B14" s="24" t="s">
        <v>124</v>
      </c>
      <c r="H14" s="224">
        <v>0</v>
      </c>
      <c r="I14" s="224">
        <v>5</v>
      </c>
      <c r="J14" s="224">
        <v>438.57787283249939</v>
      </c>
      <c r="Q14" s="14"/>
    </row>
    <row r="15" spans="1:16179">
      <c r="B15" s="24" t="s">
        <v>125</v>
      </c>
      <c r="H15" s="224">
        <v>47736997.311264053</v>
      </c>
      <c r="I15" s="224">
        <v>0</v>
      </c>
      <c r="J15" s="224">
        <v>0</v>
      </c>
      <c r="Q15" s="14"/>
    </row>
    <row r="16" spans="1:16179">
      <c r="B16" s="24" t="s">
        <v>126</v>
      </c>
      <c r="H16" s="224">
        <v>176232.3857057445</v>
      </c>
      <c r="I16" s="224">
        <v>10</v>
      </c>
      <c r="J16" s="224">
        <v>44331.186973625139</v>
      </c>
      <c r="Q16" s="14"/>
    </row>
    <row r="17" spans="2:17">
      <c r="B17" s="24" t="s">
        <v>127</v>
      </c>
      <c r="H17" s="224">
        <v>18763712.159680597</v>
      </c>
      <c r="I17" s="224">
        <v>30</v>
      </c>
      <c r="J17" s="224">
        <v>1740240.2556768034</v>
      </c>
      <c r="Q17" s="14"/>
    </row>
    <row r="18" spans="2:17">
      <c r="B18" s="24" t="s">
        <v>128</v>
      </c>
      <c r="H18" s="224">
        <v>12369.971182850757</v>
      </c>
      <c r="I18" s="224">
        <v>55</v>
      </c>
      <c r="J18" s="224">
        <v>1649.3294910467616</v>
      </c>
      <c r="Q18" s="14"/>
    </row>
    <row r="19" spans="2:17">
      <c r="B19" s="24" t="s">
        <v>129</v>
      </c>
      <c r="H19" s="224">
        <v>2985951.8468568027</v>
      </c>
      <c r="I19" s="224">
        <v>10</v>
      </c>
      <c r="J19" s="224">
        <v>594748.94341451803</v>
      </c>
      <c r="Q19" s="14"/>
    </row>
    <row r="20" spans="2:17">
      <c r="B20" s="24" t="s">
        <v>130</v>
      </c>
      <c r="H20" s="224">
        <v>1323857.4802651019</v>
      </c>
      <c r="I20" s="224">
        <v>10</v>
      </c>
      <c r="J20" s="224">
        <v>336213.57028211933</v>
      </c>
      <c r="Q20" s="14"/>
    </row>
    <row r="21" spans="2:17">
      <c r="B21" s="24" t="s">
        <v>131</v>
      </c>
      <c r="H21" s="224">
        <v>4066667.1809345027</v>
      </c>
      <c r="I21" s="224">
        <v>10</v>
      </c>
      <c r="J21" s="224">
        <v>761593.88838780473</v>
      </c>
      <c r="Q21" s="14"/>
    </row>
    <row r="22" spans="2:17">
      <c r="B22" s="24" t="s">
        <v>132</v>
      </c>
      <c r="H22" s="224">
        <v>7527.8609665558733</v>
      </c>
      <c r="I22" s="224">
        <v>10</v>
      </c>
      <c r="J22" s="224">
        <v>1158.1324563932119</v>
      </c>
      <c r="Q22" s="14"/>
    </row>
    <row r="23" spans="2:17">
      <c r="B23" s="24" t="s">
        <v>133</v>
      </c>
      <c r="H23" s="224">
        <v>6502378.0938476892</v>
      </c>
      <c r="I23" s="224">
        <v>10</v>
      </c>
      <c r="J23" s="224">
        <v>1162419.1266599719</v>
      </c>
      <c r="Q23" s="14"/>
    </row>
    <row r="24" spans="2:17">
      <c r="B24" s="24" t="s">
        <v>134</v>
      </c>
      <c r="H24" s="224">
        <v>510790.39430231508</v>
      </c>
      <c r="I24" s="224">
        <v>10</v>
      </c>
      <c r="J24" s="224">
        <v>92870.980782239087</v>
      </c>
      <c r="Q24" s="14"/>
    </row>
    <row r="25" spans="2:17">
      <c r="B25" s="24" t="s">
        <v>135</v>
      </c>
      <c r="H25" s="224">
        <v>259820.23151969709</v>
      </c>
      <c r="I25" s="224">
        <v>10</v>
      </c>
      <c r="J25" s="224">
        <v>71848.766431056734</v>
      </c>
      <c r="Q25" s="14"/>
    </row>
    <row r="26" spans="2:17">
      <c r="B26" s="24" t="s">
        <v>136</v>
      </c>
      <c r="H26" s="224">
        <v>392235.14459123387</v>
      </c>
      <c r="I26" s="224">
        <v>10</v>
      </c>
      <c r="J26" s="224">
        <v>86895.066019227059</v>
      </c>
      <c r="Q26" s="14"/>
    </row>
    <row r="27" spans="2:17">
      <c r="B27" s="24" t="s">
        <v>137</v>
      </c>
      <c r="H27" s="224">
        <v>10296268.953773005</v>
      </c>
      <c r="I27" s="224">
        <v>10</v>
      </c>
      <c r="J27" s="224">
        <v>1162367.409877395</v>
      </c>
      <c r="Q27" s="14"/>
    </row>
    <row r="28" spans="2:17">
      <c r="B28" s="24" t="s">
        <v>138</v>
      </c>
      <c r="H28" s="224">
        <v>702130923.02125394</v>
      </c>
      <c r="I28" s="224">
        <v>30</v>
      </c>
      <c r="J28" s="224">
        <v>32820130.250566732</v>
      </c>
      <c r="Q28" s="14"/>
    </row>
    <row r="29" spans="2:17">
      <c r="B29" s="24" t="s">
        <v>139</v>
      </c>
      <c r="H29" s="224">
        <v>967080.09917934961</v>
      </c>
      <c r="I29" s="224">
        <v>30</v>
      </c>
      <c r="J29" s="224">
        <v>60108.157966044972</v>
      </c>
      <c r="Q29" s="14"/>
    </row>
    <row r="30" spans="2:17">
      <c r="B30" s="24" t="s">
        <v>140</v>
      </c>
      <c r="H30" s="224">
        <v>43976704.095502496</v>
      </c>
      <c r="I30" s="224">
        <v>30</v>
      </c>
      <c r="J30" s="224">
        <v>2096716.4013506866</v>
      </c>
      <c r="Q30" s="14"/>
    </row>
    <row r="31" spans="2:17">
      <c r="B31" s="24" t="s">
        <v>141</v>
      </c>
      <c r="H31" s="224">
        <v>84107062.433713093</v>
      </c>
      <c r="I31" s="224">
        <v>30</v>
      </c>
      <c r="J31" s="224">
        <v>4376812.5435102098</v>
      </c>
      <c r="Q31" s="14"/>
    </row>
    <row r="32" spans="2:17">
      <c r="B32" s="24" t="s">
        <v>142</v>
      </c>
      <c r="H32" s="224">
        <v>24167805.257596716</v>
      </c>
      <c r="I32" s="224">
        <v>30</v>
      </c>
      <c r="J32" s="224">
        <v>1273024.2569474068</v>
      </c>
      <c r="Q32" s="14"/>
    </row>
    <row r="33" spans="2:17">
      <c r="B33" s="24" t="s">
        <v>143</v>
      </c>
      <c r="H33" s="224">
        <v>140386643.66315982</v>
      </c>
      <c r="I33" s="224">
        <v>30</v>
      </c>
      <c r="J33" s="224">
        <v>10688917.39390875</v>
      </c>
      <c r="Q33" s="14"/>
    </row>
    <row r="34" spans="2:17">
      <c r="B34" s="24" t="s">
        <v>144</v>
      </c>
      <c r="H34" s="224">
        <v>1868494.2688395032</v>
      </c>
      <c r="I34" s="224">
        <v>30</v>
      </c>
      <c r="J34" s="224">
        <v>165991.82468224413</v>
      </c>
      <c r="Q34" s="14"/>
    </row>
    <row r="35" spans="2:17">
      <c r="B35" s="24" t="s">
        <v>145</v>
      </c>
      <c r="H35" s="224">
        <v>0</v>
      </c>
      <c r="I35" s="224">
        <v>30</v>
      </c>
      <c r="J35" s="224">
        <v>0</v>
      </c>
      <c r="Q35" s="14"/>
    </row>
    <row r="36" spans="2:17">
      <c r="B36" s="24" t="s">
        <v>146</v>
      </c>
      <c r="H36" s="224">
        <v>69122223.270633727</v>
      </c>
      <c r="I36" s="224">
        <v>30</v>
      </c>
      <c r="J36" s="224">
        <v>5967744.4606154962</v>
      </c>
      <c r="Q36" s="14"/>
    </row>
    <row r="37" spans="2:17">
      <c r="B37" s="24" t="s">
        <v>147</v>
      </c>
      <c r="H37" s="224">
        <v>4153218470.4922132</v>
      </c>
      <c r="I37" s="224">
        <v>55</v>
      </c>
      <c r="J37" s="224">
        <v>186770516.18089032</v>
      </c>
      <c r="Q37" s="14"/>
    </row>
    <row r="38" spans="2:17">
      <c r="B38" s="24" t="s">
        <v>148</v>
      </c>
      <c r="H38" s="224">
        <v>310512538.68791574</v>
      </c>
      <c r="I38" s="224">
        <v>55</v>
      </c>
      <c r="J38" s="224">
        <v>11465221.685980868</v>
      </c>
      <c r="Q38" s="14"/>
    </row>
    <row r="39" spans="2:17">
      <c r="B39" s="24" t="s">
        <v>149</v>
      </c>
      <c r="H39" s="224">
        <v>521981.96818984672</v>
      </c>
      <c r="I39" s="224">
        <v>55</v>
      </c>
      <c r="J39" s="224">
        <v>10431.493252395407</v>
      </c>
      <c r="Q39" s="14"/>
    </row>
    <row r="40" spans="2:17">
      <c r="B40" s="24" t="s">
        <v>150</v>
      </c>
      <c r="H40" s="224">
        <v>0</v>
      </c>
      <c r="I40" s="224">
        <v>55</v>
      </c>
      <c r="J40" s="224">
        <v>0</v>
      </c>
      <c r="Q40" s="14"/>
    </row>
    <row r="41" spans="2:17">
      <c r="B41" s="24" t="s">
        <v>151</v>
      </c>
      <c r="H41" s="224">
        <v>11086534.895551933</v>
      </c>
      <c r="I41" s="224">
        <v>55</v>
      </c>
      <c r="J41" s="224">
        <v>1484505.7465434326</v>
      </c>
      <c r="Q41" s="14"/>
    </row>
    <row r="42" spans="2:17">
      <c r="B42" s="24" t="s">
        <v>152</v>
      </c>
      <c r="H42" s="224">
        <v>125213289.0553977</v>
      </c>
      <c r="I42" s="224">
        <v>30</v>
      </c>
      <c r="J42" s="224">
        <v>5161132.5942782108</v>
      </c>
      <c r="Q42" s="14"/>
    </row>
    <row r="43" spans="2:17">
      <c r="B43" s="24" t="s">
        <v>153</v>
      </c>
      <c r="H43" s="224">
        <v>2271897.5864330535</v>
      </c>
      <c r="I43" s="224">
        <v>30</v>
      </c>
      <c r="J43" s="224">
        <v>125541.16422288804</v>
      </c>
      <c r="Q43" s="14"/>
    </row>
    <row r="44" spans="2:17">
      <c r="B44" s="24" t="s">
        <v>154</v>
      </c>
      <c r="H44" s="224">
        <v>53391085.859680146</v>
      </c>
      <c r="I44" s="224">
        <v>30</v>
      </c>
      <c r="J44" s="224">
        <v>3535188.6233989378</v>
      </c>
      <c r="Q44" s="14"/>
    </row>
    <row r="45" spans="2:17">
      <c r="B45" s="24" t="s">
        <v>155</v>
      </c>
      <c r="H45" s="224">
        <v>739916.64556741039</v>
      </c>
      <c r="I45" s="224">
        <v>30</v>
      </c>
      <c r="J45" s="224">
        <v>42569.218802792304</v>
      </c>
      <c r="Q45" s="14"/>
    </row>
    <row r="46" spans="2:17">
      <c r="B46" s="24" t="s">
        <v>156</v>
      </c>
      <c r="H46" s="224">
        <v>94472050.810192034</v>
      </c>
      <c r="I46" s="224">
        <v>30</v>
      </c>
      <c r="J46" s="224">
        <v>4663101.3598368326</v>
      </c>
      <c r="Q46" s="14"/>
    </row>
    <row r="47" spans="2:17">
      <c r="B47" s="24" t="s">
        <v>157</v>
      </c>
      <c r="H47" s="224">
        <v>130570.26662725637</v>
      </c>
      <c r="I47" s="224">
        <v>30</v>
      </c>
      <c r="J47" s="224">
        <v>4995.5954707939627</v>
      </c>
      <c r="Q47" s="14"/>
    </row>
    <row r="48" spans="2:17">
      <c r="B48" s="24" t="s">
        <v>158</v>
      </c>
      <c r="H48" s="224">
        <v>3230728.8825519988</v>
      </c>
      <c r="I48" s="224">
        <v>30</v>
      </c>
      <c r="J48" s="224">
        <v>325217.26918997563</v>
      </c>
      <c r="Q48" s="14"/>
    </row>
    <row r="49" spans="1:17">
      <c r="B49" s="24" t="s">
        <v>159</v>
      </c>
      <c r="H49" s="224">
        <v>50501438.024032868</v>
      </c>
      <c r="I49" s="224">
        <v>30</v>
      </c>
      <c r="J49" s="224">
        <v>7077693.3335951399</v>
      </c>
      <c r="Q49" s="14"/>
    </row>
    <row r="50" spans="1:17">
      <c r="B50" s="24" t="s">
        <v>160</v>
      </c>
      <c r="H50" s="224">
        <v>59064088.105887465</v>
      </c>
      <c r="I50" s="224">
        <v>5</v>
      </c>
      <c r="J50" s="224">
        <v>27966439.276222724</v>
      </c>
      <c r="Q50" s="14"/>
    </row>
    <row r="51" spans="1:17">
      <c r="B51" s="24" t="s">
        <v>161</v>
      </c>
      <c r="H51" s="224">
        <v>396434.69338975614</v>
      </c>
      <c r="I51" s="224">
        <v>5</v>
      </c>
      <c r="J51" s="224">
        <v>230878.81017342478</v>
      </c>
      <c r="Q51" s="14"/>
    </row>
    <row r="52" spans="1:17">
      <c r="B52" s="24" t="s">
        <v>162</v>
      </c>
      <c r="H52" s="224">
        <v>0</v>
      </c>
      <c r="I52" s="224">
        <v>5</v>
      </c>
      <c r="J52" s="224">
        <v>0</v>
      </c>
      <c r="Q52" s="14"/>
    </row>
    <row r="53" spans="1:17">
      <c r="B53" s="24" t="s">
        <v>163</v>
      </c>
      <c r="H53" s="224">
        <v>14719394.43670146</v>
      </c>
      <c r="I53" s="224">
        <v>10</v>
      </c>
      <c r="J53" s="224">
        <v>2668004.739868213</v>
      </c>
      <c r="Q53" s="14"/>
    </row>
    <row r="54" spans="1:17">
      <c r="B54" s="24" t="s">
        <v>164</v>
      </c>
      <c r="H54" s="224">
        <v>13326176.47398852</v>
      </c>
      <c r="I54" s="224">
        <v>15</v>
      </c>
      <c r="J54" s="224">
        <v>459523.32668925932</v>
      </c>
      <c r="Q54" s="14"/>
    </row>
    <row r="55" spans="1:17">
      <c r="B55" s="24" t="s">
        <v>165</v>
      </c>
      <c r="H55" s="224">
        <v>7971768.0859480826</v>
      </c>
      <c r="I55" s="224">
        <v>55</v>
      </c>
      <c r="J55" s="224">
        <v>127028.13764775572</v>
      </c>
      <c r="Q55" s="14"/>
    </row>
    <row r="56" spans="1:17">
      <c r="B56" s="24" t="s">
        <v>166</v>
      </c>
      <c r="H56" s="224">
        <v>135302333.48105088</v>
      </c>
      <c r="I56" s="224">
        <v>30</v>
      </c>
      <c r="J56" s="224">
        <v>5094968.1991917789</v>
      </c>
      <c r="Q56" s="14"/>
    </row>
    <row r="57" spans="1:17">
      <c r="B57" s="24" t="s">
        <v>167</v>
      </c>
      <c r="H57" s="224">
        <v>18543687.27189799</v>
      </c>
      <c r="I57" s="224">
        <v>0</v>
      </c>
      <c r="J57" s="224">
        <v>0</v>
      </c>
      <c r="Q57" s="14"/>
    </row>
    <row r="58" spans="1:17">
      <c r="B58" s="24" t="s">
        <v>168</v>
      </c>
      <c r="H58" s="224">
        <v>2135277.6930085453</v>
      </c>
      <c r="I58" s="224">
        <v>0</v>
      </c>
      <c r="J58" s="224">
        <v>0</v>
      </c>
      <c r="Q58" s="14"/>
    </row>
    <row r="59" spans="1:17">
      <c r="B59" s="24" t="s">
        <v>169</v>
      </c>
      <c r="H59" s="224">
        <v>28663736.716841113</v>
      </c>
      <c r="I59" s="224">
        <v>55</v>
      </c>
      <c r="J59" s="224">
        <v>909959.89577273221</v>
      </c>
      <c r="Q59" s="14"/>
    </row>
    <row r="60" spans="1:17">
      <c r="B60" s="24" t="s">
        <v>87</v>
      </c>
      <c r="H60" s="225">
        <f>SUM(H11:H59)</f>
        <v>7202416852.7416124</v>
      </c>
      <c r="I60" s="137"/>
      <c r="J60" s="225">
        <f t="shared" ref="J60" si="0">SUM(J11:J59)</f>
        <v>372792594.94337887</v>
      </c>
      <c r="Q60" s="14"/>
    </row>
    <row r="61" spans="1:17">
      <c r="H61" s="137"/>
      <c r="I61" s="137"/>
      <c r="J61" s="137"/>
    </row>
    <row r="62" spans="1:17" s="31" customFormat="1">
      <c r="A62" s="45"/>
      <c r="B62" s="31" t="s">
        <v>170</v>
      </c>
    </row>
    <row r="63" spans="1:17" s="32" customFormat="1">
      <c r="A63" s="46"/>
      <c r="B63" s="32" t="s">
        <v>171</v>
      </c>
    </row>
    <row r="65" spans="1:20">
      <c r="B65" s="30" t="s">
        <v>171</v>
      </c>
    </row>
    <row r="66" spans="1:20">
      <c r="B66" s="309" t="s">
        <v>172</v>
      </c>
      <c r="C66" s="309"/>
      <c r="D66" s="309"/>
      <c r="E66" s="309"/>
      <c r="F66" s="309"/>
      <c r="G66" s="309"/>
      <c r="H66" s="309"/>
      <c r="I66" s="309"/>
      <c r="J66" s="309"/>
      <c r="K66" s="309"/>
      <c r="L66" s="309"/>
      <c r="M66" s="309"/>
      <c r="N66" s="309"/>
      <c r="O66" s="309"/>
      <c r="P66" s="205"/>
    </row>
    <row r="67" spans="1:20" s="91" customFormat="1">
      <c r="P67" s="205"/>
    </row>
    <row r="68" spans="1:20">
      <c r="B68" s="309" t="s">
        <v>360</v>
      </c>
      <c r="C68" s="309"/>
      <c r="D68" s="309"/>
      <c r="E68" s="309"/>
      <c r="F68" s="309"/>
      <c r="G68" s="309"/>
      <c r="H68" s="309"/>
      <c r="I68" s="309"/>
      <c r="J68" s="309"/>
      <c r="K68" s="309"/>
      <c r="L68" s="309"/>
      <c r="M68" s="309"/>
      <c r="N68" s="309"/>
      <c r="O68" s="309"/>
      <c r="P68" s="205"/>
    </row>
    <row r="70" spans="1:20" ht="67.5" customHeight="1">
      <c r="B70" s="306" t="s">
        <v>472</v>
      </c>
      <c r="C70" s="306"/>
      <c r="D70" s="306"/>
      <c r="E70" s="306"/>
      <c r="F70" s="306"/>
      <c r="G70" s="306"/>
      <c r="H70" s="306"/>
      <c r="I70" s="306"/>
      <c r="J70" s="306"/>
      <c r="K70" s="306"/>
      <c r="L70" s="306"/>
      <c r="M70" s="306"/>
      <c r="N70" s="306"/>
      <c r="O70" s="306"/>
      <c r="P70" s="205"/>
    </row>
    <row r="72" spans="1:20" s="31" customFormat="1">
      <c r="A72" s="45"/>
      <c r="B72" s="31" t="s">
        <v>170</v>
      </c>
    </row>
    <row r="73" spans="1:20" s="32" customFormat="1">
      <c r="A73" s="46"/>
      <c r="B73" s="32" t="s">
        <v>173</v>
      </c>
      <c r="H73" s="32" t="s">
        <v>227</v>
      </c>
      <c r="I73" s="32" t="s">
        <v>228</v>
      </c>
      <c r="J73" s="32" t="s">
        <v>340</v>
      </c>
      <c r="K73" s="32" t="s">
        <v>341</v>
      </c>
      <c r="Q73" s="32" t="s">
        <v>310</v>
      </c>
    </row>
    <row r="74" spans="1:20" s="78" customFormat="1"/>
    <row r="75" spans="1:20">
      <c r="A75" s="29"/>
      <c r="B75" s="24" t="s">
        <v>174</v>
      </c>
      <c r="H75" s="115">
        <v>2.5000000000000001E-2</v>
      </c>
      <c r="I75" s="12"/>
      <c r="J75" s="115">
        <v>1.2800000000000001E-2</v>
      </c>
      <c r="K75" s="12"/>
      <c r="Q75" s="24" t="s">
        <v>311</v>
      </c>
    </row>
    <row r="76" spans="1:20">
      <c r="A76" s="29"/>
      <c r="B76" s="24" t="s">
        <v>175</v>
      </c>
      <c r="H76" s="115">
        <v>9.2999999999999992E-3</v>
      </c>
      <c r="I76" s="12"/>
      <c r="J76" s="115">
        <v>7.6E-3</v>
      </c>
      <c r="K76" s="12"/>
      <c r="Q76" s="24" t="s">
        <v>311</v>
      </c>
      <c r="T76" s="14"/>
    </row>
    <row r="77" spans="1:20">
      <c r="A77" s="29"/>
      <c r="B77" s="24" t="s">
        <v>176</v>
      </c>
      <c r="H77" s="115">
        <v>1.5E-3</v>
      </c>
      <c r="I77" s="12"/>
      <c r="J77" s="115">
        <v>1.5E-3</v>
      </c>
      <c r="K77" s="12"/>
      <c r="Q77" s="24" t="s">
        <v>311</v>
      </c>
    </row>
    <row r="78" spans="1:20">
      <c r="A78" s="29"/>
      <c r="H78" s="172"/>
      <c r="I78" s="78"/>
      <c r="J78" s="172"/>
      <c r="K78" s="78"/>
    </row>
    <row r="79" spans="1:20" s="23" customFormat="1">
      <c r="A79" s="30"/>
      <c r="B79" s="23" t="s">
        <v>177</v>
      </c>
      <c r="H79" s="116">
        <v>3.5799999999999998E-2</v>
      </c>
      <c r="I79" s="12"/>
      <c r="J79" s="116">
        <v>2.1899999999999999E-2</v>
      </c>
      <c r="K79" s="12"/>
      <c r="Q79" s="24" t="s">
        <v>311</v>
      </c>
    </row>
    <row r="80" spans="1:20">
      <c r="A80" s="29"/>
      <c r="B80" s="24" t="s">
        <v>178</v>
      </c>
      <c r="H80" s="115">
        <v>1.2800000000000001E-2</v>
      </c>
      <c r="I80" s="12"/>
      <c r="J80" s="115">
        <v>1.2800000000000001E-2</v>
      </c>
      <c r="K80" s="12"/>
      <c r="Q80" s="24" t="s">
        <v>311</v>
      </c>
    </row>
    <row r="81" spans="1:17">
      <c r="A81" s="29"/>
      <c r="B81" s="24" t="s">
        <v>179</v>
      </c>
      <c r="H81" s="115">
        <v>5.0500000000000003E-2</v>
      </c>
      <c r="I81" s="12"/>
      <c r="J81" s="115">
        <v>5.0500000000000003E-2</v>
      </c>
      <c r="K81" s="12"/>
      <c r="Q81" s="24" t="s">
        <v>311</v>
      </c>
    </row>
    <row r="82" spans="1:17">
      <c r="A82" s="29"/>
      <c r="B82" s="24" t="s">
        <v>180</v>
      </c>
      <c r="H82" s="175">
        <v>0.44</v>
      </c>
      <c r="I82" s="12"/>
      <c r="J82" s="175">
        <v>0.44</v>
      </c>
      <c r="K82" s="12"/>
      <c r="Q82" s="24" t="s">
        <v>311</v>
      </c>
    </row>
    <row r="83" spans="1:17">
      <c r="A83" s="29"/>
      <c r="B83" s="24" t="s">
        <v>181</v>
      </c>
      <c r="H83" s="175">
        <v>0.78</v>
      </c>
      <c r="I83" s="12"/>
      <c r="J83" s="175">
        <v>0.78</v>
      </c>
      <c r="K83" s="12"/>
      <c r="Q83" s="24" t="s">
        <v>311</v>
      </c>
    </row>
    <row r="84" spans="1:17" s="29" customFormat="1">
      <c r="H84" s="172"/>
      <c r="I84" s="78"/>
      <c r="J84" s="172"/>
      <c r="K84" s="78"/>
      <c r="Q84" s="24"/>
    </row>
    <row r="85" spans="1:17" s="23" customFormat="1">
      <c r="A85" s="30"/>
      <c r="B85" s="23" t="s">
        <v>182</v>
      </c>
      <c r="H85" s="116">
        <v>5.21E-2</v>
      </c>
      <c r="I85" s="12"/>
      <c r="J85" s="116">
        <v>5.21E-2</v>
      </c>
      <c r="K85" s="12"/>
      <c r="Q85" s="24" t="s">
        <v>311</v>
      </c>
    </row>
    <row r="86" spans="1:17">
      <c r="A86" s="29"/>
      <c r="B86" s="24" t="s">
        <v>183</v>
      </c>
      <c r="H86" s="174">
        <v>0.5</v>
      </c>
      <c r="I86" s="12"/>
      <c r="J86" s="174">
        <v>0.5</v>
      </c>
      <c r="K86" s="12"/>
      <c r="Q86" s="24" t="s">
        <v>311</v>
      </c>
    </row>
    <row r="87" spans="1:17">
      <c r="A87" s="29"/>
      <c r="B87" s="24" t="s">
        <v>184</v>
      </c>
      <c r="H87" s="171">
        <v>0.25</v>
      </c>
      <c r="I87" s="12"/>
      <c r="J87" s="171">
        <v>0.25</v>
      </c>
      <c r="K87" s="12"/>
      <c r="Q87" s="24" t="s">
        <v>311</v>
      </c>
    </row>
    <row r="88" spans="1:17" s="29" customFormat="1">
      <c r="H88" s="172"/>
      <c r="I88" s="78"/>
      <c r="J88" s="172"/>
      <c r="K88" s="78"/>
      <c r="Q88" s="24"/>
    </row>
    <row r="89" spans="1:17" s="23" customFormat="1">
      <c r="A89" s="30"/>
      <c r="B89" s="23" t="s">
        <v>185</v>
      </c>
      <c r="H89" s="116">
        <v>5.2600000000000001E-2</v>
      </c>
      <c r="I89" s="12"/>
      <c r="J89" s="116">
        <v>4.5699999999999998E-2</v>
      </c>
      <c r="K89" s="12"/>
      <c r="Q89" s="24" t="s">
        <v>311</v>
      </c>
    </row>
    <row r="90" spans="1:17">
      <c r="A90" s="29"/>
      <c r="B90" s="24" t="s">
        <v>186</v>
      </c>
      <c r="H90" s="115">
        <v>7.7000000000000002E-3</v>
      </c>
      <c r="I90" s="12"/>
      <c r="J90" s="115">
        <v>7.7000000000000002E-3</v>
      </c>
      <c r="K90" s="12"/>
      <c r="Q90" s="24" t="s">
        <v>311</v>
      </c>
    </row>
    <row r="91" spans="1:17" s="29" customFormat="1">
      <c r="H91" s="172"/>
      <c r="I91" s="78"/>
      <c r="J91" s="172"/>
      <c r="K91" s="78"/>
      <c r="Q91" s="24"/>
    </row>
    <row r="92" spans="1:17" s="23" customFormat="1">
      <c r="A92" s="30"/>
      <c r="B92" s="23" t="s">
        <v>187</v>
      </c>
      <c r="H92" s="173">
        <v>4.4999999999999998E-2</v>
      </c>
      <c r="I92" s="173">
        <v>0.03</v>
      </c>
      <c r="J92" s="173">
        <v>3.7999999999999999E-2</v>
      </c>
      <c r="K92" s="173">
        <v>0.03</v>
      </c>
      <c r="Q92" s="24" t="s">
        <v>445</v>
      </c>
    </row>
    <row r="93" spans="1:17">
      <c r="A93" s="29"/>
      <c r="H93" s="47"/>
      <c r="I93" s="47"/>
      <c r="J93" s="47"/>
      <c r="K93" s="47"/>
    </row>
    <row r="94" spans="1:17" ht="17.25" customHeight="1">
      <c r="A94" s="29"/>
      <c r="B94" s="22" t="s">
        <v>342</v>
      </c>
    </row>
    <row r="95" spans="1:17" ht="17.25" customHeight="1">
      <c r="A95" s="29"/>
      <c r="B95" s="169" t="s">
        <v>352</v>
      </c>
    </row>
    <row r="96" spans="1:17">
      <c r="A96" s="29"/>
      <c r="B96" s="176" t="s">
        <v>343</v>
      </c>
    </row>
    <row r="97" spans="1:17">
      <c r="B97" s="169" t="s">
        <v>351</v>
      </c>
    </row>
    <row r="98" spans="1:17">
      <c r="B98" s="169"/>
    </row>
    <row r="99" spans="1:17">
      <c r="B99" s="176" t="s">
        <v>537</v>
      </c>
    </row>
    <row r="100" spans="1:17">
      <c r="B100" s="169" t="s">
        <v>499</v>
      </c>
    </row>
    <row r="102" spans="1:17" s="31" customFormat="1">
      <c r="A102" s="45"/>
      <c r="B102" s="31" t="s">
        <v>170</v>
      </c>
    </row>
    <row r="103" spans="1:17" s="32" customFormat="1">
      <c r="A103" s="46"/>
      <c r="B103" s="32" t="s">
        <v>188</v>
      </c>
      <c r="F103" s="32" t="s">
        <v>20</v>
      </c>
      <c r="H103" s="32" t="s">
        <v>21</v>
      </c>
      <c r="I103" s="32" t="s">
        <v>26</v>
      </c>
      <c r="J103" s="32" t="s">
        <v>76</v>
      </c>
      <c r="K103" s="32" t="s">
        <v>77</v>
      </c>
      <c r="L103" s="32" t="s">
        <v>78</v>
      </c>
      <c r="M103" s="32" t="s">
        <v>79</v>
      </c>
      <c r="N103" s="32" t="s">
        <v>80</v>
      </c>
      <c r="O103" s="32" t="s">
        <v>81</v>
      </c>
      <c r="Q103" s="32" t="s">
        <v>310</v>
      </c>
    </row>
    <row r="104" spans="1:17" s="78" customFormat="1"/>
    <row r="105" spans="1:17">
      <c r="A105" s="29"/>
      <c r="B105" s="24" t="s">
        <v>189</v>
      </c>
      <c r="F105" s="24" t="s">
        <v>414</v>
      </c>
      <c r="I105" s="28">
        <f>SUM(J105:N105)</f>
        <v>7202416853</v>
      </c>
      <c r="J105" s="49">
        <v>6216033240</v>
      </c>
      <c r="K105" s="49">
        <v>237771763</v>
      </c>
      <c r="L105" s="49">
        <v>339673948</v>
      </c>
      <c r="M105" s="49">
        <v>7971768</v>
      </c>
      <c r="N105" s="49">
        <v>400966134</v>
      </c>
      <c r="O105" s="135"/>
      <c r="Q105" s="15" t="s">
        <v>446</v>
      </c>
    </row>
    <row r="106" spans="1:17">
      <c r="A106" s="29"/>
      <c r="B106" s="24" t="s">
        <v>190</v>
      </c>
      <c r="F106" s="24" t="s">
        <v>414</v>
      </c>
      <c r="I106" s="28">
        <f>SUM(J106:N106)</f>
        <v>372792595</v>
      </c>
      <c r="J106" s="49">
        <v>317319540</v>
      </c>
      <c r="K106" s="49">
        <v>12137906</v>
      </c>
      <c r="L106" s="49">
        <v>17339866</v>
      </c>
      <c r="M106" s="49">
        <v>127028</v>
      </c>
      <c r="N106" s="49">
        <v>25868255</v>
      </c>
      <c r="O106" s="135"/>
      <c r="Q106" s="15" t="s">
        <v>446</v>
      </c>
    </row>
    <row r="107" spans="1:17">
      <c r="I107" s="213"/>
      <c r="J107" s="214"/>
      <c r="K107" s="214"/>
      <c r="L107" s="214"/>
    </row>
    <row r="108" spans="1:17" s="23" customFormat="1">
      <c r="B108" s="23" t="s">
        <v>191</v>
      </c>
      <c r="I108" s="213"/>
      <c r="J108" s="214"/>
      <c r="K108" s="214"/>
      <c r="L108" s="214"/>
    </row>
    <row r="109" spans="1:17">
      <c r="B109" s="24" t="s">
        <v>192</v>
      </c>
      <c r="H109" s="34">
        <v>4.4999999999999998E-2</v>
      </c>
      <c r="Q109" s="24" t="s">
        <v>311</v>
      </c>
    </row>
    <row r="110" spans="1:17">
      <c r="B110" s="24" t="s">
        <v>193</v>
      </c>
      <c r="H110" s="34">
        <v>0.03</v>
      </c>
      <c r="Q110" s="24" t="s">
        <v>447</v>
      </c>
    </row>
    <row r="111" spans="1:17">
      <c r="B111" s="24" t="s">
        <v>194</v>
      </c>
      <c r="H111" s="34">
        <v>3.7999999999999999E-2</v>
      </c>
      <c r="Q111" s="24" t="s">
        <v>311</v>
      </c>
    </row>
    <row r="112" spans="1:17">
      <c r="B112" s="24" t="s">
        <v>195</v>
      </c>
      <c r="H112" s="34">
        <v>0.03</v>
      </c>
      <c r="Q112" s="24" t="s">
        <v>447</v>
      </c>
    </row>
    <row r="114" spans="2:17">
      <c r="B114" s="23" t="s">
        <v>196</v>
      </c>
    </row>
    <row r="115" spans="2:17">
      <c r="B115" s="24" t="s">
        <v>359</v>
      </c>
      <c r="F115" s="24" t="s">
        <v>286</v>
      </c>
      <c r="I115" s="28">
        <f>SUM(J115:N115)</f>
        <v>696406955.85158694</v>
      </c>
      <c r="J115" s="49">
        <v>596799356.15266573</v>
      </c>
      <c r="K115" s="49">
        <v>22828390.672506344</v>
      </c>
      <c r="L115" s="49">
        <v>32458840.249501262</v>
      </c>
      <c r="M115" s="49">
        <v>532223.64857218938</v>
      </c>
      <c r="N115" s="49">
        <v>43788145.128341451</v>
      </c>
      <c r="O115" s="135"/>
      <c r="Q115" s="15" t="s">
        <v>446</v>
      </c>
    </row>
    <row r="116" spans="2:17">
      <c r="B116" s="24" t="s">
        <v>358</v>
      </c>
      <c r="F116" s="24" t="s">
        <v>285</v>
      </c>
      <c r="I116" s="28">
        <f>SUM(J116:N116)</f>
        <v>557881097.47024822</v>
      </c>
      <c r="J116" s="49">
        <v>474170796.2875666</v>
      </c>
      <c r="K116" s="49">
        <v>18137680.732311293</v>
      </c>
      <c r="L116" s="49">
        <v>24982063.900477823</v>
      </c>
      <c r="M116" s="49">
        <v>620785.59742230538</v>
      </c>
      <c r="N116" s="49">
        <v>39969770.952470161</v>
      </c>
      <c r="O116" s="135"/>
      <c r="Q116" s="15" t="s">
        <v>446</v>
      </c>
    </row>
    <row r="118" spans="2:17" ht="27" customHeight="1">
      <c r="B118" s="311" t="s">
        <v>361</v>
      </c>
      <c r="C118" s="311"/>
      <c r="D118" s="311"/>
      <c r="E118" s="311"/>
      <c r="F118" s="311"/>
      <c r="G118" s="311"/>
      <c r="H118" s="311"/>
      <c r="I118" s="311"/>
      <c r="J118" s="311"/>
      <c r="K118" s="311"/>
      <c r="L118" s="311"/>
      <c r="M118" s="311"/>
      <c r="N118" s="311"/>
      <c r="O118" s="311"/>
      <c r="P118" s="204"/>
    </row>
    <row r="119" spans="2:17">
      <c r="B119" s="38"/>
      <c r="C119" s="38"/>
      <c r="D119" s="38"/>
      <c r="E119" s="38"/>
      <c r="F119" s="38"/>
      <c r="G119" s="38"/>
      <c r="H119" s="38"/>
      <c r="I119" s="38"/>
      <c r="J119" s="38"/>
      <c r="K119" s="38"/>
      <c r="L119" s="38"/>
      <c r="M119" s="38"/>
      <c r="N119" s="38"/>
      <c r="O119" s="38"/>
      <c r="P119" s="204"/>
    </row>
    <row r="120" spans="2:17" ht="41.25" customHeight="1">
      <c r="B120" s="306" t="s">
        <v>369</v>
      </c>
      <c r="C120" s="306"/>
      <c r="D120" s="306"/>
      <c r="E120" s="306"/>
      <c r="F120" s="306"/>
      <c r="G120" s="306"/>
      <c r="H120" s="306"/>
      <c r="I120" s="306"/>
      <c r="J120" s="306"/>
      <c r="K120" s="306"/>
      <c r="L120" s="306"/>
      <c r="M120" s="306"/>
      <c r="N120" s="306"/>
      <c r="O120" s="306"/>
      <c r="P120" s="203"/>
    </row>
    <row r="122" spans="2:17" s="25" customFormat="1">
      <c r="B122" s="25" t="s">
        <v>197</v>
      </c>
    </row>
    <row r="124" spans="2:17" s="23" customFormat="1">
      <c r="B124" s="23" t="s">
        <v>198</v>
      </c>
    </row>
    <row r="125" spans="2:17" ht="96" customHeight="1">
      <c r="B125" s="306" t="s">
        <v>229</v>
      </c>
      <c r="C125" s="306"/>
      <c r="D125" s="306"/>
      <c r="E125" s="306"/>
      <c r="F125" s="306"/>
      <c r="G125" s="306"/>
      <c r="H125" s="306"/>
      <c r="I125" s="306"/>
      <c r="J125" s="306"/>
      <c r="K125" s="306"/>
      <c r="L125" s="306"/>
      <c r="M125" s="306"/>
      <c r="N125" s="306"/>
      <c r="O125" s="306"/>
      <c r="P125" s="203"/>
    </row>
    <row r="127" spans="2:17" s="23" customFormat="1">
      <c r="B127" s="23" t="s">
        <v>199</v>
      </c>
    </row>
    <row r="128" spans="2:17">
      <c r="B128" s="309" t="s">
        <v>200</v>
      </c>
      <c r="C128" s="309"/>
      <c r="D128" s="309"/>
      <c r="E128" s="309"/>
      <c r="F128" s="309"/>
      <c r="G128" s="309"/>
      <c r="H128" s="309"/>
      <c r="I128" s="309"/>
      <c r="J128" s="309"/>
      <c r="K128" s="309"/>
      <c r="L128" s="309"/>
      <c r="M128" s="309"/>
      <c r="N128" s="309"/>
      <c r="O128" s="309"/>
      <c r="P128" s="205"/>
    </row>
    <row r="130" spans="1:22" s="23" customFormat="1">
      <c r="B130" s="23" t="s">
        <v>201</v>
      </c>
    </row>
    <row r="131" spans="1:22" ht="54.75" customHeight="1">
      <c r="B131" s="306" t="s">
        <v>230</v>
      </c>
      <c r="C131" s="309"/>
      <c r="D131" s="309"/>
      <c r="E131" s="309"/>
      <c r="F131" s="309"/>
      <c r="G131" s="309"/>
      <c r="H131" s="309"/>
      <c r="I131" s="309"/>
      <c r="J131" s="309"/>
      <c r="K131" s="309"/>
      <c r="L131" s="309"/>
      <c r="M131" s="309"/>
      <c r="N131" s="309"/>
      <c r="O131" s="309"/>
      <c r="P131" s="205"/>
    </row>
    <row r="133" spans="1:22" s="23" customFormat="1">
      <c r="B133" s="23" t="s">
        <v>202</v>
      </c>
    </row>
    <row r="134" spans="1:22">
      <c r="B134" s="24" t="s">
        <v>203</v>
      </c>
    </row>
    <row r="137" spans="1:22" s="31" customFormat="1">
      <c r="A137" s="45"/>
      <c r="B137" s="31" t="s">
        <v>204</v>
      </c>
    </row>
    <row r="138" spans="1:22" s="32" customFormat="1">
      <c r="A138" s="46"/>
      <c r="F138" s="32" t="s">
        <v>20</v>
      </c>
      <c r="H138" s="32" t="s">
        <v>21</v>
      </c>
      <c r="I138" s="32" t="s">
        <v>26</v>
      </c>
      <c r="J138" s="32" t="s">
        <v>76</v>
      </c>
      <c r="K138" s="32" t="s">
        <v>77</v>
      </c>
      <c r="L138" s="32" t="s">
        <v>78</v>
      </c>
      <c r="M138" s="32" t="s">
        <v>79</v>
      </c>
      <c r="N138" s="32" t="s">
        <v>80</v>
      </c>
      <c r="O138" s="32" t="s">
        <v>81</v>
      </c>
      <c r="Q138" s="32" t="s">
        <v>310</v>
      </c>
    </row>
    <row r="139" spans="1:22" s="78" customFormat="1"/>
    <row r="140" spans="1:22" s="155" customFormat="1">
      <c r="B140" s="310" t="s">
        <v>205</v>
      </c>
      <c r="C140" s="310"/>
      <c r="D140" s="310"/>
      <c r="E140" s="310"/>
      <c r="F140" s="310"/>
      <c r="G140" s="310"/>
      <c r="H140" s="310"/>
      <c r="I140" s="310"/>
      <c r="J140" s="310"/>
      <c r="K140" s="310"/>
      <c r="L140" s="310"/>
      <c r="M140" s="310"/>
      <c r="N140" s="310"/>
      <c r="O140" s="310"/>
      <c r="P140" s="206"/>
    </row>
    <row r="141" spans="1:22">
      <c r="B141" s="310"/>
      <c r="C141" s="310"/>
      <c r="D141" s="310"/>
      <c r="E141" s="310"/>
      <c r="F141" s="310"/>
      <c r="G141" s="310"/>
      <c r="H141" s="310"/>
      <c r="I141" s="310"/>
      <c r="J141" s="310"/>
      <c r="K141" s="310"/>
      <c r="L141" s="310"/>
      <c r="M141" s="310"/>
      <c r="N141" s="310"/>
      <c r="O141" s="310"/>
      <c r="P141" s="206"/>
      <c r="Q141" s="309"/>
      <c r="R141" s="309"/>
    </row>
    <row r="142" spans="1:22">
      <c r="A142" s="29"/>
      <c r="B142" s="24" t="s">
        <v>206</v>
      </c>
      <c r="F142" s="29"/>
      <c r="I142" s="28">
        <f>SUM(J142:N142)</f>
        <v>306518509.19050407</v>
      </c>
      <c r="J142" s="49">
        <v>231456235.49275458</v>
      </c>
      <c r="K142" s="49">
        <v>8853517.204640884</v>
      </c>
      <c r="L142" s="49">
        <v>12637851.114032593</v>
      </c>
      <c r="M142" s="49">
        <v>8698.0816885846434</v>
      </c>
      <c r="N142" s="49">
        <v>53562207.297387421</v>
      </c>
      <c r="O142" s="135"/>
      <c r="Q142" s="15" t="s">
        <v>446</v>
      </c>
      <c r="S142" s="14"/>
      <c r="T142" s="5"/>
      <c r="V142" s="14"/>
    </row>
    <row r="143" spans="1:22">
      <c r="A143" s="29"/>
      <c r="B143" s="24" t="s">
        <v>357</v>
      </c>
      <c r="F143" s="29"/>
      <c r="I143" s="28">
        <f>SUM(J143:N143)</f>
        <v>294403016.52046674</v>
      </c>
      <c r="J143" s="49">
        <v>216607722.21006936</v>
      </c>
      <c r="K143" s="49">
        <v>9387815.7017252147</v>
      </c>
      <c r="L143" s="49">
        <v>11772923.955682598</v>
      </c>
      <c r="M143" s="49">
        <v>55119.432320055465</v>
      </c>
      <c r="N143" s="49">
        <v>56579435.220669486</v>
      </c>
      <c r="O143" s="135"/>
      <c r="Q143" s="15" t="s">
        <v>446</v>
      </c>
      <c r="S143" s="14"/>
      <c r="V143" s="14"/>
    </row>
    <row r="144" spans="1:22">
      <c r="V144" s="5"/>
    </row>
    <row r="145" spans="1:20">
      <c r="H145" s="184"/>
      <c r="I145" s="185"/>
      <c r="J145" s="183"/>
      <c r="K145" s="183"/>
      <c r="L145" s="183"/>
      <c r="M145" s="183"/>
      <c r="N145" s="183"/>
      <c r="O145" s="183"/>
      <c r="P145" s="183"/>
      <c r="Q145" s="183"/>
      <c r="R145" s="29"/>
    </row>
    <row r="146" spans="1:20" s="31" customFormat="1">
      <c r="A146" s="45"/>
      <c r="B146" s="31" t="s">
        <v>207</v>
      </c>
    </row>
    <row r="147" spans="1:20" s="32" customFormat="1">
      <c r="A147" s="46"/>
      <c r="H147" s="32" t="s">
        <v>21</v>
      </c>
      <c r="I147" s="32" t="s">
        <v>26</v>
      </c>
      <c r="J147" s="32" t="s">
        <v>76</v>
      </c>
      <c r="K147" s="32" t="s">
        <v>77</v>
      </c>
      <c r="L147" s="32" t="s">
        <v>78</v>
      </c>
      <c r="M147" s="32" t="s">
        <v>79</v>
      </c>
      <c r="N147" s="32" t="s">
        <v>80</v>
      </c>
      <c r="O147" s="32" t="s">
        <v>81</v>
      </c>
      <c r="Q147" s="32" t="s">
        <v>310</v>
      </c>
    </row>
    <row r="149" spans="1:20">
      <c r="B149" s="23" t="s">
        <v>208</v>
      </c>
    </row>
    <row r="150" spans="1:20">
      <c r="B150" s="24" t="s">
        <v>209</v>
      </c>
      <c r="H150" s="34">
        <v>0.86599999999999999</v>
      </c>
      <c r="Q150" s="151" t="s">
        <v>536</v>
      </c>
    </row>
    <row r="151" spans="1:20">
      <c r="B151" s="24" t="s">
        <v>210</v>
      </c>
      <c r="H151" s="34">
        <v>0.83899999999999997</v>
      </c>
      <c r="Q151" s="151" t="s">
        <v>536</v>
      </c>
    </row>
    <row r="153" spans="1:20">
      <c r="B153" s="23" t="s">
        <v>211</v>
      </c>
    </row>
    <row r="154" spans="1:20">
      <c r="B154" s="24" t="s">
        <v>212</v>
      </c>
      <c r="H154" s="263">
        <v>1.0999999999999999E-2</v>
      </c>
      <c r="Q154" s="151" t="s">
        <v>536</v>
      </c>
    </row>
    <row r="155" spans="1:20">
      <c r="B155" s="24" t="s">
        <v>213</v>
      </c>
      <c r="H155" s="263">
        <v>1E-3</v>
      </c>
      <c r="Q155" s="151" t="s">
        <v>536</v>
      </c>
    </row>
    <row r="157" spans="1:20" ht="111.75" customHeight="1">
      <c r="A157" s="29"/>
      <c r="B157" s="310" t="s">
        <v>363</v>
      </c>
      <c r="C157" s="310"/>
      <c r="D157" s="310"/>
      <c r="E157" s="310"/>
      <c r="F157" s="310"/>
      <c r="G157" s="310"/>
      <c r="H157" s="310"/>
      <c r="I157" s="310"/>
      <c r="J157" s="310"/>
      <c r="K157" s="310"/>
      <c r="L157" s="310"/>
      <c r="M157" s="310"/>
      <c r="N157" s="310"/>
      <c r="O157" s="310"/>
      <c r="P157" s="206"/>
      <c r="Q157" s="14"/>
      <c r="T157" s="14"/>
    </row>
    <row r="158" spans="1:20">
      <c r="A158" s="29"/>
      <c r="B158" s="169" t="s">
        <v>353</v>
      </c>
      <c r="C158" s="167"/>
      <c r="D158" s="167"/>
      <c r="E158" s="167"/>
      <c r="F158" s="167"/>
      <c r="G158" s="167"/>
      <c r="H158" s="167"/>
      <c r="I158" s="167"/>
      <c r="J158" s="167"/>
      <c r="K158" s="167"/>
      <c r="L158" s="167"/>
      <c r="M158" s="167"/>
      <c r="N158" s="167"/>
      <c r="O158" s="167"/>
      <c r="P158" s="206"/>
      <c r="Q158" s="14"/>
      <c r="T158" s="14"/>
    </row>
    <row r="159" spans="1:20">
      <c r="A159" s="29"/>
      <c r="B159" s="169" t="s">
        <v>356</v>
      </c>
      <c r="C159" s="167"/>
      <c r="D159" s="167"/>
      <c r="E159" s="167"/>
      <c r="F159" s="167"/>
      <c r="G159" s="167"/>
      <c r="H159" s="167"/>
      <c r="I159" s="167"/>
      <c r="J159" s="167"/>
      <c r="K159" s="167"/>
      <c r="L159" s="167"/>
      <c r="M159" s="167"/>
      <c r="N159" s="167"/>
      <c r="O159" s="167"/>
      <c r="P159" s="206"/>
      <c r="Q159" s="14"/>
      <c r="T159" s="14"/>
    </row>
    <row r="161" spans="1:20" ht="27" customHeight="1">
      <c r="B161" s="298" t="s">
        <v>344</v>
      </c>
      <c r="C161" s="298"/>
      <c r="D161" s="298"/>
      <c r="E161" s="298"/>
      <c r="F161" s="298"/>
      <c r="G161" s="298"/>
      <c r="H161" s="298"/>
      <c r="I161" s="298"/>
      <c r="J161" s="298"/>
      <c r="K161" s="298"/>
      <c r="L161" s="298"/>
      <c r="M161" s="298"/>
      <c r="N161" s="298"/>
      <c r="O161" s="298"/>
      <c r="P161" s="201"/>
      <c r="Q161" s="14"/>
    </row>
    <row r="162" spans="1:20">
      <c r="B162" s="177" t="s">
        <v>354</v>
      </c>
      <c r="C162" s="166"/>
      <c r="D162" s="166"/>
      <c r="E162" s="166"/>
      <c r="F162" s="166"/>
      <c r="G162" s="166"/>
      <c r="H162" s="166"/>
      <c r="I162" s="166"/>
      <c r="J162" s="166"/>
      <c r="K162" s="166"/>
      <c r="L162" s="166"/>
      <c r="M162" s="166"/>
      <c r="N162" s="166"/>
      <c r="O162" s="166"/>
      <c r="P162" s="202"/>
      <c r="Q162" s="14"/>
    </row>
    <row r="163" spans="1:20" ht="12.75" customHeight="1">
      <c r="B163" s="166"/>
      <c r="C163" s="166"/>
      <c r="D163" s="166"/>
      <c r="E163" s="166"/>
      <c r="F163" s="166"/>
      <c r="G163" s="166"/>
      <c r="H163" s="166"/>
      <c r="I163" s="166"/>
      <c r="J163" s="166"/>
      <c r="K163" s="166"/>
      <c r="L163" s="166"/>
      <c r="M163" s="166"/>
      <c r="N163" s="166"/>
      <c r="O163" s="166"/>
      <c r="P163" s="202"/>
      <c r="Q163" s="14"/>
    </row>
    <row r="164" spans="1:20" ht="39" customHeight="1">
      <c r="B164" s="298" t="s">
        <v>345</v>
      </c>
      <c r="C164" s="298"/>
      <c r="D164" s="298"/>
      <c r="E164" s="298"/>
      <c r="F164" s="298"/>
      <c r="G164" s="298"/>
      <c r="H164" s="298"/>
      <c r="I164" s="298"/>
      <c r="J164" s="298"/>
      <c r="K164" s="298"/>
      <c r="L164" s="298"/>
      <c r="M164" s="298"/>
      <c r="N164" s="298"/>
      <c r="O164" s="298"/>
      <c r="P164" s="201"/>
      <c r="Q164" s="14"/>
    </row>
    <row r="165" spans="1:20">
      <c r="B165" s="177" t="s">
        <v>355</v>
      </c>
      <c r="C165" s="166"/>
      <c r="D165" s="166"/>
      <c r="E165" s="166"/>
      <c r="F165" s="166"/>
      <c r="G165" s="166"/>
      <c r="H165" s="166"/>
      <c r="I165" s="166"/>
      <c r="J165" s="166"/>
      <c r="K165" s="166"/>
      <c r="L165" s="166"/>
      <c r="M165" s="166"/>
      <c r="N165" s="166"/>
      <c r="O165" s="166"/>
      <c r="P165" s="202"/>
      <c r="Q165" s="14"/>
    </row>
    <row r="167" spans="1:20" s="31" customFormat="1">
      <c r="A167" s="45"/>
      <c r="B167" s="31" t="s">
        <v>214</v>
      </c>
    </row>
    <row r="168" spans="1:20" s="32" customFormat="1">
      <c r="A168" s="46"/>
      <c r="Q168" s="32" t="s">
        <v>310</v>
      </c>
    </row>
    <row r="170" spans="1:20">
      <c r="B170" s="24" t="s">
        <v>215</v>
      </c>
      <c r="H170" s="34">
        <v>2.8000000000000001E-2</v>
      </c>
      <c r="Q170" s="151" t="s">
        <v>317</v>
      </c>
    </row>
    <row r="171" spans="1:20">
      <c r="B171" s="24" t="s">
        <v>216</v>
      </c>
      <c r="H171" s="34">
        <v>0.01</v>
      </c>
      <c r="Q171" s="151" t="s">
        <v>318</v>
      </c>
    </row>
    <row r="172" spans="1:20">
      <c r="B172" s="24" t="s">
        <v>217</v>
      </c>
      <c r="H172" s="34">
        <v>8.0000000000000002E-3</v>
      </c>
      <c r="Q172" s="151" t="s">
        <v>319</v>
      </c>
    </row>
    <row r="173" spans="1:20">
      <c r="B173" s="24" t="s">
        <v>218</v>
      </c>
      <c r="H173" s="34">
        <v>2E-3</v>
      </c>
      <c r="Q173" s="151" t="s">
        <v>320</v>
      </c>
    </row>
    <row r="174" spans="1:20">
      <c r="A174" s="117"/>
      <c r="B174" s="24" t="s">
        <v>219</v>
      </c>
      <c r="H174" s="34">
        <v>1.4E-2</v>
      </c>
      <c r="Q174" s="151" t="s">
        <v>321</v>
      </c>
    </row>
    <row r="175" spans="1:20">
      <c r="A175" s="117"/>
      <c r="B175" s="24" t="s">
        <v>220</v>
      </c>
      <c r="H175" s="178">
        <v>1.2E-2</v>
      </c>
      <c r="Q175" s="151" t="s">
        <v>322</v>
      </c>
      <c r="T175" s="14"/>
    </row>
    <row r="176" spans="1:20">
      <c r="A176" s="117"/>
      <c r="B176" s="24" t="s">
        <v>269</v>
      </c>
      <c r="H176" s="178">
        <v>2.5999999999999999E-2</v>
      </c>
      <c r="Q176" s="151" t="s">
        <v>346</v>
      </c>
      <c r="T176" s="14"/>
    </row>
    <row r="177" spans="1:17">
      <c r="A177" s="117"/>
      <c r="B177" s="24" t="s">
        <v>465</v>
      </c>
      <c r="H177" s="178">
        <v>1.6E-2</v>
      </c>
      <c r="Q177" s="151" t="s">
        <v>473</v>
      </c>
    </row>
    <row r="179" spans="1:17" ht="12.75" customHeight="1">
      <c r="B179" s="306" t="s">
        <v>221</v>
      </c>
      <c r="C179" s="306"/>
      <c r="D179" s="306"/>
      <c r="E179" s="306"/>
      <c r="F179" s="306"/>
      <c r="G179" s="306"/>
      <c r="H179" s="306"/>
      <c r="I179" s="306"/>
      <c r="J179" s="306"/>
      <c r="K179" s="306"/>
      <c r="L179" s="306"/>
      <c r="M179" s="306"/>
      <c r="N179" s="306"/>
      <c r="O179" s="306"/>
      <c r="P179" s="203"/>
    </row>
    <row r="180" spans="1:17">
      <c r="B180" s="306"/>
      <c r="C180" s="306"/>
      <c r="D180" s="306"/>
      <c r="E180" s="306"/>
      <c r="F180" s="306"/>
      <c r="G180" s="306"/>
      <c r="H180" s="306"/>
      <c r="I180" s="306"/>
      <c r="J180" s="306"/>
      <c r="K180" s="306"/>
      <c r="L180" s="306"/>
      <c r="M180" s="306"/>
      <c r="N180" s="306"/>
      <c r="O180" s="306"/>
      <c r="P180" s="203"/>
    </row>
    <row r="181" spans="1:17" ht="84.75" customHeight="1">
      <c r="B181" s="306" t="s">
        <v>386</v>
      </c>
      <c r="C181" s="306"/>
      <c r="D181" s="306"/>
      <c r="E181" s="306"/>
      <c r="F181" s="306"/>
      <c r="G181" s="306"/>
      <c r="H181" s="306"/>
      <c r="I181" s="306"/>
      <c r="J181" s="306"/>
      <c r="K181" s="306"/>
      <c r="L181" s="306"/>
      <c r="M181" s="306"/>
      <c r="N181" s="306"/>
      <c r="O181" s="306"/>
      <c r="P181" s="203"/>
    </row>
    <row r="183" spans="1:17" ht="35.25" customHeight="1">
      <c r="B183" s="306" t="s">
        <v>370</v>
      </c>
      <c r="C183" s="306"/>
      <c r="D183" s="306"/>
      <c r="E183" s="306"/>
      <c r="F183" s="306"/>
      <c r="G183" s="306"/>
      <c r="H183" s="306"/>
      <c r="I183" s="306"/>
      <c r="J183" s="306"/>
      <c r="K183" s="306"/>
      <c r="L183" s="306"/>
      <c r="M183" s="306"/>
      <c r="N183" s="306"/>
      <c r="O183" s="306"/>
      <c r="P183" s="203"/>
    </row>
    <row r="184" spans="1:17">
      <c r="B184" s="306"/>
      <c r="C184" s="306"/>
      <c r="D184" s="306"/>
      <c r="E184" s="306"/>
      <c r="F184" s="306"/>
      <c r="G184" s="306"/>
      <c r="H184" s="306"/>
      <c r="I184" s="306"/>
      <c r="J184" s="306"/>
      <c r="K184" s="306"/>
      <c r="L184" s="306"/>
      <c r="M184" s="306"/>
      <c r="N184" s="306"/>
      <c r="O184" s="306"/>
      <c r="P184" s="203"/>
    </row>
  </sheetData>
  <mergeCells count="1369">
    <mergeCell ref="B2:F2"/>
    <mergeCell ref="A6:L6"/>
    <mergeCell ref="M6:T6"/>
    <mergeCell ref="B118:O118"/>
    <mergeCell ref="B120:O120"/>
    <mergeCell ref="B66:O66"/>
    <mergeCell ref="B68:O68"/>
    <mergeCell ref="B70:O70"/>
    <mergeCell ref="BH6:BS6"/>
    <mergeCell ref="BT6:CE6"/>
    <mergeCell ref="CF6:CQ6"/>
    <mergeCell ref="CR6:DC6"/>
    <mergeCell ref="DD6:DO6"/>
    <mergeCell ref="U6:W6"/>
    <mergeCell ref="X6:AI6"/>
    <mergeCell ref="AJ6:AU6"/>
    <mergeCell ref="AV6:BG6"/>
    <mergeCell ref="B5:N5"/>
    <mergeCell ref="B179:O180"/>
    <mergeCell ref="B181:O181"/>
    <mergeCell ref="B183:O183"/>
    <mergeCell ref="B184:O184"/>
    <mergeCell ref="Q141:R141"/>
    <mergeCell ref="B140:O141"/>
    <mergeCell ref="B157:O157"/>
    <mergeCell ref="B161:O161"/>
    <mergeCell ref="B125:O125"/>
    <mergeCell ref="B128:O128"/>
    <mergeCell ref="B131:O131"/>
    <mergeCell ref="KN6:KY6"/>
    <mergeCell ref="KZ6:LK6"/>
    <mergeCell ref="LL6:LW6"/>
    <mergeCell ref="LX6:MI6"/>
    <mergeCell ref="MJ6:MU6"/>
    <mergeCell ref="IF6:IQ6"/>
    <mergeCell ref="IR6:JC6"/>
    <mergeCell ref="JD6:JO6"/>
    <mergeCell ref="JP6:KA6"/>
    <mergeCell ref="KB6:KM6"/>
    <mergeCell ref="FX6:GI6"/>
    <mergeCell ref="GJ6:GU6"/>
    <mergeCell ref="GV6:HG6"/>
    <mergeCell ref="HH6:HS6"/>
    <mergeCell ref="HT6:IE6"/>
    <mergeCell ref="DP6:EA6"/>
    <mergeCell ref="EB6:EM6"/>
    <mergeCell ref="EN6:EY6"/>
    <mergeCell ref="EZ6:FK6"/>
    <mergeCell ref="FL6:FW6"/>
    <mergeCell ref="B164:O164"/>
    <mergeCell ref="TT6:UE6"/>
    <mergeCell ref="UF6:UQ6"/>
    <mergeCell ref="UR6:VC6"/>
    <mergeCell ref="VD6:VO6"/>
    <mergeCell ref="VP6:WA6"/>
    <mergeCell ref="RL6:RW6"/>
    <mergeCell ref="RX6:SI6"/>
    <mergeCell ref="SJ6:SU6"/>
    <mergeCell ref="SV6:TG6"/>
    <mergeCell ref="TH6:TS6"/>
    <mergeCell ref="PD6:PO6"/>
    <mergeCell ref="PP6:QA6"/>
    <mergeCell ref="QB6:QM6"/>
    <mergeCell ref="QN6:QY6"/>
    <mergeCell ref="QZ6:RK6"/>
    <mergeCell ref="MV6:NG6"/>
    <mergeCell ref="NH6:NS6"/>
    <mergeCell ref="NT6:OE6"/>
    <mergeCell ref="OF6:OQ6"/>
    <mergeCell ref="OR6:PC6"/>
    <mergeCell ref="ACZ6:ADK6"/>
    <mergeCell ref="ADL6:ADW6"/>
    <mergeCell ref="ADX6:AEI6"/>
    <mergeCell ref="AEJ6:AEU6"/>
    <mergeCell ref="AEV6:AFG6"/>
    <mergeCell ref="AAR6:ABC6"/>
    <mergeCell ref="ABD6:ABO6"/>
    <mergeCell ref="ABP6:ACA6"/>
    <mergeCell ref="ACB6:ACM6"/>
    <mergeCell ref="ACN6:ACY6"/>
    <mergeCell ref="YJ6:YU6"/>
    <mergeCell ref="YV6:ZG6"/>
    <mergeCell ref="ZH6:ZS6"/>
    <mergeCell ref="ZT6:AAE6"/>
    <mergeCell ref="AAF6:AAQ6"/>
    <mergeCell ref="WB6:WM6"/>
    <mergeCell ref="WN6:WY6"/>
    <mergeCell ref="WZ6:XK6"/>
    <mergeCell ref="XL6:XW6"/>
    <mergeCell ref="XX6:YI6"/>
    <mergeCell ref="AMF6:AMQ6"/>
    <mergeCell ref="AMR6:ANC6"/>
    <mergeCell ref="AND6:ANO6"/>
    <mergeCell ref="ANP6:AOA6"/>
    <mergeCell ref="AOB6:AOM6"/>
    <mergeCell ref="AJX6:AKI6"/>
    <mergeCell ref="AKJ6:AKU6"/>
    <mergeCell ref="AKV6:ALG6"/>
    <mergeCell ref="ALH6:ALS6"/>
    <mergeCell ref="ALT6:AME6"/>
    <mergeCell ref="AHP6:AIA6"/>
    <mergeCell ref="AIB6:AIM6"/>
    <mergeCell ref="AIN6:AIY6"/>
    <mergeCell ref="AIZ6:AJK6"/>
    <mergeCell ref="AJL6:AJW6"/>
    <mergeCell ref="AFH6:AFS6"/>
    <mergeCell ref="AFT6:AGE6"/>
    <mergeCell ref="AGF6:AGQ6"/>
    <mergeCell ref="AGR6:AHC6"/>
    <mergeCell ref="AHD6:AHO6"/>
    <mergeCell ref="AVL6:AVW6"/>
    <mergeCell ref="AVX6:AWI6"/>
    <mergeCell ref="AWJ6:AWU6"/>
    <mergeCell ref="AWV6:AXG6"/>
    <mergeCell ref="AXH6:AXS6"/>
    <mergeCell ref="ATD6:ATO6"/>
    <mergeCell ref="ATP6:AUA6"/>
    <mergeCell ref="AUB6:AUM6"/>
    <mergeCell ref="AUN6:AUY6"/>
    <mergeCell ref="AUZ6:AVK6"/>
    <mergeCell ref="AQV6:ARG6"/>
    <mergeCell ref="ARH6:ARS6"/>
    <mergeCell ref="ART6:ASE6"/>
    <mergeCell ref="ASF6:ASQ6"/>
    <mergeCell ref="ASR6:ATC6"/>
    <mergeCell ref="AON6:AOY6"/>
    <mergeCell ref="AOZ6:APK6"/>
    <mergeCell ref="APL6:APW6"/>
    <mergeCell ref="APX6:AQI6"/>
    <mergeCell ref="AQJ6:AQU6"/>
    <mergeCell ref="BER6:BFC6"/>
    <mergeCell ref="BFD6:BFO6"/>
    <mergeCell ref="BFP6:BGA6"/>
    <mergeCell ref="BGB6:BGM6"/>
    <mergeCell ref="BGN6:BGY6"/>
    <mergeCell ref="BCJ6:BCU6"/>
    <mergeCell ref="BCV6:BDG6"/>
    <mergeCell ref="BDH6:BDS6"/>
    <mergeCell ref="BDT6:BEE6"/>
    <mergeCell ref="BEF6:BEQ6"/>
    <mergeCell ref="BAB6:BAM6"/>
    <mergeCell ref="BAN6:BAY6"/>
    <mergeCell ref="BAZ6:BBK6"/>
    <mergeCell ref="BBL6:BBW6"/>
    <mergeCell ref="BBX6:BCI6"/>
    <mergeCell ref="AXT6:AYE6"/>
    <mergeCell ref="AYF6:AYQ6"/>
    <mergeCell ref="AYR6:AZC6"/>
    <mergeCell ref="AZD6:AZO6"/>
    <mergeCell ref="AZP6:BAA6"/>
    <mergeCell ref="BNX6:BOI6"/>
    <mergeCell ref="BOJ6:BOU6"/>
    <mergeCell ref="BOV6:BPG6"/>
    <mergeCell ref="BPH6:BPS6"/>
    <mergeCell ref="BPT6:BQE6"/>
    <mergeCell ref="BLP6:BMA6"/>
    <mergeCell ref="BMB6:BMM6"/>
    <mergeCell ref="BMN6:BMY6"/>
    <mergeCell ref="BMZ6:BNK6"/>
    <mergeCell ref="BNL6:BNW6"/>
    <mergeCell ref="BJH6:BJS6"/>
    <mergeCell ref="BJT6:BKE6"/>
    <mergeCell ref="BKF6:BKQ6"/>
    <mergeCell ref="BKR6:BLC6"/>
    <mergeCell ref="BLD6:BLO6"/>
    <mergeCell ref="BGZ6:BHK6"/>
    <mergeCell ref="BHL6:BHW6"/>
    <mergeCell ref="BHX6:BII6"/>
    <mergeCell ref="BIJ6:BIU6"/>
    <mergeCell ref="BIV6:BJG6"/>
    <mergeCell ref="BXD6:BXO6"/>
    <mergeCell ref="BXP6:BYA6"/>
    <mergeCell ref="BYB6:BYM6"/>
    <mergeCell ref="BYN6:BYY6"/>
    <mergeCell ref="BYZ6:BZK6"/>
    <mergeCell ref="BUV6:BVG6"/>
    <mergeCell ref="BVH6:BVS6"/>
    <mergeCell ref="BVT6:BWE6"/>
    <mergeCell ref="BWF6:BWQ6"/>
    <mergeCell ref="BWR6:BXC6"/>
    <mergeCell ref="BSN6:BSY6"/>
    <mergeCell ref="BSZ6:BTK6"/>
    <mergeCell ref="BTL6:BTW6"/>
    <mergeCell ref="BTX6:BUI6"/>
    <mergeCell ref="BUJ6:BUU6"/>
    <mergeCell ref="BQF6:BQQ6"/>
    <mergeCell ref="BQR6:BRC6"/>
    <mergeCell ref="BRD6:BRO6"/>
    <mergeCell ref="BRP6:BSA6"/>
    <mergeCell ref="BSB6:BSM6"/>
    <mergeCell ref="CGJ6:CGU6"/>
    <mergeCell ref="CGV6:CHG6"/>
    <mergeCell ref="CHH6:CHS6"/>
    <mergeCell ref="CHT6:CIE6"/>
    <mergeCell ref="CIF6:CIQ6"/>
    <mergeCell ref="CEB6:CEM6"/>
    <mergeCell ref="CEN6:CEY6"/>
    <mergeCell ref="CEZ6:CFK6"/>
    <mergeCell ref="CFL6:CFW6"/>
    <mergeCell ref="CFX6:CGI6"/>
    <mergeCell ref="CBT6:CCE6"/>
    <mergeCell ref="CCF6:CCQ6"/>
    <mergeCell ref="CCR6:CDC6"/>
    <mergeCell ref="CDD6:CDO6"/>
    <mergeCell ref="CDP6:CEA6"/>
    <mergeCell ref="BZL6:BZW6"/>
    <mergeCell ref="BZX6:CAI6"/>
    <mergeCell ref="CAJ6:CAU6"/>
    <mergeCell ref="CAV6:CBG6"/>
    <mergeCell ref="CBH6:CBS6"/>
    <mergeCell ref="CPP6:CQA6"/>
    <mergeCell ref="CQB6:CQM6"/>
    <mergeCell ref="CQN6:CQY6"/>
    <mergeCell ref="CQZ6:CRK6"/>
    <mergeCell ref="CRL6:CRW6"/>
    <mergeCell ref="CNH6:CNS6"/>
    <mergeCell ref="CNT6:COE6"/>
    <mergeCell ref="COF6:COQ6"/>
    <mergeCell ref="COR6:CPC6"/>
    <mergeCell ref="CPD6:CPO6"/>
    <mergeCell ref="CKZ6:CLK6"/>
    <mergeCell ref="CLL6:CLW6"/>
    <mergeCell ref="CLX6:CMI6"/>
    <mergeCell ref="CMJ6:CMU6"/>
    <mergeCell ref="CMV6:CNG6"/>
    <mergeCell ref="CIR6:CJC6"/>
    <mergeCell ref="CJD6:CJO6"/>
    <mergeCell ref="CJP6:CKA6"/>
    <mergeCell ref="CKB6:CKM6"/>
    <mergeCell ref="CKN6:CKY6"/>
    <mergeCell ref="CYV6:CZG6"/>
    <mergeCell ref="CZH6:CZS6"/>
    <mergeCell ref="CZT6:DAE6"/>
    <mergeCell ref="DAF6:DAQ6"/>
    <mergeCell ref="DAR6:DBC6"/>
    <mergeCell ref="CWN6:CWY6"/>
    <mergeCell ref="CWZ6:CXK6"/>
    <mergeCell ref="CXL6:CXW6"/>
    <mergeCell ref="CXX6:CYI6"/>
    <mergeCell ref="CYJ6:CYU6"/>
    <mergeCell ref="CUF6:CUQ6"/>
    <mergeCell ref="CUR6:CVC6"/>
    <mergeCell ref="CVD6:CVO6"/>
    <mergeCell ref="CVP6:CWA6"/>
    <mergeCell ref="CWB6:CWM6"/>
    <mergeCell ref="CRX6:CSI6"/>
    <mergeCell ref="CSJ6:CSU6"/>
    <mergeCell ref="CSV6:CTG6"/>
    <mergeCell ref="CTH6:CTS6"/>
    <mergeCell ref="CTT6:CUE6"/>
    <mergeCell ref="DIB6:DIM6"/>
    <mergeCell ref="DIN6:DIY6"/>
    <mergeCell ref="DIZ6:DJK6"/>
    <mergeCell ref="DJL6:DJW6"/>
    <mergeCell ref="DJX6:DKI6"/>
    <mergeCell ref="DFT6:DGE6"/>
    <mergeCell ref="DGF6:DGQ6"/>
    <mergeCell ref="DGR6:DHC6"/>
    <mergeCell ref="DHD6:DHO6"/>
    <mergeCell ref="DHP6:DIA6"/>
    <mergeCell ref="DDL6:DDW6"/>
    <mergeCell ref="DDX6:DEI6"/>
    <mergeCell ref="DEJ6:DEU6"/>
    <mergeCell ref="DEV6:DFG6"/>
    <mergeCell ref="DFH6:DFS6"/>
    <mergeCell ref="DBD6:DBO6"/>
    <mergeCell ref="DBP6:DCA6"/>
    <mergeCell ref="DCB6:DCM6"/>
    <mergeCell ref="DCN6:DCY6"/>
    <mergeCell ref="DCZ6:DDK6"/>
    <mergeCell ref="DRH6:DRS6"/>
    <mergeCell ref="DRT6:DSE6"/>
    <mergeCell ref="DSF6:DSQ6"/>
    <mergeCell ref="DSR6:DTC6"/>
    <mergeCell ref="DTD6:DTO6"/>
    <mergeCell ref="DOZ6:DPK6"/>
    <mergeCell ref="DPL6:DPW6"/>
    <mergeCell ref="DPX6:DQI6"/>
    <mergeCell ref="DQJ6:DQU6"/>
    <mergeCell ref="DQV6:DRG6"/>
    <mergeCell ref="DMR6:DNC6"/>
    <mergeCell ref="DND6:DNO6"/>
    <mergeCell ref="DNP6:DOA6"/>
    <mergeCell ref="DOB6:DOM6"/>
    <mergeCell ref="DON6:DOY6"/>
    <mergeCell ref="DKJ6:DKU6"/>
    <mergeCell ref="DKV6:DLG6"/>
    <mergeCell ref="DLH6:DLS6"/>
    <mergeCell ref="DLT6:DME6"/>
    <mergeCell ref="DMF6:DMQ6"/>
    <mergeCell ref="EAN6:EAY6"/>
    <mergeCell ref="EAZ6:EBK6"/>
    <mergeCell ref="EBL6:EBW6"/>
    <mergeCell ref="EBX6:ECI6"/>
    <mergeCell ref="ECJ6:ECU6"/>
    <mergeCell ref="DYF6:DYQ6"/>
    <mergeCell ref="DYR6:DZC6"/>
    <mergeCell ref="DZD6:DZO6"/>
    <mergeCell ref="DZP6:EAA6"/>
    <mergeCell ref="EAB6:EAM6"/>
    <mergeCell ref="DVX6:DWI6"/>
    <mergeCell ref="DWJ6:DWU6"/>
    <mergeCell ref="DWV6:DXG6"/>
    <mergeCell ref="DXH6:DXS6"/>
    <mergeCell ref="DXT6:DYE6"/>
    <mergeCell ref="DTP6:DUA6"/>
    <mergeCell ref="DUB6:DUM6"/>
    <mergeCell ref="DUN6:DUY6"/>
    <mergeCell ref="DUZ6:DVK6"/>
    <mergeCell ref="DVL6:DVW6"/>
    <mergeCell ref="EJT6:EKE6"/>
    <mergeCell ref="EKF6:EKQ6"/>
    <mergeCell ref="EKR6:ELC6"/>
    <mergeCell ref="ELD6:ELO6"/>
    <mergeCell ref="ELP6:EMA6"/>
    <mergeCell ref="EHL6:EHW6"/>
    <mergeCell ref="EHX6:EII6"/>
    <mergeCell ref="EIJ6:EIU6"/>
    <mergeCell ref="EIV6:EJG6"/>
    <mergeCell ref="EJH6:EJS6"/>
    <mergeCell ref="EFD6:EFO6"/>
    <mergeCell ref="EFP6:EGA6"/>
    <mergeCell ref="EGB6:EGM6"/>
    <mergeCell ref="EGN6:EGY6"/>
    <mergeCell ref="EGZ6:EHK6"/>
    <mergeCell ref="ECV6:EDG6"/>
    <mergeCell ref="EDH6:EDS6"/>
    <mergeCell ref="EDT6:EEE6"/>
    <mergeCell ref="EEF6:EEQ6"/>
    <mergeCell ref="EER6:EFC6"/>
    <mergeCell ref="ESZ6:ETK6"/>
    <mergeCell ref="ETL6:ETW6"/>
    <mergeCell ref="ETX6:EUI6"/>
    <mergeCell ref="EUJ6:EUU6"/>
    <mergeCell ref="EUV6:EVG6"/>
    <mergeCell ref="EQR6:ERC6"/>
    <mergeCell ref="ERD6:ERO6"/>
    <mergeCell ref="ERP6:ESA6"/>
    <mergeCell ref="ESB6:ESM6"/>
    <mergeCell ref="ESN6:ESY6"/>
    <mergeCell ref="EOJ6:EOU6"/>
    <mergeCell ref="EOV6:EPG6"/>
    <mergeCell ref="EPH6:EPS6"/>
    <mergeCell ref="EPT6:EQE6"/>
    <mergeCell ref="EQF6:EQQ6"/>
    <mergeCell ref="EMB6:EMM6"/>
    <mergeCell ref="EMN6:EMY6"/>
    <mergeCell ref="EMZ6:ENK6"/>
    <mergeCell ref="ENL6:ENW6"/>
    <mergeCell ref="ENX6:EOI6"/>
    <mergeCell ref="FCF6:FCQ6"/>
    <mergeCell ref="FCR6:FDC6"/>
    <mergeCell ref="FDD6:FDO6"/>
    <mergeCell ref="FDP6:FEA6"/>
    <mergeCell ref="FEB6:FEM6"/>
    <mergeCell ref="EZX6:FAI6"/>
    <mergeCell ref="FAJ6:FAU6"/>
    <mergeCell ref="FAV6:FBG6"/>
    <mergeCell ref="FBH6:FBS6"/>
    <mergeCell ref="FBT6:FCE6"/>
    <mergeCell ref="EXP6:EYA6"/>
    <mergeCell ref="EYB6:EYM6"/>
    <mergeCell ref="EYN6:EYY6"/>
    <mergeCell ref="EYZ6:EZK6"/>
    <mergeCell ref="EZL6:EZW6"/>
    <mergeCell ref="EVH6:EVS6"/>
    <mergeCell ref="EVT6:EWE6"/>
    <mergeCell ref="EWF6:EWQ6"/>
    <mergeCell ref="EWR6:EXC6"/>
    <mergeCell ref="EXD6:EXO6"/>
    <mergeCell ref="FLL6:FLW6"/>
    <mergeCell ref="FLX6:FMI6"/>
    <mergeCell ref="FMJ6:FMU6"/>
    <mergeCell ref="FMV6:FNG6"/>
    <mergeCell ref="FNH6:FNS6"/>
    <mergeCell ref="FJD6:FJO6"/>
    <mergeCell ref="FJP6:FKA6"/>
    <mergeCell ref="FKB6:FKM6"/>
    <mergeCell ref="FKN6:FKY6"/>
    <mergeCell ref="FKZ6:FLK6"/>
    <mergeCell ref="FGV6:FHG6"/>
    <mergeCell ref="FHH6:FHS6"/>
    <mergeCell ref="FHT6:FIE6"/>
    <mergeCell ref="FIF6:FIQ6"/>
    <mergeCell ref="FIR6:FJC6"/>
    <mergeCell ref="FEN6:FEY6"/>
    <mergeCell ref="FEZ6:FFK6"/>
    <mergeCell ref="FFL6:FFW6"/>
    <mergeCell ref="FFX6:FGI6"/>
    <mergeCell ref="FGJ6:FGU6"/>
    <mergeCell ref="FUR6:FVC6"/>
    <mergeCell ref="FVD6:FVO6"/>
    <mergeCell ref="FVP6:FWA6"/>
    <mergeCell ref="FWB6:FWM6"/>
    <mergeCell ref="FWN6:FWY6"/>
    <mergeCell ref="FSJ6:FSU6"/>
    <mergeCell ref="FSV6:FTG6"/>
    <mergeCell ref="FTH6:FTS6"/>
    <mergeCell ref="FTT6:FUE6"/>
    <mergeCell ref="FUF6:FUQ6"/>
    <mergeCell ref="FQB6:FQM6"/>
    <mergeCell ref="FQN6:FQY6"/>
    <mergeCell ref="FQZ6:FRK6"/>
    <mergeCell ref="FRL6:FRW6"/>
    <mergeCell ref="FRX6:FSI6"/>
    <mergeCell ref="FNT6:FOE6"/>
    <mergeCell ref="FOF6:FOQ6"/>
    <mergeCell ref="FOR6:FPC6"/>
    <mergeCell ref="FPD6:FPO6"/>
    <mergeCell ref="FPP6:FQA6"/>
    <mergeCell ref="GDX6:GEI6"/>
    <mergeCell ref="GEJ6:GEU6"/>
    <mergeCell ref="GEV6:GFG6"/>
    <mergeCell ref="GFH6:GFS6"/>
    <mergeCell ref="GFT6:GGE6"/>
    <mergeCell ref="GBP6:GCA6"/>
    <mergeCell ref="GCB6:GCM6"/>
    <mergeCell ref="GCN6:GCY6"/>
    <mergeCell ref="GCZ6:GDK6"/>
    <mergeCell ref="GDL6:GDW6"/>
    <mergeCell ref="FZH6:FZS6"/>
    <mergeCell ref="FZT6:GAE6"/>
    <mergeCell ref="GAF6:GAQ6"/>
    <mergeCell ref="GAR6:GBC6"/>
    <mergeCell ref="GBD6:GBO6"/>
    <mergeCell ref="FWZ6:FXK6"/>
    <mergeCell ref="FXL6:FXW6"/>
    <mergeCell ref="FXX6:FYI6"/>
    <mergeCell ref="FYJ6:FYU6"/>
    <mergeCell ref="FYV6:FZG6"/>
    <mergeCell ref="GND6:GNO6"/>
    <mergeCell ref="GNP6:GOA6"/>
    <mergeCell ref="GOB6:GOM6"/>
    <mergeCell ref="GON6:GOY6"/>
    <mergeCell ref="GOZ6:GPK6"/>
    <mergeCell ref="GKV6:GLG6"/>
    <mergeCell ref="GLH6:GLS6"/>
    <mergeCell ref="GLT6:GME6"/>
    <mergeCell ref="GMF6:GMQ6"/>
    <mergeCell ref="GMR6:GNC6"/>
    <mergeCell ref="GIN6:GIY6"/>
    <mergeCell ref="GIZ6:GJK6"/>
    <mergeCell ref="GJL6:GJW6"/>
    <mergeCell ref="GJX6:GKI6"/>
    <mergeCell ref="GKJ6:GKU6"/>
    <mergeCell ref="GGF6:GGQ6"/>
    <mergeCell ref="GGR6:GHC6"/>
    <mergeCell ref="GHD6:GHO6"/>
    <mergeCell ref="GHP6:GIA6"/>
    <mergeCell ref="GIB6:GIM6"/>
    <mergeCell ref="GWJ6:GWU6"/>
    <mergeCell ref="GWV6:GXG6"/>
    <mergeCell ref="GXH6:GXS6"/>
    <mergeCell ref="GXT6:GYE6"/>
    <mergeCell ref="GYF6:GYQ6"/>
    <mergeCell ref="GUB6:GUM6"/>
    <mergeCell ref="GUN6:GUY6"/>
    <mergeCell ref="GUZ6:GVK6"/>
    <mergeCell ref="GVL6:GVW6"/>
    <mergeCell ref="GVX6:GWI6"/>
    <mergeCell ref="GRT6:GSE6"/>
    <mergeCell ref="GSF6:GSQ6"/>
    <mergeCell ref="GSR6:GTC6"/>
    <mergeCell ref="GTD6:GTO6"/>
    <mergeCell ref="GTP6:GUA6"/>
    <mergeCell ref="GPL6:GPW6"/>
    <mergeCell ref="GPX6:GQI6"/>
    <mergeCell ref="GQJ6:GQU6"/>
    <mergeCell ref="GQV6:GRG6"/>
    <mergeCell ref="GRH6:GRS6"/>
    <mergeCell ref="HFP6:HGA6"/>
    <mergeCell ref="HGB6:HGM6"/>
    <mergeCell ref="HGN6:HGY6"/>
    <mergeCell ref="HGZ6:HHK6"/>
    <mergeCell ref="HHL6:HHW6"/>
    <mergeCell ref="HDH6:HDS6"/>
    <mergeCell ref="HDT6:HEE6"/>
    <mergeCell ref="HEF6:HEQ6"/>
    <mergeCell ref="HER6:HFC6"/>
    <mergeCell ref="HFD6:HFO6"/>
    <mergeCell ref="HAZ6:HBK6"/>
    <mergeCell ref="HBL6:HBW6"/>
    <mergeCell ref="HBX6:HCI6"/>
    <mergeCell ref="HCJ6:HCU6"/>
    <mergeCell ref="HCV6:HDG6"/>
    <mergeCell ref="GYR6:GZC6"/>
    <mergeCell ref="GZD6:GZO6"/>
    <mergeCell ref="GZP6:HAA6"/>
    <mergeCell ref="HAB6:HAM6"/>
    <mergeCell ref="HAN6:HAY6"/>
    <mergeCell ref="HOV6:HPG6"/>
    <mergeCell ref="HPH6:HPS6"/>
    <mergeCell ref="HPT6:HQE6"/>
    <mergeCell ref="HQF6:HQQ6"/>
    <mergeCell ref="HQR6:HRC6"/>
    <mergeCell ref="HMN6:HMY6"/>
    <mergeCell ref="HMZ6:HNK6"/>
    <mergeCell ref="HNL6:HNW6"/>
    <mergeCell ref="HNX6:HOI6"/>
    <mergeCell ref="HOJ6:HOU6"/>
    <mergeCell ref="HKF6:HKQ6"/>
    <mergeCell ref="HKR6:HLC6"/>
    <mergeCell ref="HLD6:HLO6"/>
    <mergeCell ref="HLP6:HMA6"/>
    <mergeCell ref="HMB6:HMM6"/>
    <mergeCell ref="HHX6:HII6"/>
    <mergeCell ref="HIJ6:HIU6"/>
    <mergeCell ref="HIV6:HJG6"/>
    <mergeCell ref="HJH6:HJS6"/>
    <mergeCell ref="HJT6:HKE6"/>
    <mergeCell ref="HYB6:HYM6"/>
    <mergeCell ref="HYN6:HYY6"/>
    <mergeCell ref="HYZ6:HZK6"/>
    <mergeCell ref="HZL6:HZW6"/>
    <mergeCell ref="HZX6:IAI6"/>
    <mergeCell ref="HVT6:HWE6"/>
    <mergeCell ref="HWF6:HWQ6"/>
    <mergeCell ref="HWR6:HXC6"/>
    <mergeCell ref="HXD6:HXO6"/>
    <mergeCell ref="HXP6:HYA6"/>
    <mergeCell ref="HTL6:HTW6"/>
    <mergeCell ref="HTX6:HUI6"/>
    <mergeCell ref="HUJ6:HUU6"/>
    <mergeCell ref="HUV6:HVG6"/>
    <mergeCell ref="HVH6:HVS6"/>
    <mergeCell ref="HRD6:HRO6"/>
    <mergeCell ref="HRP6:HSA6"/>
    <mergeCell ref="HSB6:HSM6"/>
    <mergeCell ref="HSN6:HSY6"/>
    <mergeCell ref="HSZ6:HTK6"/>
    <mergeCell ref="IHH6:IHS6"/>
    <mergeCell ref="IHT6:IIE6"/>
    <mergeCell ref="IIF6:IIQ6"/>
    <mergeCell ref="IIR6:IJC6"/>
    <mergeCell ref="IJD6:IJO6"/>
    <mergeCell ref="IEZ6:IFK6"/>
    <mergeCell ref="IFL6:IFW6"/>
    <mergeCell ref="IFX6:IGI6"/>
    <mergeCell ref="IGJ6:IGU6"/>
    <mergeCell ref="IGV6:IHG6"/>
    <mergeCell ref="ICR6:IDC6"/>
    <mergeCell ref="IDD6:IDO6"/>
    <mergeCell ref="IDP6:IEA6"/>
    <mergeCell ref="IEB6:IEM6"/>
    <mergeCell ref="IEN6:IEY6"/>
    <mergeCell ref="IAJ6:IAU6"/>
    <mergeCell ref="IAV6:IBG6"/>
    <mergeCell ref="IBH6:IBS6"/>
    <mergeCell ref="IBT6:ICE6"/>
    <mergeCell ref="ICF6:ICQ6"/>
    <mergeCell ref="IQN6:IQY6"/>
    <mergeCell ref="IQZ6:IRK6"/>
    <mergeCell ref="IRL6:IRW6"/>
    <mergeCell ref="IRX6:ISI6"/>
    <mergeCell ref="ISJ6:ISU6"/>
    <mergeCell ref="IOF6:IOQ6"/>
    <mergeCell ref="IOR6:IPC6"/>
    <mergeCell ref="IPD6:IPO6"/>
    <mergeCell ref="IPP6:IQA6"/>
    <mergeCell ref="IQB6:IQM6"/>
    <mergeCell ref="ILX6:IMI6"/>
    <mergeCell ref="IMJ6:IMU6"/>
    <mergeCell ref="IMV6:ING6"/>
    <mergeCell ref="INH6:INS6"/>
    <mergeCell ref="INT6:IOE6"/>
    <mergeCell ref="IJP6:IKA6"/>
    <mergeCell ref="IKB6:IKM6"/>
    <mergeCell ref="IKN6:IKY6"/>
    <mergeCell ref="IKZ6:ILK6"/>
    <mergeCell ref="ILL6:ILW6"/>
    <mergeCell ref="IZT6:JAE6"/>
    <mergeCell ref="JAF6:JAQ6"/>
    <mergeCell ref="JAR6:JBC6"/>
    <mergeCell ref="JBD6:JBO6"/>
    <mergeCell ref="JBP6:JCA6"/>
    <mergeCell ref="IXL6:IXW6"/>
    <mergeCell ref="IXX6:IYI6"/>
    <mergeCell ref="IYJ6:IYU6"/>
    <mergeCell ref="IYV6:IZG6"/>
    <mergeCell ref="IZH6:IZS6"/>
    <mergeCell ref="IVD6:IVO6"/>
    <mergeCell ref="IVP6:IWA6"/>
    <mergeCell ref="IWB6:IWM6"/>
    <mergeCell ref="IWN6:IWY6"/>
    <mergeCell ref="IWZ6:IXK6"/>
    <mergeCell ref="ISV6:ITG6"/>
    <mergeCell ref="ITH6:ITS6"/>
    <mergeCell ref="ITT6:IUE6"/>
    <mergeCell ref="IUF6:IUQ6"/>
    <mergeCell ref="IUR6:IVC6"/>
    <mergeCell ref="JIZ6:JJK6"/>
    <mergeCell ref="JJL6:JJW6"/>
    <mergeCell ref="JJX6:JKI6"/>
    <mergeCell ref="JKJ6:JKU6"/>
    <mergeCell ref="JKV6:JLG6"/>
    <mergeCell ref="JGR6:JHC6"/>
    <mergeCell ref="JHD6:JHO6"/>
    <mergeCell ref="JHP6:JIA6"/>
    <mergeCell ref="JIB6:JIM6"/>
    <mergeCell ref="JIN6:JIY6"/>
    <mergeCell ref="JEJ6:JEU6"/>
    <mergeCell ref="JEV6:JFG6"/>
    <mergeCell ref="JFH6:JFS6"/>
    <mergeCell ref="JFT6:JGE6"/>
    <mergeCell ref="JGF6:JGQ6"/>
    <mergeCell ref="JCB6:JCM6"/>
    <mergeCell ref="JCN6:JCY6"/>
    <mergeCell ref="JCZ6:JDK6"/>
    <mergeCell ref="JDL6:JDW6"/>
    <mergeCell ref="JDX6:JEI6"/>
    <mergeCell ref="JSF6:JSQ6"/>
    <mergeCell ref="JSR6:JTC6"/>
    <mergeCell ref="JTD6:JTO6"/>
    <mergeCell ref="JTP6:JUA6"/>
    <mergeCell ref="JUB6:JUM6"/>
    <mergeCell ref="JPX6:JQI6"/>
    <mergeCell ref="JQJ6:JQU6"/>
    <mergeCell ref="JQV6:JRG6"/>
    <mergeCell ref="JRH6:JRS6"/>
    <mergeCell ref="JRT6:JSE6"/>
    <mergeCell ref="JNP6:JOA6"/>
    <mergeCell ref="JOB6:JOM6"/>
    <mergeCell ref="JON6:JOY6"/>
    <mergeCell ref="JOZ6:JPK6"/>
    <mergeCell ref="JPL6:JPW6"/>
    <mergeCell ref="JLH6:JLS6"/>
    <mergeCell ref="JLT6:JME6"/>
    <mergeCell ref="JMF6:JMQ6"/>
    <mergeCell ref="JMR6:JNC6"/>
    <mergeCell ref="JND6:JNO6"/>
    <mergeCell ref="KBL6:KBW6"/>
    <mergeCell ref="KBX6:KCI6"/>
    <mergeCell ref="KCJ6:KCU6"/>
    <mergeCell ref="KCV6:KDG6"/>
    <mergeCell ref="KDH6:KDS6"/>
    <mergeCell ref="JZD6:JZO6"/>
    <mergeCell ref="JZP6:KAA6"/>
    <mergeCell ref="KAB6:KAM6"/>
    <mergeCell ref="KAN6:KAY6"/>
    <mergeCell ref="KAZ6:KBK6"/>
    <mergeCell ref="JWV6:JXG6"/>
    <mergeCell ref="JXH6:JXS6"/>
    <mergeCell ref="JXT6:JYE6"/>
    <mergeCell ref="JYF6:JYQ6"/>
    <mergeCell ref="JYR6:JZC6"/>
    <mergeCell ref="JUN6:JUY6"/>
    <mergeCell ref="JUZ6:JVK6"/>
    <mergeCell ref="JVL6:JVW6"/>
    <mergeCell ref="JVX6:JWI6"/>
    <mergeCell ref="JWJ6:JWU6"/>
    <mergeCell ref="KKR6:KLC6"/>
    <mergeCell ref="KLD6:KLO6"/>
    <mergeCell ref="KLP6:KMA6"/>
    <mergeCell ref="KMB6:KMM6"/>
    <mergeCell ref="KMN6:KMY6"/>
    <mergeCell ref="KIJ6:KIU6"/>
    <mergeCell ref="KIV6:KJG6"/>
    <mergeCell ref="KJH6:KJS6"/>
    <mergeCell ref="KJT6:KKE6"/>
    <mergeCell ref="KKF6:KKQ6"/>
    <mergeCell ref="KGB6:KGM6"/>
    <mergeCell ref="KGN6:KGY6"/>
    <mergeCell ref="KGZ6:KHK6"/>
    <mergeCell ref="KHL6:KHW6"/>
    <mergeCell ref="KHX6:KII6"/>
    <mergeCell ref="KDT6:KEE6"/>
    <mergeCell ref="KEF6:KEQ6"/>
    <mergeCell ref="KER6:KFC6"/>
    <mergeCell ref="KFD6:KFO6"/>
    <mergeCell ref="KFP6:KGA6"/>
    <mergeCell ref="KTX6:KUI6"/>
    <mergeCell ref="KUJ6:KUU6"/>
    <mergeCell ref="KUV6:KVG6"/>
    <mergeCell ref="KVH6:KVS6"/>
    <mergeCell ref="KVT6:KWE6"/>
    <mergeCell ref="KRP6:KSA6"/>
    <mergeCell ref="KSB6:KSM6"/>
    <mergeCell ref="KSN6:KSY6"/>
    <mergeCell ref="KSZ6:KTK6"/>
    <mergeCell ref="KTL6:KTW6"/>
    <mergeCell ref="KPH6:KPS6"/>
    <mergeCell ref="KPT6:KQE6"/>
    <mergeCell ref="KQF6:KQQ6"/>
    <mergeCell ref="KQR6:KRC6"/>
    <mergeCell ref="KRD6:KRO6"/>
    <mergeCell ref="KMZ6:KNK6"/>
    <mergeCell ref="KNL6:KNW6"/>
    <mergeCell ref="KNX6:KOI6"/>
    <mergeCell ref="KOJ6:KOU6"/>
    <mergeCell ref="KOV6:KPG6"/>
    <mergeCell ref="LDD6:LDO6"/>
    <mergeCell ref="LDP6:LEA6"/>
    <mergeCell ref="LEB6:LEM6"/>
    <mergeCell ref="LEN6:LEY6"/>
    <mergeCell ref="LEZ6:LFK6"/>
    <mergeCell ref="LAV6:LBG6"/>
    <mergeCell ref="LBH6:LBS6"/>
    <mergeCell ref="LBT6:LCE6"/>
    <mergeCell ref="LCF6:LCQ6"/>
    <mergeCell ref="LCR6:LDC6"/>
    <mergeCell ref="KYN6:KYY6"/>
    <mergeCell ref="KYZ6:KZK6"/>
    <mergeCell ref="KZL6:KZW6"/>
    <mergeCell ref="KZX6:LAI6"/>
    <mergeCell ref="LAJ6:LAU6"/>
    <mergeCell ref="KWF6:KWQ6"/>
    <mergeCell ref="KWR6:KXC6"/>
    <mergeCell ref="KXD6:KXO6"/>
    <mergeCell ref="KXP6:KYA6"/>
    <mergeCell ref="KYB6:KYM6"/>
    <mergeCell ref="LMJ6:LMU6"/>
    <mergeCell ref="LMV6:LNG6"/>
    <mergeCell ref="LNH6:LNS6"/>
    <mergeCell ref="LNT6:LOE6"/>
    <mergeCell ref="LOF6:LOQ6"/>
    <mergeCell ref="LKB6:LKM6"/>
    <mergeCell ref="LKN6:LKY6"/>
    <mergeCell ref="LKZ6:LLK6"/>
    <mergeCell ref="LLL6:LLW6"/>
    <mergeCell ref="LLX6:LMI6"/>
    <mergeCell ref="LHT6:LIE6"/>
    <mergeCell ref="LIF6:LIQ6"/>
    <mergeCell ref="LIR6:LJC6"/>
    <mergeCell ref="LJD6:LJO6"/>
    <mergeCell ref="LJP6:LKA6"/>
    <mergeCell ref="LFL6:LFW6"/>
    <mergeCell ref="LFX6:LGI6"/>
    <mergeCell ref="LGJ6:LGU6"/>
    <mergeCell ref="LGV6:LHG6"/>
    <mergeCell ref="LHH6:LHS6"/>
    <mergeCell ref="LVP6:LWA6"/>
    <mergeCell ref="LWB6:LWM6"/>
    <mergeCell ref="LWN6:LWY6"/>
    <mergeCell ref="LWZ6:LXK6"/>
    <mergeCell ref="LXL6:LXW6"/>
    <mergeCell ref="LTH6:LTS6"/>
    <mergeCell ref="LTT6:LUE6"/>
    <mergeCell ref="LUF6:LUQ6"/>
    <mergeCell ref="LUR6:LVC6"/>
    <mergeCell ref="LVD6:LVO6"/>
    <mergeCell ref="LQZ6:LRK6"/>
    <mergeCell ref="LRL6:LRW6"/>
    <mergeCell ref="LRX6:LSI6"/>
    <mergeCell ref="LSJ6:LSU6"/>
    <mergeCell ref="LSV6:LTG6"/>
    <mergeCell ref="LOR6:LPC6"/>
    <mergeCell ref="LPD6:LPO6"/>
    <mergeCell ref="LPP6:LQA6"/>
    <mergeCell ref="LQB6:LQM6"/>
    <mergeCell ref="LQN6:LQY6"/>
    <mergeCell ref="MEV6:MFG6"/>
    <mergeCell ref="MFH6:MFS6"/>
    <mergeCell ref="MFT6:MGE6"/>
    <mergeCell ref="MGF6:MGQ6"/>
    <mergeCell ref="MGR6:MHC6"/>
    <mergeCell ref="MCN6:MCY6"/>
    <mergeCell ref="MCZ6:MDK6"/>
    <mergeCell ref="MDL6:MDW6"/>
    <mergeCell ref="MDX6:MEI6"/>
    <mergeCell ref="MEJ6:MEU6"/>
    <mergeCell ref="MAF6:MAQ6"/>
    <mergeCell ref="MAR6:MBC6"/>
    <mergeCell ref="MBD6:MBO6"/>
    <mergeCell ref="MBP6:MCA6"/>
    <mergeCell ref="MCB6:MCM6"/>
    <mergeCell ref="LXX6:LYI6"/>
    <mergeCell ref="LYJ6:LYU6"/>
    <mergeCell ref="LYV6:LZG6"/>
    <mergeCell ref="LZH6:LZS6"/>
    <mergeCell ref="LZT6:MAE6"/>
    <mergeCell ref="MOB6:MOM6"/>
    <mergeCell ref="MON6:MOY6"/>
    <mergeCell ref="MOZ6:MPK6"/>
    <mergeCell ref="MPL6:MPW6"/>
    <mergeCell ref="MPX6:MQI6"/>
    <mergeCell ref="MLT6:MME6"/>
    <mergeCell ref="MMF6:MMQ6"/>
    <mergeCell ref="MMR6:MNC6"/>
    <mergeCell ref="MND6:MNO6"/>
    <mergeCell ref="MNP6:MOA6"/>
    <mergeCell ref="MJL6:MJW6"/>
    <mergeCell ref="MJX6:MKI6"/>
    <mergeCell ref="MKJ6:MKU6"/>
    <mergeCell ref="MKV6:MLG6"/>
    <mergeCell ref="MLH6:MLS6"/>
    <mergeCell ref="MHD6:MHO6"/>
    <mergeCell ref="MHP6:MIA6"/>
    <mergeCell ref="MIB6:MIM6"/>
    <mergeCell ref="MIN6:MIY6"/>
    <mergeCell ref="MIZ6:MJK6"/>
    <mergeCell ref="MXH6:MXS6"/>
    <mergeCell ref="MXT6:MYE6"/>
    <mergeCell ref="MYF6:MYQ6"/>
    <mergeCell ref="MYR6:MZC6"/>
    <mergeCell ref="MZD6:MZO6"/>
    <mergeCell ref="MUZ6:MVK6"/>
    <mergeCell ref="MVL6:MVW6"/>
    <mergeCell ref="MVX6:MWI6"/>
    <mergeCell ref="MWJ6:MWU6"/>
    <mergeCell ref="MWV6:MXG6"/>
    <mergeCell ref="MSR6:MTC6"/>
    <mergeCell ref="MTD6:MTO6"/>
    <mergeCell ref="MTP6:MUA6"/>
    <mergeCell ref="MUB6:MUM6"/>
    <mergeCell ref="MUN6:MUY6"/>
    <mergeCell ref="MQJ6:MQU6"/>
    <mergeCell ref="MQV6:MRG6"/>
    <mergeCell ref="MRH6:MRS6"/>
    <mergeCell ref="MRT6:MSE6"/>
    <mergeCell ref="MSF6:MSQ6"/>
    <mergeCell ref="NGN6:NGY6"/>
    <mergeCell ref="NGZ6:NHK6"/>
    <mergeCell ref="NHL6:NHW6"/>
    <mergeCell ref="NHX6:NII6"/>
    <mergeCell ref="NIJ6:NIU6"/>
    <mergeCell ref="NEF6:NEQ6"/>
    <mergeCell ref="NER6:NFC6"/>
    <mergeCell ref="NFD6:NFO6"/>
    <mergeCell ref="NFP6:NGA6"/>
    <mergeCell ref="NGB6:NGM6"/>
    <mergeCell ref="NBX6:NCI6"/>
    <mergeCell ref="NCJ6:NCU6"/>
    <mergeCell ref="NCV6:NDG6"/>
    <mergeCell ref="NDH6:NDS6"/>
    <mergeCell ref="NDT6:NEE6"/>
    <mergeCell ref="MZP6:NAA6"/>
    <mergeCell ref="NAB6:NAM6"/>
    <mergeCell ref="NAN6:NAY6"/>
    <mergeCell ref="NAZ6:NBK6"/>
    <mergeCell ref="NBL6:NBW6"/>
    <mergeCell ref="NPT6:NQE6"/>
    <mergeCell ref="NQF6:NQQ6"/>
    <mergeCell ref="NQR6:NRC6"/>
    <mergeCell ref="NRD6:NRO6"/>
    <mergeCell ref="NRP6:NSA6"/>
    <mergeCell ref="NNL6:NNW6"/>
    <mergeCell ref="NNX6:NOI6"/>
    <mergeCell ref="NOJ6:NOU6"/>
    <mergeCell ref="NOV6:NPG6"/>
    <mergeCell ref="NPH6:NPS6"/>
    <mergeCell ref="NLD6:NLO6"/>
    <mergeCell ref="NLP6:NMA6"/>
    <mergeCell ref="NMB6:NMM6"/>
    <mergeCell ref="NMN6:NMY6"/>
    <mergeCell ref="NMZ6:NNK6"/>
    <mergeCell ref="NIV6:NJG6"/>
    <mergeCell ref="NJH6:NJS6"/>
    <mergeCell ref="NJT6:NKE6"/>
    <mergeCell ref="NKF6:NKQ6"/>
    <mergeCell ref="NKR6:NLC6"/>
    <mergeCell ref="NYZ6:NZK6"/>
    <mergeCell ref="NZL6:NZW6"/>
    <mergeCell ref="NZX6:OAI6"/>
    <mergeCell ref="OAJ6:OAU6"/>
    <mergeCell ref="OAV6:OBG6"/>
    <mergeCell ref="NWR6:NXC6"/>
    <mergeCell ref="NXD6:NXO6"/>
    <mergeCell ref="NXP6:NYA6"/>
    <mergeCell ref="NYB6:NYM6"/>
    <mergeCell ref="NYN6:NYY6"/>
    <mergeCell ref="NUJ6:NUU6"/>
    <mergeCell ref="NUV6:NVG6"/>
    <mergeCell ref="NVH6:NVS6"/>
    <mergeCell ref="NVT6:NWE6"/>
    <mergeCell ref="NWF6:NWQ6"/>
    <mergeCell ref="NSB6:NSM6"/>
    <mergeCell ref="NSN6:NSY6"/>
    <mergeCell ref="NSZ6:NTK6"/>
    <mergeCell ref="NTL6:NTW6"/>
    <mergeCell ref="NTX6:NUI6"/>
    <mergeCell ref="OIF6:OIQ6"/>
    <mergeCell ref="OIR6:OJC6"/>
    <mergeCell ref="OJD6:OJO6"/>
    <mergeCell ref="OJP6:OKA6"/>
    <mergeCell ref="OKB6:OKM6"/>
    <mergeCell ref="OFX6:OGI6"/>
    <mergeCell ref="OGJ6:OGU6"/>
    <mergeCell ref="OGV6:OHG6"/>
    <mergeCell ref="OHH6:OHS6"/>
    <mergeCell ref="OHT6:OIE6"/>
    <mergeCell ref="ODP6:OEA6"/>
    <mergeCell ref="OEB6:OEM6"/>
    <mergeCell ref="OEN6:OEY6"/>
    <mergeCell ref="OEZ6:OFK6"/>
    <mergeCell ref="OFL6:OFW6"/>
    <mergeCell ref="OBH6:OBS6"/>
    <mergeCell ref="OBT6:OCE6"/>
    <mergeCell ref="OCF6:OCQ6"/>
    <mergeCell ref="OCR6:ODC6"/>
    <mergeCell ref="ODD6:ODO6"/>
    <mergeCell ref="ORL6:ORW6"/>
    <mergeCell ref="ORX6:OSI6"/>
    <mergeCell ref="OSJ6:OSU6"/>
    <mergeCell ref="OSV6:OTG6"/>
    <mergeCell ref="OTH6:OTS6"/>
    <mergeCell ref="OPD6:OPO6"/>
    <mergeCell ref="OPP6:OQA6"/>
    <mergeCell ref="OQB6:OQM6"/>
    <mergeCell ref="OQN6:OQY6"/>
    <mergeCell ref="OQZ6:ORK6"/>
    <mergeCell ref="OMV6:ONG6"/>
    <mergeCell ref="ONH6:ONS6"/>
    <mergeCell ref="ONT6:OOE6"/>
    <mergeCell ref="OOF6:OOQ6"/>
    <mergeCell ref="OOR6:OPC6"/>
    <mergeCell ref="OKN6:OKY6"/>
    <mergeCell ref="OKZ6:OLK6"/>
    <mergeCell ref="OLL6:OLW6"/>
    <mergeCell ref="OLX6:OMI6"/>
    <mergeCell ref="OMJ6:OMU6"/>
    <mergeCell ref="PAR6:PBC6"/>
    <mergeCell ref="PBD6:PBO6"/>
    <mergeCell ref="PBP6:PCA6"/>
    <mergeCell ref="PCB6:PCM6"/>
    <mergeCell ref="PCN6:PCY6"/>
    <mergeCell ref="OYJ6:OYU6"/>
    <mergeCell ref="OYV6:OZG6"/>
    <mergeCell ref="OZH6:OZS6"/>
    <mergeCell ref="OZT6:PAE6"/>
    <mergeCell ref="PAF6:PAQ6"/>
    <mergeCell ref="OWB6:OWM6"/>
    <mergeCell ref="OWN6:OWY6"/>
    <mergeCell ref="OWZ6:OXK6"/>
    <mergeCell ref="OXL6:OXW6"/>
    <mergeCell ref="OXX6:OYI6"/>
    <mergeCell ref="OTT6:OUE6"/>
    <mergeCell ref="OUF6:OUQ6"/>
    <mergeCell ref="OUR6:OVC6"/>
    <mergeCell ref="OVD6:OVO6"/>
    <mergeCell ref="OVP6:OWA6"/>
    <mergeCell ref="PJX6:PKI6"/>
    <mergeCell ref="PKJ6:PKU6"/>
    <mergeCell ref="PKV6:PLG6"/>
    <mergeCell ref="PLH6:PLS6"/>
    <mergeCell ref="PLT6:PME6"/>
    <mergeCell ref="PHP6:PIA6"/>
    <mergeCell ref="PIB6:PIM6"/>
    <mergeCell ref="PIN6:PIY6"/>
    <mergeCell ref="PIZ6:PJK6"/>
    <mergeCell ref="PJL6:PJW6"/>
    <mergeCell ref="PFH6:PFS6"/>
    <mergeCell ref="PFT6:PGE6"/>
    <mergeCell ref="PGF6:PGQ6"/>
    <mergeCell ref="PGR6:PHC6"/>
    <mergeCell ref="PHD6:PHO6"/>
    <mergeCell ref="PCZ6:PDK6"/>
    <mergeCell ref="PDL6:PDW6"/>
    <mergeCell ref="PDX6:PEI6"/>
    <mergeCell ref="PEJ6:PEU6"/>
    <mergeCell ref="PEV6:PFG6"/>
    <mergeCell ref="PTD6:PTO6"/>
    <mergeCell ref="PTP6:PUA6"/>
    <mergeCell ref="PUB6:PUM6"/>
    <mergeCell ref="PUN6:PUY6"/>
    <mergeCell ref="PUZ6:PVK6"/>
    <mergeCell ref="PQV6:PRG6"/>
    <mergeCell ref="PRH6:PRS6"/>
    <mergeCell ref="PRT6:PSE6"/>
    <mergeCell ref="PSF6:PSQ6"/>
    <mergeCell ref="PSR6:PTC6"/>
    <mergeCell ref="PON6:POY6"/>
    <mergeCell ref="POZ6:PPK6"/>
    <mergeCell ref="PPL6:PPW6"/>
    <mergeCell ref="PPX6:PQI6"/>
    <mergeCell ref="PQJ6:PQU6"/>
    <mergeCell ref="PMF6:PMQ6"/>
    <mergeCell ref="PMR6:PNC6"/>
    <mergeCell ref="PND6:PNO6"/>
    <mergeCell ref="PNP6:POA6"/>
    <mergeCell ref="POB6:POM6"/>
    <mergeCell ref="QCJ6:QCU6"/>
    <mergeCell ref="QCV6:QDG6"/>
    <mergeCell ref="QDH6:QDS6"/>
    <mergeCell ref="QDT6:QEE6"/>
    <mergeCell ref="QEF6:QEQ6"/>
    <mergeCell ref="QAB6:QAM6"/>
    <mergeCell ref="QAN6:QAY6"/>
    <mergeCell ref="QAZ6:QBK6"/>
    <mergeCell ref="QBL6:QBW6"/>
    <mergeCell ref="QBX6:QCI6"/>
    <mergeCell ref="PXT6:PYE6"/>
    <mergeCell ref="PYF6:PYQ6"/>
    <mergeCell ref="PYR6:PZC6"/>
    <mergeCell ref="PZD6:PZO6"/>
    <mergeCell ref="PZP6:QAA6"/>
    <mergeCell ref="PVL6:PVW6"/>
    <mergeCell ref="PVX6:PWI6"/>
    <mergeCell ref="PWJ6:PWU6"/>
    <mergeCell ref="PWV6:PXG6"/>
    <mergeCell ref="PXH6:PXS6"/>
    <mergeCell ref="QLP6:QMA6"/>
    <mergeCell ref="QMB6:QMM6"/>
    <mergeCell ref="QMN6:QMY6"/>
    <mergeCell ref="QMZ6:QNK6"/>
    <mergeCell ref="QNL6:QNW6"/>
    <mergeCell ref="QJH6:QJS6"/>
    <mergeCell ref="QJT6:QKE6"/>
    <mergeCell ref="QKF6:QKQ6"/>
    <mergeCell ref="QKR6:QLC6"/>
    <mergeCell ref="QLD6:QLO6"/>
    <mergeCell ref="QGZ6:QHK6"/>
    <mergeCell ref="QHL6:QHW6"/>
    <mergeCell ref="QHX6:QII6"/>
    <mergeCell ref="QIJ6:QIU6"/>
    <mergeCell ref="QIV6:QJG6"/>
    <mergeCell ref="QER6:QFC6"/>
    <mergeCell ref="QFD6:QFO6"/>
    <mergeCell ref="QFP6:QGA6"/>
    <mergeCell ref="QGB6:QGM6"/>
    <mergeCell ref="QGN6:QGY6"/>
    <mergeCell ref="QUV6:QVG6"/>
    <mergeCell ref="QVH6:QVS6"/>
    <mergeCell ref="QVT6:QWE6"/>
    <mergeCell ref="QWF6:QWQ6"/>
    <mergeCell ref="QWR6:QXC6"/>
    <mergeCell ref="QSN6:QSY6"/>
    <mergeCell ref="QSZ6:QTK6"/>
    <mergeCell ref="QTL6:QTW6"/>
    <mergeCell ref="QTX6:QUI6"/>
    <mergeCell ref="QUJ6:QUU6"/>
    <mergeCell ref="QQF6:QQQ6"/>
    <mergeCell ref="QQR6:QRC6"/>
    <mergeCell ref="QRD6:QRO6"/>
    <mergeCell ref="QRP6:QSA6"/>
    <mergeCell ref="QSB6:QSM6"/>
    <mergeCell ref="QNX6:QOI6"/>
    <mergeCell ref="QOJ6:QOU6"/>
    <mergeCell ref="QOV6:QPG6"/>
    <mergeCell ref="QPH6:QPS6"/>
    <mergeCell ref="QPT6:QQE6"/>
    <mergeCell ref="REB6:REM6"/>
    <mergeCell ref="REN6:REY6"/>
    <mergeCell ref="REZ6:RFK6"/>
    <mergeCell ref="RFL6:RFW6"/>
    <mergeCell ref="RFX6:RGI6"/>
    <mergeCell ref="RBT6:RCE6"/>
    <mergeCell ref="RCF6:RCQ6"/>
    <mergeCell ref="RCR6:RDC6"/>
    <mergeCell ref="RDD6:RDO6"/>
    <mergeCell ref="RDP6:REA6"/>
    <mergeCell ref="QZL6:QZW6"/>
    <mergeCell ref="QZX6:RAI6"/>
    <mergeCell ref="RAJ6:RAU6"/>
    <mergeCell ref="RAV6:RBG6"/>
    <mergeCell ref="RBH6:RBS6"/>
    <mergeCell ref="QXD6:QXO6"/>
    <mergeCell ref="QXP6:QYA6"/>
    <mergeCell ref="QYB6:QYM6"/>
    <mergeCell ref="QYN6:QYY6"/>
    <mergeCell ref="QYZ6:QZK6"/>
    <mergeCell ref="RNH6:RNS6"/>
    <mergeCell ref="RNT6:ROE6"/>
    <mergeCell ref="ROF6:ROQ6"/>
    <mergeCell ref="ROR6:RPC6"/>
    <mergeCell ref="RPD6:RPO6"/>
    <mergeCell ref="RKZ6:RLK6"/>
    <mergeCell ref="RLL6:RLW6"/>
    <mergeCell ref="RLX6:RMI6"/>
    <mergeCell ref="RMJ6:RMU6"/>
    <mergeCell ref="RMV6:RNG6"/>
    <mergeCell ref="RIR6:RJC6"/>
    <mergeCell ref="RJD6:RJO6"/>
    <mergeCell ref="RJP6:RKA6"/>
    <mergeCell ref="RKB6:RKM6"/>
    <mergeCell ref="RKN6:RKY6"/>
    <mergeCell ref="RGJ6:RGU6"/>
    <mergeCell ref="RGV6:RHG6"/>
    <mergeCell ref="RHH6:RHS6"/>
    <mergeCell ref="RHT6:RIE6"/>
    <mergeCell ref="RIF6:RIQ6"/>
    <mergeCell ref="RWN6:RWY6"/>
    <mergeCell ref="RWZ6:RXK6"/>
    <mergeCell ref="RXL6:RXW6"/>
    <mergeCell ref="RXX6:RYI6"/>
    <mergeCell ref="RYJ6:RYU6"/>
    <mergeCell ref="RUF6:RUQ6"/>
    <mergeCell ref="RUR6:RVC6"/>
    <mergeCell ref="RVD6:RVO6"/>
    <mergeCell ref="RVP6:RWA6"/>
    <mergeCell ref="RWB6:RWM6"/>
    <mergeCell ref="RRX6:RSI6"/>
    <mergeCell ref="RSJ6:RSU6"/>
    <mergeCell ref="RSV6:RTG6"/>
    <mergeCell ref="RTH6:RTS6"/>
    <mergeCell ref="RTT6:RUE6"/>
    <mergeCell ref="RPP6:RQA6"/>
    <mergeCell ref="RQB6:RQM6"/>
    <mergeCell ref="RQN6:RQY6"/>
    <mergeCell ref="RQZ6:RRK6"/>
    <mergeCell ref="RRL6:RRW6"/>
    <mergeCell ref="SFT6:SGE6"/>
    <mergeCell ref="SGF6:SGQ6"/>
    <mergeCell ref="SGR6:SHC6"/>
    <mergeCell ref="SHD6:SHO6"/>
    <mergeCell ref="SHP6:SIA6"/>
    <mergeCell ref="SDL6:SDW6"/>
    <mergeCell ref="SDX6:SEI6"/>
    <mergeCell ref="SEJ6:SEU6"/>
    <mergeCell ref="SEV6:SFG6"/>
    <mergeCell ref="SFH6:SFS6"/>
    <mergeCell ref="SBD6:SBO6"/>
    <mergeCell ref="SBP6:SCA6"/>
    <mergeCell ref="SCB6:SCM6"/>
    <mergeCell ref="SCN6:SCY6"/>
    <mergeCell ref="SCZ6:SDK6"/>
    <mergeCell ref="RYV6:RZG6"/>
    <mergeCell ref="RZH6:RZS6"/>
    <mergeCell ref="RZT6:SAE6"/>
    <mergeCell ref="SAF6:SAQ6"/>
    <mergeCell ref="SAR6:SBC6"/>
    <mergeCell ref="SOZ6:SPK6"/>
    <mergeCell ref="SPL6:SPW6"/>
    <mergeCell ref="SPX6:SQI6"/>
    <mergeCell ref="SQJ6:SQU6"/>
    <mergeCell ref="SQV6:SRG6"/>
    <mergeCell ref="SMR6:SNC6"/>
    <mergeCell ref="SND6:SNO6"/>
    <mergeCell ref="SNP6:SOA6"/>
    <mergeCell ref="SOB6:SOM6"/>
    <mergeCell ref="SON6:SOY6"/>
    <mergeCell ref="SKJ6:SKU6"/>
    <mergeCell ref="SKV6:SLG6"/>
    <mergeCell ref="SLH6:SLS6"/>
    <mergeCell ref="SLT6:SME6"/>
    <mergeCell ref="SMF6:SMQ6"/>
    <mergeCell ref="SIB6:SIM6"/>
    <mergeCell ref="SIN6:SIY6"/>
    <mergeCell ref="SIZ6:SJK6"/>
    <mergeCell ref="SJL6:SJW6"/>
    <mergeCell ref="SJX6:SKI6"/>
    <mergeCell ref="SYF6:SYQ6"/>
    <mergeCell ref="SYR6:SZC6"/>
    <mergeCell ref="SZD6:SZO6"/>
    <mergeCell ref="SZP6:TAA6"/>
    <mergeCell ref="TAB6:TAM6"/>
    <mergeCell ref="SVX6:SWI6"/>
    <mergeCell ref="SWJ6:SWU6"/>
    <mergeCell ref="SWV6:SXG6"/>
    <mergeCell ref="SXH6:SXS6"/>
    <mergeCell ref="SXT6:SYE6"/>
    <mergeCell ref="STP6:SUA6"/>
    <mergeCell ref="SUB6:SUM6"/>
    <mergeCell ref="SUN6:SUY6"/>
    <mergeCell ref="SUZ6:SVK6"/>
    <mergeCell ref="SVL6:SVW6"/>
    <mergeCell ref="SRH6:SRS6"/>
    <mergeCell ref="SRT6:SSE6"/>
    <mergeCell ref="SSF6:SSQ6"/>
    <mergeCell ref="SSR6:STC6"/>
    <mergeCell ref="STD6:STO6"/>
    <mergeCell ref="THL6:THW6"/>
    <mergeCell ref="THX6:TII6"/>
    <mergeCell ref="TIJ6:TIU6"/>
    <mergeCell ref="TIV6:TJG6"/>
    <mergeCell ref="TJH6:TJS6"/>
    <mergeCell ref="TFD6:TFO6"/>
    <mergeCell ref="TFP6:TGA6"/>
    <mergeCell ref="TGB6:TGM6"/>
    <mergeCell ref="TGN6:TGY6"/>
    <mergeCell ref="TGZ6:THK6"/>
    <mergeCell ref="TCV6:TDG6"/>
    <mergeCell ref="TDH6:TDS6"/>
    <mergeCell ref="TDT6:TEE6"/>
    <mergeCell ref="TEF6:TEQ6"/>
    <mergeCell ref="TER6:TFC6"/>
    <mergeCell ref="TAN6:TAY6"/>
    <mergeCell ref="TAZ6:TBK6"/>
    <mergeCell ref="TBL6:TBW6"/>
    <mergeCell ref="TBX6:TCI6"/>
    <mergeCell ref="TCJ6:TCU6"/>
    <mergeCell ref="TQR6:TRC6"/>
    <mergeCell ref="TRD6:TRO6"/>
    <mergeCell ref="TRP6:TSA6"/>
    <mergeCell ref="TSB6:TSM6"/>
    <mergeCell ref="TSN6:TSY6"/>
    <mergeCell ref="TOJ6:TOU6"/>
    <mergeCell ref="TOV6:TPG6"/>
    <mergeCell ref="TPH6:TPS6"/>
    <mergeCell ref="TPT6:TQE6"/>
    <mergeCell ref="TQF6:TQQ6"/>
    <mergeCell ref="TMB6:TMM6"/>
    <mergeCell ref="TMN6:TMY6"/>
    <mergeCell ref="TMZ6:TNK6"/>
    <mergeCell ref="TNL6:TNW6"/>
    <mergeCell ref="TNX6:TOI6"/>
    <mergeCell ref="TJT6:TKE6"/>
    <mergeCell ref="TKF6:TKQ6"/>
    <mergeCell ref="TKR6:TLC6"/>
    <mergeCell ref="TLD6:TLO6"/>
    <mergeCell ref="TLP6:TMA6"/>
    <mergeCell ref="TZX6:UAI6"/>
    <mergeCell ref="UAJ6:UAU6"/>
    <mergeCell ref="UAV6:UBG6"/>
    <mergeCell ref="UBH6:UBS6"/>
    <mergeCell ref="UBT6:UCE6"/>
    <mergeCell ref="TXP6:TYA6"/>
    <mergeCell ref="TYB6:TYM6"/>
    <mergeCell ref="TYN6:TYY6"/>
    <mergeCell ref="TYZ6:TZK6"/>
    <mergeCell ref="TZL6:TZW6"/>
    <mergeCell ref="TVH6:TVS6"/>
    <mergeCell ref="TVT6:TWE6"/>
    <mergeCell ref="TWF6:TWQ6"/>
    <mergeCell ref="TWR6:TXC6"/>
    <mergeCell ref="TXD6:TXO6"/>
    <mergeCell ref="TSZ6:TTK6"/>
    <mergeCell ref="TTL6:TTW6"/>
    <mergeCell ref="TTX6:TUI6"/>
    <mergeCell ref="TUJ6:TUU6"/>
    <mergeCell ref="TUV6:TVG6"/>
    <mergeCell ref="UJD6:UJO6"/>
    <mergeCell ref="UJP6:UKA6"/>
    <mergeCell ref="UKB6:UKM6"/>
    <mergeCell ref="UKN6:UKY6"/>
    <mergeCell ref="UKZ6:ULK6"/>
    <mergeCell ref="UGV6:UHG6"/>
    <mergeCell ref="UHH6:UHS6"/>
    <mergeCell ref="UHT6:UIE6"/>
    <mergeCell ref="UIF6:UIQ6"/>
    <mergeCell ref="UIR6:UJC6"/>
    <mergeCell ref="UEN6:UEY6"/>
    <mergeCell ref="UEZ6:UFK6"/>
    <mergeCell ref="UFL6:UFW6"/>
    <mergeCell ref="UFX6:UGI6"/>
    <mergeCell ref="UGJ6:UGU6"/>
    <mergeCell ref="UCF6:UCQ6"/>
    <mergeCell ref="UCR6:UDC6"/>
    <mergeCell ref="UDD6:UDO6"/>
    <mergeCell ref="UDP6:UEA6"/>
    <mergeCell ref="UEB6:UEM6"/>
    <mergeCell ref="USJ6:USU6"/>
    <mergeCell ref="USV6:UTG6"/>
    <mergeCell ref="UTH6:UTS6"/>
    <mergeCell ref="UTT6:UUE6"/>
    <mergeCell ref="UUF6:UUQ6"/>
    <mergeCell ref="UQB6:UQM6"/>
    <mergeCell ref="UQN6:UQY6"/>
    <mergeCell ref="UQZ6:URK6"/>
    <mergeCell ref="URL6:URW6"/>
    <mergeCell ref="URX6:USI6"/>
    <mergeCell ref="UNT6:UOE6"/>
    <mergeCell ref="UOF6:UOQ6"/>
    <mergeCell ref="UOR6:UPC6"/>
    <mergeCell ref="UPD6:UPO6"/>
    <mergeCell ref="UPP6:UQA6"/>
    <mergeCell ref="ULL6:ULW6"/>
    <mergeCell ref="ULX6:UMI6"/>
    <mergeCell ref="UMJ6:UMU6"/>
    <mergeCell ref="UMV6:UNG6"/>
    <mergeCell ref="UNH6:UNS6"/>
    <mergeCell ref="VBP6:VCA6"/>
    <mergeCell ref="VCB6:VCM6"/>
    <mergeCell ref="VCN6:VCY6"/>
    <mergeCell ref="VCZ6:VDK6"/>
    <mergeCell ref="VDL6:VDW6"/>
    <mergeCell ref="UZH6:UZS6"/>
    <mergeCell ref="UZT6:VAE6"/>
    <mergeCell ref="VAF6:VAQ6"/>
    <mergeCell ref="VAR6:VBC6"/>
    <mergeCell ref="VBD6:VBO6"/>
    <mergeCell ref="UWZ6:UXK6"/>
    <mergeCell ref="UXL6:UXW6"/>
    <mergeCell ref="UXX6:UYI6"/>
    <mergeCell ref="UYJ6:UYU6"/>
    <mergeCell ref="UYV6:UZG6"/>
    <mergeCell ref="UUR6:UVC6"/>
    <mergeCell ref="UVD6:UVO6"/>
    <mergeCell ref="UVP6:UWA6"/>
    <mergeCell ref="UWB6:UWM6"/>
    <mergeCell ref="UWN6:UWY6"/>
    <mergeCell ref="VKV6:VLG6"/>
    <mergeCell ref="VLH6:VLS6"/>
    <mergeCell ref="VLT6:VME6"/>
    <mergeCell ref="VMF6:VMQ6"/>
    <mergeCell ref="VMR6:VNC6"/>
    <mergeCell ref="VIN6:VIY6"/>
    <mergeCell ref="VIZ6:VJK6"/>
    <mergeCell ref="VJL6:VJW6"/>
    <mergeCell ref="VJX6:VKI6"/>
    <mergeCell ref="VKJ6:VKU6"/>
    <mergeCell ref="VGF6:VGQ6"/>
    <mergeCell ref="VGR6:VHC6"/>
    <mergeCell ref="VHD6:VHO6"/>
    <mergeCell ref="VHP6:VIA6"/>
    <mergeCell ref="VIB6:VIM6"/>
    <mergeCell ref="VDX6:VEI6"/>
    <mergeCell ref="VEJ6:VEU6"/>
    <mergeCell ref="VEV6:VFG6"/>
    <mergeCell ref="VFH6:VFS6"/>
    <mergeCell ref="VFT6:VGE6"/>
    <mergeCell ref="VUB6:VUM6"/>
    <mergeCell ref="VUN6:VUY6"/>
    <mergeCell ref="VUZ6:VVK6"/>
    <mergeCell ref="VVL6:VVW6"/>
    <mergeCell ref="VVX6:VWI6"/>
    <mergeCell ref="VRT6:VSE6"/>
    <mergeCell ref="VSF6:VSQ6"/>
    <mergeCell ref="VSR6:VTC6"/>
    <mergeCell ref="VTD6:VTO6"/>
    <mergeCell ref="VTP6:VUA6"/>
    <mergeCell ref="VPL6:VPW6"/>
    <mergeCell ref="VPX6:VQI6"/>
    <mergeCell ref="VQJ6:VQU6"/>
    <mergeCell ref="VQV6:VRG6"/>
    <mergeCell ref="VRH6:VRS6"/>
    <mergeCell ref="VND6:VNO6"/>
    <mergeCell ref="VNP6:VOA6"/>
    <mergeCell ref="VOB6:VOM6"/>
    <mergeCell ref="VON6:VOY6"/>
    <mergeCell ref="VOZ6:VPK6"/>
    <mergeCell ref="WDH6:WDS6"/>
    <mergeCell ref="WDT6:WEE6"/>
    <mergeCell ref="WEF6:WEQ6"/>
    <mergeCell ref="WER6:WFC6"/>
    <mergeCell ref="WFD6:WFO6"/>
    <mergeCell ref="WAZ6:WBK6"/>
    <mergeCell ref="WBL6:WBW6"/>
    <mergeCell ref="WBX6:WCI6"/>
    <mergeCell ref="WCJ6:WCU6"/>
    <mergeCell ref="WCV6:WDG6"/>
    <mergeCell ref="VYR6:VZC6"/>
    <mergeCell ref="VZD6:VZO6"/>
    <mergeCell ref="VZP6:WAA6"/>
    <mergeCell ref="WAB6:WAM6"/>
    <mergeCell ref="WAN6:WAY6"/>
    <mergeCell ref="VWJ6:VWU6"/>
    <mergeCell ref="VWV6:VXG6"/>
    <mergeCell ref="VXH6:VXS6"/>
    <mergeCell ref="VXT6:VYE6"/>
    <mergeCell ref="VYF6:VYQ6"/>
    <mergeCell ref="WMN6:WMY6"/>
    <mergeCell ref="WMZ6:WNK6"/>
    <mergeCell ref="WNL6:WNW6"/>
    <mergeCell ref="WNX6:WOI6"/>
    <mergeCell ref="WOJ6:WOU6"/>
    <mergeCell ref="WKF6:WKQ6"/>
    <mergeCell ref="WKR6:WLC6"/>
    <mergeCell ref="WLD6:WLO6"/>
    <mergeCell ref="WLP6:WMA6"/>
    <mergeCell ref="WMB6:WMM6"/>
    <mergeCell ref="WHX6:WII6"/>
    <mergeCell ref="WIJ6:WIU6"/>
    <mergeCell ref="WIV6:WJG6"/>
    <mergeCell ref="WJH6:WJS6"/>
    <mergeCell ref="WJT6:WKE6"/>
    <mergeCell ref="WFP6:WGA6"/>
    <mergeCell ref="WGB6:WGM6"/>
    <mergeCell ref="WGN6:WGY6"/>
    <mergeCell ref="WGZ6:WHK6"/>
    <mergeCell ref="WHL6:WHW6"/>
    <mergeCell ref="WVT6:WWE6"/>
    <mergeCell ref="WWF6:WWQ6"/>
    <mergeCell ref="WWR6:WXC6"/>
    <mergeCell ref="WXD6:WXG6"/>
    <mergeCell ref="WTL6:WTW6"/>
    <mergeCell ref="WTX6:WUI6"/>
    <mergeCell ref="WUJ6:WUU6"/>
    <mergeCell ref="WUV6:WVG6"/>
    <mergeCell ref="WVH6:WVS6"/>
    <mergeCell ref="WRD6:WRO6"/>
    <mergeCell ref="WRP6:WSA6"/>
    <mergeCell ref="WSB6:WSM6"/>
    <mergeCell ref="WSN6:WSY6"/>
    <mergeCell ref="WSZ6:WTK6"/>
    <mergeCell ref="WOV6:WPG6"/>
    <mergeCell ref="WPH6:WPS6"/>
    <mergeCell ref="WPT6:WQE6"/>
    <mergeCell ref="WQF6:WQQ6"/>
    <mergeCell ref="WQR6:WRC6"/>
  </mergeCells>
  <hyperlinks>
    <hyperlink ref="B97" r:id="rId1" display="The WACC for the Dutch TSOs and DSOs"/>
    <hyperlink ref="B158" r:id="rId2" display="     1. CEER studie"/>
    <hyperlink ref="B159" r:id="rId3" display="     2.  BNETZA studie"/>
    <hyperlink ref="B95" r:id="rId4" display="1. The WACC for Dutch TSO's and DSO's "/>
    <hyperlink ref="B162" r:id="rId5" display="     4. Study on ongoing efficiency van Oxera "/>
    <hyperlink ref="B165" r:id="rId6" display="5. Wegingsfactoren voor frontier shift TSO’s"/>
    <hyperlink ref="B100" r:id="rId7"/>
  </hyperlinks>
  <pageMargins left="0.7" right="0.7" top="0.75" bottom="0.75"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8"/>
  <sheetViews>
    <sheetView showGridLines="0" topLeftCell="A31" zoomScale="85" zoomScaleNormal="85" workbookViewId="0">
      <selection activeCell="B62" sqref="B62:L62"/>
    </sheetView>
  </sheetViews>
  <sheetFormatPr defaultRowHeight="12.75"/>
  <cols>
    <col min="1" max="1" width="4" style="24" customWidth="1"/>
    <col min="2" max="2" width="77.28515625" style="24" customWidth="1"/>
    <col min="3" max="3" width="4.5703125" style="24" customWidth="1"/>
    <col min="4" max="4" width="8.42578125" style="24" bestFit="1" customWidth="1"/>
    <col min="5" max="5" width="13.28515625" style="24" bestFit="1" customWidth="1"/>
    <col min="6" max="6" width="11.140625" style="24" customWidth="1"/>
    <col min="7" max="7" width="4.28515625" style="24" customWidth="1"/>
    <col min="8" max="8" width="15.140625" style="24" customWidth="1"/>
    <col min="9" max="9" width="15.28515625" style="24" customWidth="1"/>
    <col min="10" max="10" width="13.85546875" style="24" bestFit="1" customWidth="1"/>
    <col min="11" max="12" width="14.5703125" style="24" customWidth="1"/>
    <col min="13" max="13" width="13.28515625" style="24" customWidth="1"/>
    <col min="14" max="14" width="12.7109375" style="24" bestFit="1" customWidth="1"/>
    <col min="15" max="15" width="13" style="24" bestFit="1" customWidth="1"/>
    <col min="16" max="16" width="12.7109375" style="24" bestFit="1" customWidth="1"/>
    <col min="17" max="17" width="7.140625" style="24" customWidth="1"/>
    <col min="18" max="18" width="16.85546875" style="24" bestFit="1" customWidth="1"/>
    <col min="19" max="19" width="28.42578125" style="24" bestFit="1" customWidth="1"/>
    <col min="20" max="30" width="13.7109375" style="24" customWidth="1"/>
    <col min="31" max="16384" width="9.140625" style="24"/>
  </cols>
  <sheetData>
    <row r="2" spans="1:17" s="13" customFormat="1" ht="45" customHeight="1">
      <c r="B2" s="304" t="s">
        <v>284</v>
      </c>
      <c r="C2" s="304"/>
      <c r="D2" s="304"/>
      <c r="E2" s="304"/>
      <c r="F2" s="304"/>
    </row>
    <row r="4" spans="1:17">
      <c r="B4" s="16" t="s">
        <v>22</v>
      </c>
      <c r="C4" s="23"/>
      <c r="D4" s="23"/>
    </row>
    <row r="5" spans="1:17" ht="13.5" customHeight="1">
      <c r="B5" s="298" t="s">
        <v>413</v>
      </c>
      <c r="C5" s="298"/>
      <c r="D5" s="298"/>
      <c r="E5" s="298"/>
      <c r="F5" s="298"/>
      <c r="G5" s="298"/>
      <c r="H5" s="298"/>
      <c r="I5" s="298"/>
      <c r="J5" s="298"/>
      <c r="K5" s="298"/>
      <c r="L5" s="298"/>
      <c r="M5" s="298"/>
      <c r="N5" s="298"/>
      <c r="O5" s="298"/>
      <c r="P5" s="298"/>
      <c r="Q5" s="201"/>
    </row>
    <row r="6" spans="1:17" ht="13.5" customHeight="1">
      <c r="B6" s="15"/>
      <c r="C6" s="3"/>
      <c r="D6" s="3"/>
      <c r="H6" s="14"/>
    </row>
    <row r="7" spans="1:17" s="25" customFormat="1" ht="13.5" customHeight="1">
      <c r="B7" s="25" t="s">
        <v>238</v>
      </c>
    </row>
    <row r="8" spans="1:17" s="65" customFormat="1" ht="18">
      <c r="B8" s="64"/>
      <c r="C8" s="64"/>
      <c r="D8" s="64"/>
      <c r="E8" s="64"/>
      <c r="F8" s="64"/>
      <c r="G8" s="64"/>
    </row>
    <row r="9" spans="1:17" s="63" customFormat="1" ht="24.75" customHeight="1">
      <c r="B9" s="314" t="s">
        <v>347</v>
      </c>
      <c r="C9" s="314"/>
      <c r="D9" s="314"/>
      <c r="E9" s="314"/>
      <c r="F9" s="314"/>
      <c r="G9" s="314"/>
      <c r="H9" s="314"/>
      <c r="I9" s="314"/>
      <c r="J9" s="314"/>
      <c r="K9" s="314"/>
      <c r="L9" s="314"/>
      <c r="M9" s="314"/>
      <c r="N9" s="314"/>
      <c r="O9" s="314"/>
    </row>
    <row r="10" spans="1:17" s="63" customFormat="1">
      <c r="B10" s="62"/>
      <c r="C10" s="62"/>
    </row>
    <row r="11" spans="1:17" s="31" customFormat="1">
      <c r="A11" s="45"/>
      <c r="B11" s="31" t="s">
        <v>239</v>
      </c>
    </row>
    <row r="12" spans="1:17" s="32" customFormat="1">
      <c r="A12" s="46"/>
      <c r="H12" s="32" t="s">
        <v>21</v>
      </c>
      <c r="J12" s="32" t="s">
        <v>310</v>
      </c>
    </row>
    <row r="13" spans="1:17" s="65" customFormat="1" ht="12.75" customHeight="1">
      <c r="B13" s="64"/>
      <c r="C13" s="64"/>
      <c r="D13" s="64"/>
      <c r="E13" s="64"/>
      <c r="F13" s="64"/>
      <c r="G13" s="64"/>
    </row>
    <row r="14" spans="1:17" s="61" customFormat="1">
      <c r="B14" s="313" t="s">
        <v>280</v>
      </c>
      <c r="C14" s="313"/>
      <c r="D14" s="313"/>
      <c r="E14" s="313"/>
      <c r="F14" s="313"/>
      <c r="H14" s="81"/>
    </row>
    <row r="15" spans="1:17" s="66" customFormat="1" ht="12.75" customHeight="1"/>
    <row r="16" spans="1:17" s="66" customFormat="1" ht="12.75" customHeight="1">
      <c r="B16" s="82" t="s">
        <v>281</v>
      </c>
      <c r="H16" s="74">
        <f>100%</f>
        <v>1</v>
      </c>
      <c r="J16" s="150" t="s">
        <v>518</v>
      </c>
      <c r="L16" s="67"/>
    </row>
    <row r="17" spans="2:13" s="66" customFormat="1" ht="12.75" customHeight="1">
      <c r="B17" s="82" t="s">
        <v>282</v>
      </c>
      <c r="H17" s="76">
        <f>1-H16</f>
        <v>0</v>
      </c>
      <c r="J17" s="150" t="s">
        <v>518</v>
      </c>
      <c r="L17" s="67"/>
    </row>
    <row r="18" spans="2:13" s="61" customFormat="1" ht="12.75" customHeight="1">
      <c r="C18" s="66"/>
    </row>
    <row r="19" spans="2:13" s="66" customFormat="1" ht="12.75" customHeight="1">
      <c r="B19" s="60" t="s">
        <v>240</v>
      </c>
    </row>
    <row r="20" spans="2:13" s="66" customFormat="1" ht="12.75" customHeight="1"/>
    <row r="21" spans="2:13" s="66" customFormat="1" ht="12.75" customHeight="1">
      <c r="B21" s="66" t="s">
        <v>241</v>
      </c>
      <c r="H21" s="74">
        <f>100%</f>
        <v>1</v>
      </c>
      <c r="J21" s="150" t="s">
        <v>518</v>
      </c>
      <c r="L21" s="67"/>
    </row>
    <row r="22" spans="2:13" s="66" customFormat="1" ht="12.75" customHeight="1">
      <c r="B22" s="66" t="s">
        <v>242</v>
      </c>
      <c r="H22" s="76">
        <f>1-H21</f>
        <v>0</v>
      </c>
      <c r="J22" s="150" t="s">
        <v>518</v>
      </c>
      <c r="L22" s="67"/>
    </row>
    <row r="23" spans="2:13" s="66" customFormat="1" ht="12.75" customHeight="1">
      <c r="K23" s="68"/>
      <c r="L23" s="67"/>
    </row>
    <row r="24" spans="2:13" s="66" customFormat="1" ht="12.75" customHeight="1">
      <c r="B24" s="60" t="s">
        <v>387</v>
      </c>
      <c r="H24" s="68"/>
      <c r="L24" s="69"/>
      <c r="M24" s="68"/>
    </row>
    <row r="25" spans="2:13" s="66" customFormat="1" ht="12.75" customHeight="1"/>
    <row r="26" spans="2:13" s="66" customFormat="1" ht="12.75" customHeight="1">
      <c r="B26" s="82" t="s">
        <v>388</v>
      </c>
      <c r="H26" s="74">
        <v>0.4</v>
      </c>
      <c r="J26" s="150" t="s">
        <v>516</v>
      </c>
    </row>
    <row r="27" spans="2:13" s="66" customFormat="1" ht="12.75" customHeight="1">
      <c r="B27" s="82" t="s">
        <v>389</v>
      </c>
      <c r="H27" s="76">
        <f>1-H26</f>
        <v>0.6</v>
      </c>
      <c r="J27" s="150" t="s">
        <v>516</v>
      </c>
    </row>
    <row r="28" spans="2:13" s="188" customFormat="1" ht="12.75" customHeight="1">
      <c r="H28" s="226"/>
      <c r="J28" s="227"/>
    </row>
    <row r="29" spans="2:13" s="66" customFormat="1" ht="12.75" customHeight="1">
      <c r="B29" s="82" t="s">
        <v>390</v>
      </c>
      <c r="H29" s="74">
        <v>0.33808158017171686</v>
      </c>
      <c r="J29" s="82" t="s">
        <v>519</v>
      </c>
    </row>
    <row r="30" spans="2:13" s="66" customFormat="1" ht="12.75" customHeight="1">
      <c r="B30" s="82" t="s">
        <v>391</v>
      </c>
      <c r="H30" s="76">
        <f>1-H29</f>
        <v>0.66191841982828314</v>
      </c>
      <c r="J30" s="82" t="s">
        <v>519</v>
      </c>
    </row>
    <row r="31" spans="2:13" s="66" customFormat="1" ht="12.75" customHeight="1">
      <c r="K31" s="67"/>
    </row>
    <row r="32" spans="2:13" s="66" customFormat="1" ht="12.75" customHeight="1">
      <c r="B32" s="60" t="s">
        <v>245</v>
      </c>
    </row>
    <row r="33" spans="1:20" s="66" customFormat="1" ht="12.75" customHeight="1">
      <c r="L33" s="67"/>
    </row>
    <row r="34" spans="1:20" s="66" customFormat="1" ht="12.75" customHeight="1">
      <c r="A34" s="188"/>
      <c r="B34" s="66" t="s">
        <v>246</v>
      </c>
      <c r="H34" s="74">
        <v>0.61454803212126274</v>
      </c>
      <c r="J34" s="82" t="s">
        <v>315</v>
      </c>
      <c r="K34" s="67"/>
    </row>
    <row r="35" spans="1:20" s="66" customFormat="1" ht="12.75" customHeight="1">
      <c r="A35" s="188"/>
      <c r="B35" s="66" t="s">
        <v>247</v>
      </c>
      <c r="H35" s="76">
        <v>0.38545196787873731</v>
      </c>
      <c r="J35" s="82" t="s">
        <v>315</v>
      </c>
    </row>
    <row r="36" spans="1:20" s="66" customFormat="1" ht="12.75" customHeight="1"/>
    <row r="37" spans="1:20" s="70" customFormat="1" ht="12.75" customHeight="1"/>
    <row r="38" spans="1:20" s="31" customFormat="1">
      <c r="A38" s="45"/>
      <c r="B38" s="31" t="s">
        <v>248</v>
      </c>
    </row>
    <row r="39" spans="1:20" s="32" customFormat="1">
      <c r="A39" s="46"/>
      <c r="F39" s="32" t="s">
        <v>20</v>
      </c>
      <c r="H39" s="32" t="s">
        <v>21</v>
      </c>
      <c r="J39" s="32" t="s">
        <v>26</v>
      </c>
      <c r="K39" s="32" t="s">
        <v>76</v>
      </c>
      <c r="L39" s="32" t="s">
        <v>77</v>
      </c>
      <c r="M39" s="32" t="s">
        <v>78</v>
      </c>
      <c r="N39" s="32" t="s">
        <v>79</v>
      </c>
      <c r="O39" s="32" t="s">
        <v>80</v>
      </c>
      <c r="P39" s="32" t="s">
        <v>81</v>
      </c>
      <c r="R39" s="32" t="s">
        <v>310</v>
      </c>
    </row>
    <row r="40" spans="1:20" s="66" customFormat="1"/>
    <row r="41" spans="1:20" s="83" customFormat="1">
      <c r="B41" s="83" t="s">
        <v>249</v>
      </c>
      <c r="F41" s="84" t="s">
        <v>270</v>
      </c>
      <c r="H41" s="85" t="s">
        <v>250</v>
      </c>
      <c r="R41" s="151" t="s">
        <v>314</v>
      </c>
    </row>
    <row r="42" spans="1:20" s="83" customFormat="1">
      <c r="B42" s="84" t="s">
        <v>251</v>
      </c>
      <c r="F42" s="84"/>
      <c r="H42" s="84"/>
      <c r="K42" s="84"/>
    </row>
    <row r="43" spans="1:20" s="66" customFormat="1">
      <c r="A43" s="188"/>
      <c r="B43" s="67"/>
      <c r="C43" s="67"/>
      <c r="D43" s="67"/>
      <c r="E43" s="67"/>
      <c r="F43" s="67"/>
      <c r="G43" s="67"/>
      <c r="H43" s="67"/>
      <c r="K43" s="67"/>
      <c r="L43" s="67"/>
      <c r="M43" s="67"/>
      <c r="N43" s="67"/>
      <c r="O43" s="67"/>
      <c r="Q43" s="83"/>
    </row>
    <row r="44" spans="1:20" s="66" customFormat="1">
      <c r="A44" s="188"/>
      <c r="B44" s="83" t="s">
        <v>452</v>
      </c>
      <c r="C44" s="83"/>
      <c r="D44" s="83"/>
      <c r="E44" s="83"/>
      <c r="F44" s="83" t="s">
        <v>451</v>
      </c>
      <c r="G44" s="83"/>
      <c r="H44" s="67"/>
      <c r="J44" s="156">
        <f>SUM(K44:O44)</f>
        <v>878091449</v>
      </c>
      <c r="K44" s="189">
        <v>716283386</v>
      </c>
      <c r="L44" s="190">
        <v>26555100</v>
      </c>
      <c r="M44" s="190">
        <v>38247845</v>
      </c>
      <c r="N44" s="190">
        <v>523321</v>
      </c>
      <c r="O44" s="190">
        <v>96481797</v>
      </c>
      <c r="P44" s="207"/>
      <c r="Q44" s="83"/>
      <c r="R44" s="24" t="s">
        <v>438</v>
      </c>
      <c r="T44" s="67"/>
    </row>
    <row r="45" spans="1:20" s="66" customFormat="1">
      <c r="A45" s="188"/>
      <c r="B45" s="83" t="s">
        <v>453</v>
      </c>
      <c r="C45" s="83"/>
      <c r="D45" s="83"/>
      <c r="E45" s="83"/>
      <c r="F45" s="83" t="s">
        <v>451</v>
      </c>
      <c r="G45" s="83"/>
      <c r="H45" s="67"/>
      <c r="J45" s="156">
        <f t="shared" ref="J45:J48" si="0">SUM(K45:O45)</f>
        <v>890475350.49000001</v>
      </c>
      <c r="K45" s="288">
        <v>728984392.65999997</v>
      </c>
      <c r="L45" s="289">
        <v>26982477.52</v>
      </c>
      <c r="M45" s="289">
        <v>36322830.890000001</v>
      </c>
      <c r="N45" s="289">
        <v>488900.7</v>
      </c>
      <c r="O45" s="289">
        <v>97696748.719999984</v>
      </c>
      <c r="P45" s="207"/>
      <c r="Q45" s="83"/>
      <c r="R45" s="24" t="s">
        <v>438</v>
      </c>
      <c r="T45" s="67"/>
    </row>
    <row r="46" spans="1:20" s="66" customFormat="1">
      <c r="A46" s="188"/>
      <c r="B46" s="83" t="s">
        <v>252</v>
      </c>
      <c r="C46" s="83"/>
      <c r="D46" s="83"/>
      <c r="E46" s="83"/>
      <c r="F46" s="83" t="s">
        <v>285</v>
      </c>
      <c r="G46" s="83"/>
      <c r="H46" s="67"/>
      <c r="J46" s="156">
        <f t="shared" si="0"/>
        <v>-12383901.48999995</v>
      </c>
      <c r="K46" s="191">
        <f>K44-K45</f>
        <v>-12701006.659999967</v>
      </c>
      <c r="L46" s="191">
        <f>L44-L45</f>
        <v>-427377.51999999955</v>
      </c>
      <c r="M46" s="191">
        <f>M44-M45</f>
        <v>1925014.1099999994</v>
      </c>
      <c r="N46" s="191">
        <f>N44-N45</f>
        <v>34420.299999999988</v>
      </c>
      <c r="O46" s="191">
        <f>O44-O45</f>
        <v>-1214951.7199999839</v>
      </c>
      <c r="P46" s="207"/>
      <c r="Q46" s="83"/>
      <c r="R46" s="82"/>
      <c r="T46" s="67"/>
    </row>
    <row r="47" spans="1:20" s="66" customFormat="1">
      <c r="A47" s="188"/>
      <c r="B47" s="83" t="s">
        <v>454</v>
      </c>
      <c r="C47" s="83"/>
      <c r="D47" s="83"/>
      <c r="E47" s="83"/>
      <c r="F47" s="83"/>
      <c r="G47" s="83"/>
      <c r="H47" s="287">
        <v>1.0816000000000001</v>
      </c>
      <c r="J47" s="139"/>
      <c r="K47" s="67"/>
      <c r="L47" s="67"/>
      <c r="M47" s="67"/>
      <c r="N47" s="67"/>
      <c r="O47" s="67"/>
      <c r="Q47" s="83"/>
      <c r="R47" s="24" t="s">
        <v>438</v>
      </c>
      <c r="T47" s="67"/>
    </row>
    <row r="48" spans="1:20" s="66" customFormat="1">
      <c r="A48" s="188"/>
      <c r="B48" s="83" t="s">
        <v>253</v>
      </c>
      <c r="C48" s="83"/>
      <c r="D48" s="83"/>
      <c r="E48" s="83"/>
      <c r="F48" s="83"/>
      <c r="G48" s="83"/>
      <c r="H48" s="83"/>
      <c r="I48" s="67"/>
      <c r="J48" s="156">
        <f t="shared" si="0"/>
        <v>-13394427.85158395</v>
      </c>
      <c r="K48" s="191">
        <f>K46*$H$47</f>
        <v>-13737408.803455966</v>
      </c>
      <c r="L48" s="191">
        <f>L46*$H$47</f>
        <v>-462251.52563199954</v>
      </c>
      <c r="M48" s="191">
        <f>M46*$H$47</f>
        <v>2082095.2613759995</v>
      </c>
      <c r="N48" s="191">
        <f>N46*$H$47</f>
        <v>37228.996479999994</v>
      </c>
      <c r="O48" s="191">
        <f>O46*$H$47</f>
        <v>-1314091.7803519827</v>
      </c>
      <c r="P48" s="207"/>
      <c r="Q48" s="83"/>
      <c r="R48" s="192"/>
      <c r="T48" s="67"/>
    </row>
    <row r="49" spans="1:18" s="66" customFormat="1">
      <c r="R49" s="82"/>
    </row>
    <row r="50" spans="1:18" s="25" customFormat="1">
      <c r="B50" s="25" t="s">
        <v>254</v>
      </c>
    </row>
    <row r="51" spans="1:18" s="66" customFormat="1"/>
    <row r="52" spans="1:18" s="83" customFormat="1"/>
    <row r="53" spans="1:18" s="83" customFormat="1" ht="34.5" customHeight="1">
      <c r="B53" s="315" t="s">
        <v>420</v>
      </c>
      <c r="C53" s="315"/>
      <c r="D53" s="315"/>
      <c r="E53" s="315"/>
      <c r="F53" s="315"/>
      <c r="G53" s="315"/>
      <c r="H53" s="315"/>
      <c r="I53" s="315"/>
      <c r="J53" s="315"/>
      <c r="K53" s="315"/>
      <c r="L53" s="315"/>
      <c r="M53" s="295"/>
      <c r="N53" s="295"/>
      <c r="O53" s="295"/>
    </row>
    <row r="54" spans="1:18" s="83" customFormat="1" ht="12.75" hidden="1" customHeight="1">
      <c r="B54" s="315"/>
      <c r="C54" s="315"/>
      <c r="D54" s="315"/>
      <c r="E54" s="315"/>
      <c r="F54" s="315"/>
      <c r="G54" s="315"/>
      <c r="H54" s="315"/>
      <c r="I54" s="315"/>
      <c r="J54" s="315"/>
      <c r="K54" s="315"/>
      <c r="L54" s="315"/>
      <c r="M54" s="315"/>
      <c r="N54" s="315"/>
      <c r="O54" s="315"/>
    </row>
    <row r="55" spans="1:18" s="83" customFormat="1"/>
    <row r="56" spans="1:18" s="83" customFormat="1" ht="75" customHeight="1">
      <c r="B56" s="315" t="s">
        <v>474</v>
      </c>
      <c r="C56" s="315"/>
      <c r="D56" s="315"/>
      <c r="E56" s="315"/>
      <c r="F56" s="315"/>
      <c r="G56" s="315"/>
      <c r="H56" s="315"/>
      <c r="I56" s="315"/>
      <c r="J56" s="315"/>
      <c r="K56" s="315"/>
      <c r="L56" s="315"/>
      <c r="M56" s="295"/>
      <c r="N56" s="295"/>
      <c r="O56" s="295"/>
    </row>
    <row r="57" spans="1:18" s="83" customFormat="1"/>
    <row r="58" spans="1:18" s="83" customFormat="1" ht="35.25" customHeight="1">
      <c r="B58" s="315" t="s">
        <v>255</v>
      </c>
      <c r="C58" s="315"/>
      <c r="D58" s="315"/>
      <c r="E58" s="315"/>
      <c r="F58" s="315"/>
      <c r="G58" s="315"/>
      <c r="H58" s="315"/>
      <c r="I58" s="315"/>
      <c r="J58" s="315"/>
      <c r="K58" s="315"/>
      <c r="L58" s="315"/>
      <c r="M58" s="295"/>
      <c r="N58" s="295"/>
      <c r="O58" s="295"/>
    </row>
    <row r="59" spans="1:18" s="83" customFormat="1"/>
    <row r="60" spans="1:18" s="83" customFormat="1" ht="51" customHeight="1">
      <c r="B60" s="315" t="s">
        <v>256</v>
      </c>
      <c r="C60" s="315"/>
      <c r="D60" s="315"/>
      <c r="E60" s="315"/>
      <c r="F60" s="315"/>
      <c r="G60" s="315"/>
      <c r="H60" s="315"/>
      <c r="I60" s="315"/>
      <c r="J60" s="315"/>
      <c r="K60" s="315"/>
      <c r="L60" s="315"/>
      <c r="M60" s="295"/>
      <c r="N60" s="295"/>
      <c r="O60" s="295"/>
    </row>
    <row r="61" spans="1:18" s="66" customFormat="1">
      <c r="A61" s="83"/>
      <c r="B61" s="67"/>
      <c r="C61" s="67"/>
      <c r="D61" s="67"/>
      <c r="E61" s="67"/>
      <c r="F61" s="67"/>
    </row>
    <row r="62" spans="1:18" s="66" customFormat="1" ht="27.75" customHeight="1">
      <c r="A62" s="83"/>
      <c r="B62" s="316" t="s">
        <v>538</v>
      </c>
      <c r="C62" s="316"/>
      <c r="D62" s="316"/>
      <c r="E62" s="316"/>
      <c r="F62" s="316"/>
      <c r="G62" s="316"/>
      <c r="H62" s="316"/>
      <c r="I62" s="316"/>
      <c r="J62" s="316"/>
      <c r="K62" s="316"/>
      <c r="L62" s="316"/>
      <c r="M62" s="296"/>
      <c r="N62" s="296"/>
      <c r="O62" s="296"/>
      <c r="P62" s="67"/>
      <c r="Q62" s="67"/>
    </row>
    <row r="63" spans="1:18">
      <c r="A63" s="83"/>
    </row>
    <row r="64" spans="1:18">
      <c r="A64" s="83"/>
    </row>
    <row r="65" spans="10:11">
      <c r="J65" s="29"/>
      <c r="K65" s="29"/>
    </row>
    <row r="66" spans="10:11">
      <c r="J66" s="193"/>
      <c r="K66" s="29"/>
    </row>
    <row r="67" spans="10:11">
      <c r="J67" s="29"/>
      <c r="K67" s="29"/>
    </row>
    <row r="68" spans="10:11">
      <c r="J68" s="29"/>
      <c r="K68" s="29"/>
    </row>
  </sheetData>
  <mergeCells count="10">
    <mergeCell ref="B56:L56"/>
    <mergeCell ref="B58:L58"/>
    <mergeCell ref="B60:L60"/>
    <mergeCell ref="B62:L62"/>
    <mergeCell ref="B2:F2"/>
    <mergeCell ref="B14:F14"/>
    <mergeCell ref="B9:O9"/>
    <mergeCell ref="B54:O54"/>
    <mergeCell ref="B53:L53"/>
    <mergeCell ref="B5:P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5"/>
  <sheetViews>
    <sheetView showGridLines="0" topLeftCell="A13" zoomScale="85" zoomScaleNormal="85" workbookViewId="0">
      <selection activeCell="D22" sqref="D22:L22"/>
    </sheetView>
  </sheetViews>
  <sheetFormatPr defaultRowHeight="12.75"/>
  <cols>
    <col min="1" max="1" width="6" style="56" customWidth="1"/>
    <col min="2" max="2" width="36" style="56" bestFit="1" customWidth="1"/>
    <col min="3" max="7" width="9.7109375" style="56" customWidth="1"/>
    <col min="8" max="9" width="9.140625" style="56"/>
    <col min="10" max="10" width="18" style="56" customWidth="1"/>
    <col min="11" max="11" width="40.140625" style="56" customWidth="1"/>
    <col min="12" max="12" width="22.28515625" style="56" customWidth="1"/>
    <col min="13" max="13" width="16.140625" style="56" customWidth="1"/>
    <col min="14" max="14" width="21" style="56" customWidth="1"/>
    <col min="15" max="15" width="20.140625" style="56" customWidth="1"/>
    <col min="16" max="16" width="14.28515625" style="56" customWidth="1"/>
    <col min="17" max="17" width="20" style="56" bestFit="1" customWidth="1"/>
    <col min="18" max="16384" width="9.140625" style="56"/>
  </cols>
  <sheetData>
    <row r="2" spans="1:17" s="13" customFormat="1" ht="45" customHeight="1">
      <c r="B2" s="304" t="s">
        <v>316</v>
      </c>
      <c r="C2" s="304"/>
      <c r="D2" s="304"/>
      <c r="E2" s="304"/>
      <c r="F2" s="304"/>
    </row>
    <row r="3" spans="1:17">
      <c r="B3" s="131"/>
      <c r="C3" s="132"/>
      <c r="D3" s="132"/>
      <c r="E3" s="132"/>
      <c r="F3" s="132"/>
      <c r="G3" s="132"/>
      <c r="H3" s="132"/>
      <c r="I3" s="132"/>
    </row>
    <row r="4" spans="1:17">
      <c r="B4" s="258" t="s">
        <v>16</v>
      </c>
      <c r="C4" s="256"/>
      <c r="D4" s="256"/>
      <c r="E4" s="256"/>
      <c r="F4" s="256"/>
      <c r="G4" s="256"/>
      <c r="H4" s="256"/>
      <c r="I4" s="256"/>
    </row>
    <row r="5" spans="1:17" s="152" customFormat="1" ht="114" customHeight="1">
      <c r="B5" s="319" t="s">
        <v>475</v>
      </c>
      <c r="C5" s="319"/>
      <c r="D5" s="319"/>
      <c r="E5" s="319"/>
      <c r="F5" s="319"/>
      <c r="G5" s="319"/>
      <c r="H5" s="319"/>
      <c r="I5" s="319"/>
      <c r="J5" s="319"/>
      <c r="K5" s="319"/>
      <c r="L5" s="319"/>
      <c r="M5" s="319"/>
      <c r="N5" s="319"/>
      <c r="O5" s="319"/>
      <c r="Q5" s="153"/>
    </row>
    <row r="7" spans="1:17" s="54" customFormat="1">
      <c r="A7" s="53"/>
      <c r="B7" s="54" t="s">
        <v>424</v>
      </c>
    </row>
    <row r="8" spans="1:17" s="118" customFormat="1">
      <c r="B8" s="133"/>
      <c r="E8" s="133"/>
      <c r="F8" s="133"/>
      <c r="G8" s="133"/>
      <c r="I8" s="134"/>
    </row>
    <row r="9" spans="1:17" s="118" customFormat="1" ht="18">
      <c r="B9" s="7" t="s">
        <v>421</v>
      </c>
      <c r="C9" s="7" t="s">
        <v>76</v>
      </c>
      <c r="D9" s="7" t="s">
        <v>77</v>
      </c>
      <c r="E9" s="7" t="s">
        <v>81</v>
      </c>
      <c r="F9" s="7" t="s">
        <v>80</v>
      </c>
      <c r="G9" s="117"/>
      <c r="H9" s="146"/>
    </row>
    <row r="10" spans="1:17" s="118" customFormat="1" ht="13.5" thickBot="1">
      <c r="B10" s="128" t="s">
        <v>296</v>
      </c>
      <c r="C10" s="129" t="s">
        <v>297</v>
      </c>
      <c r="D10" s="129" t="s">
        <v>297</v>
      </c>
      <c r="E10" s="129" t="s">
        <v>297</v>
      </c>
      <c r="F10" s="129" t="s">
        <v>297</v>
      </c>
      <c r="G10" s="117"/>
    </row>
    <row r="11" spans="1:17" s="118" customFormat="1" ht="13.5" thickBot="1">
      <c r="B11" s="128" t="s">
        <v>298</v>
      </c>
      <c r="C11" s="129" t="s">
        <v>297</v>
      </c>
      <c r="D11" s="129" t="s">
        <v>297</v>
      </c>
      <c r="E11" s="129" t="s">
        <v>297</v>
      </c>
      <c r="F11" s="129" t="s">
        <v>297</v>
      </c>
      <c r="G11" s="117"/>
    </row>
    <row r="12" spans="1:17" s="118" customFormat="1" ht="13.5" thickBot="1">
      <c r="B12" s="128" t="s">
        <v>299</v>
      </c>
      <c r="C12" s="129" t="s">
        <v>297</v>
      </c>
      <c r="D12" s="130"/>
      <c r="E12" s="130"/>
      <c r="F12" s="130"/>
      <c r="G12" s="117"/>
      <c r="K12" s="146"/>
    </row>
    <row r="13" spans="1:17" s="118" customFormat="1" ht="13.5" thickBot="1">
      <c r="B13" s="128" t="s">
        <v>300</v>
      </c>
      <c r="C13" s="129" t="s">
        <v>297</v>
      </c>
      <c r="D13" s="130"/>
      <c r="E13" s="130"/>
      <c r="F13" s="130"/>
      <c r="G13" s="117"/>
    </row>
    <row r="14" spans="1:17" s="118" customFormat="1" ht="13.5" thickBot="1">
      <c r="B14" s="128" t="s">
        <v>301</v>
      </c>
      <c r="C14" s="129"/>
      <c r="D14" s="129"/>
      <c r="E14" s="130"/>
      <c r="F14" s="129" t="s">
        <v>297</v>
      </c>
      <c r="G14" s="117"/>
    </row>
    <row r="15" spans="1:17" s="118" customFormat="1" ht="13.5" thickBot="1">
      <c r="B15" s="128" t="s">
        <v>302</v>
      </c>
      <c r="C15" s="129" t="s">
        <v>297</v>
      </c>
      <c r="D15" s="129"/>
      <c r="E15" s="129"/>
      <c r="F15" s="129"/>
      <c r="G15" s="117"/>
    </row>
    <row r="16" spans="1:17" s="118" customFormat="1" ht="13.5" thickBot="1">
      <c r="B16" s="128" t="s">
        <v>303</v>
      </c>
      <c r="C16" s="129" t="s">
        <v>297</v>
      </c>
      <c r="D16" s="129" t="s">
        <v>297</v>
      </c>
      <c r="E16" s="129"/>
      <c r="F16" s="129"/>
      <c r="G16" s="117"/>
    </row>
    <row r="17" spans="2:22" s="118" customFormat="1" ht="13.5" thickBot="1">
      <c r="B17" s="196" t="s">
        <v>457</v>
      </c>
      <c r="C17" s="197" t="s">
        <v>297</v>
      </c>
      <c r="D17" s="197" t="s">
        <v>297</v>
      </c>
      <c r="E17" s="197" t="s">
        <v>297</v>
      </c>
      <c r="F17" s="197" t="s">
        <v>297</v>
      </c>
      <c r="G17" s="117"/>
    </row>
    <row r="18" spans="2:22" s="118" customFormat="1" ht="13.5" thickBot="1">
      <c r="B18" s="196" t="s">
        <v>417</v>
      </c>
      <c r="C18" s="197"/>
      <c r="D18" s="197"/>
      <c r="E18" s="197" t="s">
        <v>297</v>
      </c>
      <c r="F18" s="197"/>
      <c r="G18" s="117"/>
    </row>
    <row r="19" spans="2:22" s="118" customFormat="1">
      <c r="B19" s="29"/>
      <c r="C19" s="29"/>
      <c r="D19" s="29"/>
      <c r="E19" s="29"/>
      <c r="G19" s="29"/>
      <c r="H19" s="117"/>
    </row>
    <row r="20" spans="2:22" s="16" customFormat="1">
      <c r="B20" s="16" t="s">
        <v>422</v>
      </c>
    </row>
    <row r="22" spans="2:22" s="123" customFormat="1" ht="75.75" customHeight="1">
      <c r="B22" s="124" t="s">
        <v>288</v>
      </c>
      <c r="C22" s="124"/>
      <c r="D22" s="318" t="s">
        <v>520</v>
      </c>
      <c r="E22" s="318"/>
      <c r="F22" s="318"/>
      <c r="G22" s="318"/>
      <c r="H22" s="318"/>
      <c r="I22" s="318"/>
      <c r="J22" s="318"/>
      <c r="K22" s="318"/>
      <c r="L22" s="318"/>
      <c r="M22" s="125"/>
      <c r="N22" s="125"/>
      <c r="O22" s="125"/>
      <c r="P22" s="125"/>
      <c r="Q22" s="125"/>
      <c r="R22" s="125"/>
      <c r="S22" s="125"/>
      <c r="T22" s="125"/>
      <c r="U22" s="125"/>
      <c r="V22" s="125"/>
    </row>
    <row r="23" spans="2:22" ht="33.75" customHeight="1">
      <c r="B23" s="124" t="s">
        <v>289</v>
      </c>
      <c r="C23" s="122"/>
      <c r="D23" s="318" t="s">
        <v>222</v>
      </c>
      <c r="E23" s="318"/>
      <c r="F23" s="318"/>
      <c r="G23" s="318"/>
      <c r="H23" s="318"/>
      <c r="I23" s="318"/>
      <c r="J23" s="318"/>
      <c r="K23" s="318"/>
      <c r="L23" s="318"/>
      <c r="M23" s="120"/>
      <c r="N23" s="120"/>
      <c r="O23" s="120"/>
      <c r="P23" s="120"/>
      <c r="Q23" s="120"/>
      <c r="R23" s="120"/>
      <c r="S23" s="120"/>
      <c r="T23" s="120"/>
      <c r="U23" s="120"/>
      <c r="V23" s="120"/>
    </row>
    <row r="24" spans="2:22" ht="38.25" customHeight="1">
      <c r="B24" s="124" t="s">
        <v>290</v>
      </c>
      <c r="C24" s="122"/>
      <c r="D24" s="318" t="s">
        <v>223</v>
      </c>
      <c r="E24" s="318"/>
      <c r="F24" s="318"/>
      <c r="G24" s="318"/>
      <c r="H24" s="318"/>
      <c r="I24" s="318"/>
      <c r="J24" s="318"/>
      <c r="K24" s="318"/>
      <c r="L24" s="318"/>
      <c r="M24" s="120"/>
      <c r="N24" s="120"/>
      <c r="O24" s="120"/>
      <c r="P24" s="120"/>
      <c r="Q24" s="120"/>
      <c r="R24" s="120"/>
      <c r="S24" s="120"/>
      <c r="T24" s="120"/>
      <c r="U24" s="120"/>
      <c r="V24" s="120"/>
    </row>
    <row r="25" spans="2:22" ht="28.5" customHeight="1">
      <c r="B25" s="124" t="s">
        <v>291</v>
      </c>
      <c r="C25" s="122"/>
      <c r="D25" s="318" t="s">
        <v>224</v>
      </c>
      <c r="E25" s="318"/>
      <c r="F25" s="318"/>
      <c r="G25" s="318"/>
      <c r="H25" s="318"/>
      <c r="I25" s="318"/>
      <c r="J25" s="318"/>
      <c r="K25" s="318"/>
      <c r="L25" s="318"/>
      <c r="M25" s="120"/>
      <c r="N25" s="120"/>
      <c r="O25" s="120"/>
      <c r="P25" s="120"/>
      <c r="Q25" s="120"/>
      <c r="R25" s="120"/>
      <c r="S25" s="120"/>
      <c r="T25" s="120"/>
      <c r="U25" s="120"/>
      <c r="V25" s="120"/>
    </row>
    <row r="26" spans="2:22" ht="67.5" customHeight="1">
      <c r="B26" s="124" t="s">
        <v>292</v>
      </c>
      <c r="C26" s="122"/>
      <c r="D26" s="318" t="s">
        <v>456</v>
      </c>
      <c r="E26" s="318"/>
      <c r="F26" s="318"/>
      <c r="G26" s="318"/>
      <c r="H26" s="318"/>
      <c r="I26" s="318"/>
      <c r="J26" s="318"/>
      <c r="K26" s="318"/>
      <c r="L26" s="318"/>
      <c r="M26" s="121"/>
      <c r="N26" s="121"/>
      <c r="O26" s="120"/>
      <c r="P26" s="121"/>
      <c r="Q26" s="121"/>
      <c r="R26" s="121"/>
      <c r="S26" s="121"/>
      <c r="T26" s="121"/>
      <c r="U26" s="121"/>
      <c r="V26" s="121"/>
    </row>
    <row r="27" spans="2:22" ht="39.75" customHeight="1">
      <c r="B27" s="126" t="s">
        <v>293</v>
      </c>
      <c r="C27" s="127"/>
      <c r="D27" s="318" t="s">
        <v>455</v>
      </c>
      <c r="E27" s="318"/>
      <c r="F27" s="318"/>
      <c r="G27" s="318"/>
      <c r="H27" s="318"/>
      <c r="I27" s="318"/>
      <c r="J27" s="318"/>
      <c r="K27" s="318"/>
      <c r="L27" s="318"/>
      <c r="M27" s="121"/>
      <c r="N27" s="121"/>
      <c r="O27" s="121"/>
      <c r="P27" s="121"/>
      <c r="Q27" s="121"/>
      <c r="R27" s="121"/>
      <c r="S27" s="121"/>
      <c r="T27" s="121"/>
      <c r="U27" s="121"/>
      <c r="V27" s="121"/>
    </row>
    <row r="28" spans="2:22" ht="37.5" customHeight="1">
      <c r="B28" s="124" t="s">
        <v>294</v>
      </c>
      <c r="C28" s="122"/>
      <c r="D28" s="318" t="s">
        <v>295</v>
      </c>
      <c r="E28" s="318"/>
      <c r="F28" s="318"/>
      <c r="G28" s="318"/>
      <c r="H28" s="318"/>
      <c r="I28" s="318"/>
      <c r="J28" s="318"/>
      <c r="K28" s="318"/>
      <c r="L28" s="318"/>
      <c r="M28" s="120"/>
      <c r="N28" s="120"/>
      <c r="O28" s="120"/>
      <c r="P28" s="120"/>
      <c r="Q28" s="120"/>
      <c r="R28" s="120"/>
      <c r="S28" s="120"/>
      <c r="T28" s="120"/>
      <c r="U28" s="120"/>
      <c r="V28" s="120"/>
    </row>
    <row r="29" spans="2:22" ht="52.5" customHeight="1">
      <c r="B29" s="180" t="s">
        <v>459</v>
      </c>
      <c r="C29" s="181"/>
      <c r="D29" s="318" t="s">
        <v>442</v>
      </c>
      <c r="E29" s="318"/>
      <c r="F29" s="318"/>
      <c r="G29" s="318"/>
      <c r="H29" s="318"/>
      <c r="I29" s="318"/>
      <c r="J29" s="318"/>
      <c r="K29" s="318"/>
      <c r="L29" s="318"/>
      <c r="M29" s="259"/>
    </row>
    <row r="30" spans="2:22" ht="98.25" customHeight="1">
      <c r="B30" s="180" t="s">
        <v>418</v>
      </c>
      <c r="C30" s="241"/>
      <c r="D30" s="307" t="s">
        <v>433</v>
      </c>
      <c r="E30" s="307"/>
      <c r="F30" s="307"/>
      <c r="G30" s="307"/>
      <c r="H30" s="307"/>
      <c r="I30" s="307"/>
      <c r="J30" s="307"/>
      <c r="K30" s="307"/>
      <c r="L30" s="307"/>
    </row>
    <row r="33" spans="2:12" s="25" customFormat="1">
      <c r="B33" s="25" t="s">
        <v>392</v>
      </c>
    </row>
    <row r="35" spans="2:12">
      <c r="B35" s="317" t="s">
        <v>458</v>
      </c>
      <c r="C35" s="317"/>
      <c r="D35" s="317"/>
      <c r="E35" s="317"/>
      <c r="F35" s="317"/>
      <c r="G35" s="317"/>
      <c r="H35" s="317"/>
      <c r="I35" s="317"/>
      <c r="J35" s="317"/>
      <c r="K35" s="317"/>
      <c r="L35" s="317"/>
    </row>
  </sheetData>
  <mergeCells count="12">
    <mergeCell ref="B35:L35"/>
    <mergeCell ref="D29:L29"/>
    <mergeCell ref="D28:L28"/>
    <mergeCell ref="B2:F2"/>
    <mergeCell ref="D22:L22"/>
    <mergeCell ref="D23:L23"/>
    <mergeCell ref="D24:L24"/>
    <mergeCell ref="D25:L25"/>
    <mergeCell ref="D26:L26"/>
    <mergeCell ref="D27:L27"/>
    <mergeCell ref="D30:L30"/>
    <mergeCell ref="B5:O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B29B6123ACA340A8924BD5DFA4575D" ma:contentTypeVersion="0" ma:contentTypeDescription="Een nieuw document maken." ma:contentTypeScope="" ma:versionID="561a502b9eeb96787d99fc242a0b9c81">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18C417BA-8518-4CA5-AFBB-EE228B732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DAB9D1-B815-4B0E-93E7-4496A7FE99F6}">
  <ds:schemaRefs>
    <ds:schemaRef ds:uri="http://purl.org/dc/dcmitype/"/>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Titelblad</vt:lpstr>
      <vt:lpstr>Toelichting</vt:lpstr>
      <vt:lpstr>Tabel 1</vt:lpstr>
      <vt:lpstr>Tabel 2 </vt:lpstr>
      <vt:lpstr>Tabel 3</vt:lpstr>
      <vt:lpstr>Tabel 4</vt:lpstr>
      <vt:lpstr>Tabel 5</vt:lpstr>
      <vt:lpstr>Tabel 6</vt:lpstr>
      <vt:lpstr>Tabel 7</vt:lpstr>
      <vt:lpstr>Tabel 8</vt:lpstr>
      <vt:lpstr>Tabel 9 </vt:lpstr>
      <vt:lpstr>Tabel 10</vt:lpstr>
      <vt:lpstr>'Tabel 7'!_ftn1</vt:lpstr>
      <vt:lpstr>'Tabel 7'!_ftn2</vt:lpstr>
      <vt:lpstr>'Tabel 7'!_ftn3</vt:lpstr>
      <vt:lpstr>'Tabel 7'!_ftnref1</vt:lpstr>
      <vt:lpstr>'Tabel 7'!_ftnref2</vt:lpstr>
      <vt:lpstr>'Tabel 7'!_ftnref3</vt:lpstr>
      <vt:lpstr>'Tabel 7'!_Ref7704695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Concept informatie document tarieven 2020</dc:title>
  <dc:creator/>
  <cp:lastModifiedBy/>
  <dcterms:created xsi:type="dcterms:W3CDTF">2018-05-15T11:27:11Z</dcterms:created>
  <dcterms:modified xsi:type="dcterms:W3CDTF">2020-05-19T08:29:36Z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0x0101006CB29B6123ACA340A8924BD5DFA4575D</vt:lpwstr>
  </property>
  <property fmtid="{D5CDD505-2E9C-101B-9397-08002B2CF9AE}" pid="3" name="_dlc_DocIdItemGuid">
    <vt:lpwstr>9049bdcd-6ca8-44e0-9189-33040e375cac</vt:lpwstr>
  </property>
</Properties>
</file>