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505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8" i="3" l="1"/>
  <c r="L89" i="3"/>
  <c r="L90" i="3"/>
  <c r="L91" i="3"/>
  <c r="L92" i="3"/>
  <c r="L93" i="3"/>
  <c r="L94" i="3"/>
</calcChain>
</file>

<file path=xl/sharedStrings.xml><?xml version="1.0" encoding="utf-8"?>
<sst xmlns="http://schemas.openxmlformats.org/spreadsheetml/2006/main" count="391" uniqueCount="128">
  <si>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</si>
  <si>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</si>
  <si>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</si>
  <si>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</si>
  <si>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</si>
  <si>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</si>
  <si>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</si>
  <si>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</si>
  <si>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</si>
  <si>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</si>
  <si>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</si>
  <si>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</si>
  <si>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</si>
  <si>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</si>
  <si>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</si>
  <si>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</si>
  <si>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</si>
  <si>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</si>
  <si>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</si>
  <si>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</si>
  <si>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</si>
  <si>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</si>
  <si>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</si>
  <si>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</si>
  <si>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</si>
  <si>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</si>
  <si>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</si>
  <si>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</si>
  <si>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</si>
  <si>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</si>
  <si>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</si>
  <si>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</si>
  <si>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</si>
  <si>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</si>
  <si>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</si>
  <si>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</si>
  <si>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</si>
  <si>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</si>
  <si>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</si>
  <si>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</si>
  <si>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</si>
  <si>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</si>
  <si>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</si>
  <si>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</si>
  <si>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</si>
  <si>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</si>
  <si>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</si>
  <si>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</si>
  <si>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</si>
  <si>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</si>
  <si>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</si>
  <si>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</si>
  <si>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</si>
  <si>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</si>
  <si>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</si>
  <si>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</si>
  <si>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</si>
  <si>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</si>
  <si>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</si>
  <si>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</si>
  <si>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</si>
  <si>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</si>
  <si>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</si>
  <si>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</si>
  <si>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</si>
  <si>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</si>
  <si>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</si>
  <si>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</si>
  <si>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</si>
  <si>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</si>
  <si>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</si>
  <si>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</si>
  <si>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</si>
  <si>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</si>
  <si>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</si>
  <si>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3,0 MVA t/m 6,0 MVA) 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</si>
  <si>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</si>
  <si>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</si>
  <si>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</si>
  <si>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</si>
  <si>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</si>
  <si>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</si>
  <si>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</si>
  <si>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</si>
  <si>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</si>
  <si>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</si>
  <si>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</si>
  <si>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</si>
  <si>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</si>
  <si>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</si>
  <si>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</si>
  <si>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</si>
  <si>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0 t/m 1*6A  (OV)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</si>
  <si>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</si>
  <si>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</si>
  <si>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</si>
  <si>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</si>
  <si>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</si>
  <si>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</si>
  <si>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</si>
  <si>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</si>
  <si>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</si>
  <si>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</si>
  <si>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</si>
  <si>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</si>
  <si>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</si>
  <si>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</si>
  <si>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</si>
  <si>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</si>
  <si>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</si>
  <si>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</si>
  <si>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</si>
  <si>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</si>
  <si>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</si>
  <si>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</si>
  <si>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</si>
  <si>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 xml:space="preserve">EAV t/m 1*6A </t>
  </si>
  <si>
    <t>1-fase &gt;1*10A en 3-fase t/m 3*25A</t>
  </si>
  <si>
    <t>1-fase aansluitingen t/m 1*10A (1)</t>
  </si>
  <si>
    <t>&gt; 1,2 MVA t/m 10,0 MVA</t>
  </si>
  <si>
    <t>&gt;3*225A t/m 1,2 MVA</t>
  </si>
  <si>
    <t>&gt; 3*80A t/m 3*225A</t>
  </si>
  <si>
    <t>Afnemers MS (1-20 kV) MS-Transport</t>
  </si>
  <si>
    <t>Afnemers MS (1-20 kV) MS en MS-Distributie</t>
  </si>
  <si>
    <t>Bijlage 2a bij Tarievenbesluit Elektriciteit 2019 Coteq</t>
  </si>
  <si>
    <t>Bijlage 2b bij Tarievenbesluit Elektriciteit 2019 Coteq</t>
  </si>
  <si>
    <t>Tarief 2019 (EUR)</t>
  </si>
  <si>
    <t xml:space="preserve"> &gt;6,0 MVA en t/m 10,0 MVA MS met MS meting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</si>
</sst>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_-* #,##0.0000_-;_-* #,##0.0000\-;_-* &quot;-&quot;??_-;_-@_-"/>
    <numFmt numFmtId="170" formatCode="0.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3" fillId="0" borderId="0"/>
    <xf numFmtId="0" fontId="2" fillId="0" borderId="0"/>
    <xf numFmtId="0" fontId="15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3" borderId="0" applyNumberFormat="0" applyBorder="0" applyAlignment="0" applyProtection="0"/>
    <xf numFmtId="0" fontId="15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" fillId="5" borderId="0" applyNumberFormat="0" applyBorder="0" applyAlignment="0" applyProtection="0"/>
    <xf numFmtId="0" fontId="15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7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9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11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13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4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6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8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10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12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" fillId="14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41" borderId="15" applyNumberFormat="0" applyAlignment="0" applyProtection="0"/>
    <xf numFmtId="0" fontId="21" fillId="41" borderId="15" applyNumberFormat="0" applyAlignment="0" applyProtection="0"/>
    <xf numFmtId="0" fontId="21" fillId="41" borderId="15" applyNumberFormat="0" applyAlignment="0" applyProtection="0"/>
    <xf numFmtId="0" fontId="22" fillId="41" borderId="15" applyNumberFormat="0" applyAlignment="0" applyProtection="0"/>
    <xf numFmtId="0" fontId="23" fillId="42" borderId="16" applyNumberFormat="0" applyAlignment="0" applyProtection="0"/>
    <xf numFmtId="0" fontId="24" fillId="42" borderId="1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42" borderId="16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11" fillId="0" borderId="0"/>
    <xf numFmtId="0" fontId="30" fillId="0" borderId="18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8" borderId="15" applyNumberFormat="0" applyAlignment="0" applyProtection="0"/>
    <xf numFmtId="0" fontId="37" fillId="28" borderId="15" applyNumberFormat="0" applyAlignment="0" applyProtection="0"/>
    <xf numFmtId="0" fontId="36" fillId="28" borderId="15" applyNumberFormat="0" applyAlignment="0" applyProtection="0"/>
    <xf numFmtId="0" fontId="36" fillId="28" borderId="15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18" applyNumberFormat="0" applyFill="0" applyAlignment="0" applyProtection="0"/>
    <xf numFmtId="0" fontId="32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0" borderId="0"/>
    <xf numFmtId="0" fontId="3" fillId="0" borderId="0"/>
    <xf numFmtId="0" fontId="43" fillId="0" borderId="0"/>
    <xf numFmtId="0" fontId="2" fillId="44" borderId="21" applyNumberFormat="0" applyFont="0" applyAlignment="0" applyProtection="0"/>
    <xf numFmtId="0" fontId="3" fillId="44" borderId="21" applyNumberFormat="0" applyFont="0" applyAlignment="0" applyProtection="0"/>
    <xf numFmtId="0" fontId="2" fillId="44" borderId="21" applyNumberFormat="0" applyFont="0" applyAlignment="0" applyProtection="0"/>
    <xf numFmtId="0" fontId="14" fillId="44" borderId="21" applyNumberFormat="0" applyFont="0" applyAlignment="0" applyProtection="0"/>
    <xf numFmtId="0" fontId="14" fillId="44" borderId="21" applyNumberFormat="0" applyFont="0" applyAlignment="0" applyProtection="0"/>
    <xf numFmtId="0" fontId="14" fillId="44" borderId="2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4" borderId="0" applyNumberFormat="0" applyBorder="0" applyAlignment="0" applyProtection="0"/>
    <xf numFmtId="0" fontId="44" fillId="41" borderId="22" applyNumberFormat="0" applyAlignment="0" applyProtection="0"/>
    <xf numFmtId="0" fontId="45" fillId="41" borderId="2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0" borderId="0"/>
    <xf numFmtId="0" fontId="47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0" borderId="23" applyNumberFormat="0" applyFill="0" applyAlignment="0" applyProtection="0"/>
    <xf numFmtId="0" fontId="44" fillId="41" borderId="22" applyNumberFormat="0" applyAlignment="0" applyProtection="0"/>
    <xf numFmtId="0" fontId="44" fillId="41" borderId="22" applyNumberFormat="0" applyAlignment="0" applyProtection="0"/>
    <xf numFmtId="0" fontId="44" fillId="41" borderId="22" applyNumberFormat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Border="0" applyAlignment="0" applyProtection="0"/>
    <xf numFmtId="0" fontId="21" fillId="41" borderId="27" applyNumberFormat="0" applyAlignment="0" applyProtection="0"/>
    <xf numFmtId="0" fontId="21" fillId="41" borderId="27" applyNumberFormat="0" applyAlignment="0" applyProtection="0"/>
    <xf numFmtId="0" fontId="36" fillId="28" borderId="27" applyNumberFormat="0" applyAlignment="0" applyProtection="0"/>
    <xf numFmtId="0" fontId="36" fillId="28" borderId="27" applyNumberFormat="0" applyAlignment="0" applyProtection="0"/>
    <xf numFmtId="0" fontId="2" fillId="44" borderId="28" applyNumberFormat="0" applyFont="0" applyAlignment="0" applyProtection="0"/>
    <xf numFmtId="0" fontId="2" fillId="44" borderId="28" applyNumberFormat="0" applyFont="0" applyAlignment="0" applyProtection="0"/>
    <xf numFmtId="0" fontId="44" fillId="41" borderId="29" applyNumberFormat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4" fillId="41" borderId="29" applyNumberFormat="0" applyAlignment="0" applyProtection="0"/>
    <xf numFmtId="0" fontId="13" fillId="0" borderId="0"/>
    <xf numFmtId="0" fontId="2" fillId="0" borderId="0">
      <alignment vertical="top"/>
    </xf>
    <xf numFmtId="43" fontId="2" fillId="16" borderId="0">
      <alignment vertical="top"/>
    </xf>
  </cellStyleXfs>
  <cellXfs count="126">
    <xf numFmtId="0" fontId="0" fillId="0" borderId="0" xfId="0"/>
    <xf numFmtId="0" fontId="0" fillId="16" borderId="0" xfId="0" applyFill="1"/>
    <xf numFmtId="0" fontId="1" fillId="0" borderId="0" xfId="2"/>
    <xf numFmtId="0" fontId="8" fillId="0" borderId="0" xfId="2" applyFont="1"/>
    <xf numFmtId="0" fontId="4" fillId="19" borderId="2" xfId="2" applyFont="1" applyFill="1" applyBorder="1"/>
    <xf numFmtId="0" fontId="5" fillId="19" borderId="2" xfId="2" applyFont="1" applyFill="1" applyBorder="1"/>
    <xf numFmtId="0" fontId="9" fillId="0" borderId="0" xfId="2" applyFont="1"/>
    <xf numFmtId="0" fontId="7" fillId="15" borderId="2" xfId="2" applyFont="1" applyFill="1" applyBorder="1"/>
    <xf numFmtId="0" fontId="6" fillId="21" borderId="0" xfId="2" applyFont="1" applyFill="1"/>
    <xf numFmtId="0" fontId="8" fillId="0" borderId="0" xfId="2" applyFont="1" applyAlignment="1">
      <alignment horizontal="center"/>
    </xf>
    <xf numFmtId="0" fontId="6" fillId="0" borderId="0" xfId="2" applyFont="1"/>
    <xf numFmtId="39" fontId="6" fillId="0" borderId="0" xfId="3" applyNumberFormat="1" applyFont="1" applyBorder="1" applyAlignment="1" applyProtection="1"/>
    <xf numFmtId="164" fontId="2" fillId="0" borderId="0" xfId="4" applyNumberFormat="1" applyFont="1" applyFill="1" applyAlignment="1">
      <alignment horizontal="center"/>
    </xf>
    <xf numFmtId="0" fontId="2" fillId="0" borderId="0" xfId="2" applyFont="1"/>
    <xf numFmtId="0" fontId="6" fillId="0" borderId="0" xfId="5" applyFont="1" applyBorder="1"/>
    <xf numFmtId="0" fontId="2" fillId="0" borderId="0" xfId="5" applyFont="1" applyBorder="1"/>
    <xf numFmtId="0" fontId="10" fillId="0" borderId="0" xfId="5" applyFont="1" applyFill="1" applyBorder="1"/>
    <xf numFmtId="0" fontId="6" fillId="0" borderId="0" xfId="6" applyFont="1" applyFill="1" applyBorder="1" applyAlignment="1" applyProtection="1">
      <alignment horizontal="left"/>
    </xf>
    <xf numFmtId="0" fontId="2" fillId="0" borderId="0" xfId="5" applyFont="1" applyBorder="1" applyAlignment="1">
      <alignment horizontal="left"/>
    </xf>
    <xf numFmtId="0" fontId="7" fillId="15" borderId="6" xfId="2" applyFont="1" applyFill="1" applyBorder="1"/>
    <xf numFmtId="0" fontId="7" fillId="15" borderId="7" xfId="2" applyFont="1" applyFill="1" applyBorder="1"/>
    <xf numFmtId="39" fontId="11" fillId="22" borderId="0" xfId="7" applyNumberFormat="1" applyFont="1" applyFill="1" applyBorder="1" applyAlignment="1">
      <alignment horizontal="left"/>
    </xf>
    <xf numFmtId="3" fontId="11" fillId="22" borderId="0" xfId="7" applyNumberFormat="1" applyFont="1" applyFill="1" applyBorder="1" applyAlignment="1">
      <alignment horizontal="left"/>
    </xf>
    <xf numFmtId="0" fontId="2" fillId="22" borderId="0" xfId="0" applyFont="1" applyFill="1" applyBorder="1"/>
    <xf numFmtId="39" fontId="12" fillId="22" borderId="11" xfId="0" applyNumberFormat="1" applyFont="1" applyFill="1" applyBorder="1" applyAlignment="1"/>
    <xf numFmtId="39" fontId="12" fillId="22" borderId="11" xfId="0" applyNumberFormat="1" applyFont="1" applyFill="1" applyBorder="1" applyAlignment="1" applyProtection="1">
      <protection locked="0"/>
    </xf>
    <xf numFmtId="3" fontId="12" fillId="22" borderId="11" xfId="0" applyNumberFormat="1" applyFont="1" applyFill="1" applyBorder="1" applyAlignment="1" applyProtection="1">
      <protection locked="0"/>
    </xf>
    <xf numFmtId="39" fontId="12" fillId="20" borderId="11" xfId="7" applyNumberFormat="1" applyFont="1" applyFill="1" applyBorder="1" applyAlignment="1"/>
    <xf numFmtId="0" fontId="2" fillId="20" borderId="11" xfId="0" applyFont="1" applyFill="1" applyBorder="1"/>
    <xf numFmtId="0" fontId="2" fillId="20" borderId="12" xfId="0" applyFont="1" applyFill="1" applyBorder="1"/>
    <xf numFmtId="39" fontId="12" fillId="22" borderId="0" xfId="0" applyNumberFormat="1" applyFont="1" applyFill="1" applyBorder="1" applyAlignment="1" applyProtection="1">
      <protection locked="0"/>
    </xf>
    <xf numFmtId="166" fontId="12" fillId="22" borderId="0" xfId="0" applyNumberFormat="1" applyFont="1" applyFill="1" applyBorder="1" applyAlignment="1" applyProtection="1">
      <protection locked="0"/>
    </xf>
    <xf numFmtId="3" fontId="12" fillId="22" borderId="0" xfId="0" applyNumberFormat="1" applyFont="1" applyFill="1" applyBorder="1" applyAlignment="1" applyProtection="1">
      <protection locked="0"/>
    </xf>
    <xf numFmtId="39" fontId="12" fillId="20" borderId="0" xfId="7" applyNumberFormat="1" applyFont="1" applyFill="1" applyBorder="1" applyAlignment="1"/>
    <xf numFmtId="0" fontId="2" fillId="20" borderId="0" xfId="0" applyFont="1" applyFill="1" applyBorder="1"/>
    <xf numFmtId="0" fontId="2" fillId="20" borderId="8" xfId="0" applyFont="1" applyFill="1" applyBorder="1"/>
    <xf numFmtId="39" fontId="12" fillId="22" borderId="9" xfId="0" applyNumberFormat="1" applyFont="1" applyFill="1" applyBorder="1" applyAlignment="1" applyProtection="1">
      <protection locked="0"/>
    </xf>
    <xf numFmtId="166" fontId="12" fillId="22" borderId="9" xfId="0" applyNumberFormat="1" applyFont="1" applyFill="1" applyBorder="1" applyAlignment="1" applyProtection="1">
      <protection locked="0"/>
    </xf>
    <xf numFmtId="3" fontId="12" fillId="22" borderId="9" xfId="0" applyNumberFormat="1" applyFont="1" applyFill="1" applyBorder="1" applyAlignment="1" applyProtection="1">
      <protection locked="0"/>
    </xf>
    <xf numFmtId="39" fontId="12" fillId="20" borderId="9" xfId="7" applyNumberFormat="1" applyFont="1" applyFill="1" applyBorder="1" applyAlignment="1"/>
    <xf numFmtId="0" fontId="2" fillId="20" borderId="9" xfId="0" applyFont="1" applyFill="1" applyBorder="1"/>
    <xf numFmtId="0" fontId="2" fillId="20" borderId="10" xfId="0" applyFont="1" applyFill="1" applyBorder="1"/>
    <xf numFmtId="39" fontId="12" fillId="22" borderId="11" xfId="7" applyNumberFormat="1" applyFont="1" applyFill="1" applyBorder="1" applyAlignment="1"/>
    <xf numFmtId="166" fontId="12" fillId="22" borderId="11" xfId="0" applyNumberFormat="1" applyFont="1" applyFill="1" applyBorder="1" applyAlignment="1" applyProtection="1">
      <protection locked="0"/>
    </xf>
    <xf numFmtId="0" fontId="2" fillId="22" borderId="11" xfId="0" applyFont="1" applyFill="1" applyBorder="1"/>
    <xf numFmtId="0" fontId="2" fillId="22" borderId="9" xfId="0" applyFont="1" applyFill="1" applyBorder="1"/>
    <xf numFmtId="0" fontId="2" fillId="22" borderId="2" xfId="0" applyFont="1" applyFill="1" applyBorder="1"/>
    <xf numFmtId="0" fontId="2" fillId="20" borderId="2" xfId="0" applyFont="1" applyFill="1" applyBorder="1"/>
    <xf numFmtId="0" fontId="2" fillId="20" borderId="7" xfId="0" applyFont="1" applyFill="1" applyBorder="1"/>
    <xf numFmtId="3" fontId="12" fillId="16" borderId="11" xfId="0" applyNumberFormat="1" applyFont="1" applyFill="1" applyBorder="1" applyAlignment="1" applyProtection="1">
      <protection locked="0"/>
    </xf>
    <xf numFmtId="3" fontId="12" fillId="16" borderId="12" xfId="0" applyNumberFormat="1" applyFont="1" applyFill="1" applyBorder="1" applyAlignment="1" applyProtection="1">
      <protection locked="0"/>
    </xf>
    <xf numFmtId="0" fontId="5" fillId="19" borderId="24" xfId="2" applyFont="1" applyFill="1" applyBorder="1"/>
    <xf numFmtId="0" fontId="7" fillId="15" borderId="24" xfId="2" applyFont="1" applyFill="1" applyBorder="1"/>
    <xf numFmtId="0" fontId="0" fillId="0" borderId="25" xfId="0" applyFill="1" applyBorder="1"/>
    <xf numFmtId="0" fontId="0" fillId="0" borderId="13" xfId="0" applyFill="1" applyBorder="1"/>
    <xf numFmtId="0" fontId="0" fillId="0" borderId="14" xfId="0" applyFill="1" applyBorder="1"/>
    <xf numFmtId="165" fontId="2" fillId="0" borderId="25" xfId="4" applyNumberFormat="1" applyFont="1" applyFill="1" applyBorder="1" applyAlignment="1" applyProtection="1">
      <alignment horizontal="left"/>
      <protection locked="0"/>
    </xf>
    <xf numFmtId="165" fontId="2" fillId="0" borderId="13" xfId="4" applyNumberFormat="1" applyFont="1" applyFill="1" applyBorder="1" applyAlignment="1" applyProtection="1">
      <alignment horizontal="left"/>
      <protection locked="0"/>
    </xf>
    <xf numFmtId="165" fontId="2" fillId="0" borderId="14" xfId="4" applyNumberFormat="1" applyFont="1" applyFill="1" applyBorder="1" applyAlignment="1" applyProtection="1">
      <alignment horizontal="left"/>
      <protection locked="0"/>
    </xf>
    <xf numFmtId="0" fontId="53" fillId="0" borderId="0" xfId="2" applyFont="1"/>
    <xf numFmtId="164" fontId="0" fillId="0" borderId="25" xfId="1" applyNumberFormat="1" applyFont="1" applyFill="1" applyBorder="1"/>
    <xf numFmtId="164" fontId="0" fillId="0" borderId="13" xfId="1" applyNumberFormat="1" applyFont="1" applyFill="1" applyBorder="1"/>
    <xf numFmtId="164" fontId="0" fillId="0" borderId="14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" xfId="1" applyNumberFormat="1" applyFont="1" applyFill="1" applyBorder="1"/>
    <xf numFmtId="164" fontId="0" fillId="0" borderId="3" xfId="1" applyNumberFormat="1" applyFont="1" applyFill="1" applyBorder="1"/>
    <xf numFmtId="0" fontId="8" fillId="45" borderId="13" xfId="0" applyFont="1" applyFill="1" applyBorder="1"/>
    <xf numFmtId="0" fontId="8" fillId="46" borderId="13" xfId="0" applyFont="1" applyFill="1" applyBorder="1"/>
    <xf numFmtId="0" fontId="8" fillId="47" borderId="13" xfId="0" applyFont="1" applyFill="1" applyBorder="1"/>
    <xf numFmtId="0" fontId="8" fillId="18" borderId="13" xfId="0" applyFont="1" applyFill="1" applyBorder="1"/>
    <xf numFmtId="0" fontId="8" fillId="17" borderId="25" xfId="0" applyFont="1" applyFill="1" applyBorder="1"/>
    <xf numFmtId="0" fontId="8" fillId="16" borderId="13" xfId="0" applyFont="1" applyFill="1" applyBorder="1"/>
    <xf numFmtId="0" fontId="8" fillId="47" borderId="25" xfId="0" applyFont="1" applyFill="1" applyBorder="1"/>
    <xf numFmtId="0" fontId="8" fillId="48" borderId="13" xfId="0" applyFont="1" applyFill="1" applyBorder="1"/>
    <xf numFmtId="0" fontId="8" fillId="16" borderId="25" xfId="0" applyFont="1" applyFill="1" applyBorder="1"/>
    <xf numFmtId="0" fontId="8" fillId="17" borderId="3" xfId="0" applyFont="1" applyFill="1" applyBorder="1"/>
    <xf numFmtId="0" fontId="8" fillId="49" borderId="25" xfId="0" applyFont="1" applyFill="1" applyBorder="1"/>
    <xf numFmtId="2" fontId="0" fillId="16" borderId="0" xfId="0" applyNumberFormat="1" applyFill="1"/>
    <xf numFmtId="0" fontId="2" fillId="22" borderId="26" xfId="0" applyFont="1" applyFill="1" applyBorder="1"/>
    <xf numFmtId="39" fontId="12" fillId="20" borderId="26" xfId="7" applyNumberFormat="1" applyFont="1" applyFill="1" applyBorder="1" applyAlignment="1"/>
    <xf numFmtId="165" fontId="0" fillId="16" borderId="0" xfId="1" applyFont="1" applyFill="1"/>
    <xf numFmtId="39" fontId="54" fillId="0" borderId="0" xfId="228" applyNumberFormat="1" applyFont="1" applyFill="1" applyBorder="1" applyAlignment="1">
      <alignment horizontal="left" vertical="center"/>
    </xf>
    <xf numFmtId="0" fontId="2" fillId="0" borderId="0" xfId="228" applyFont="1" applyFill="1"/>
    <xf numFmtId="0" fontId="2" fillId="0" borderId="0" xfId="228" applyFont="1"/>
    <xf numFmtId="0" fontId="4" fillId="19" borderId="31" xfId="0" applyFont="1" applyFill="1" applyBorder="1"/>
    <xf numFmtId="0" fontId="5" fillId="19" borderId="31" xfId="0" applyFont="1" applyFill="1" applyBorder="1"/>
    <xf numFmtId="0" fontId="6" fillId="0" borderId="0" xfId="228" applyFont="1" applyFill="1"/>
    <xf numFmtId="0" fontId="6" fillId="0" borderId="0" xfId="228" applyFont="1"/>
    <xf numFmtId="39" fontId="11" fillId="0" borderId="6" xfId="228" applyNumberFormat="1" applyFont="1" applyBorder="1" applyAlignment="1">
      <alignment horizontal="left"/>
    </xf>
    <xf numFmtId="39" fontId="11" fillId="0" borderId="32" xfId="7" applyNumberFormat="1" applyFont="1" applyFill="1" applyBorder="1" applyAlignment="1" applyProtection="1">
      <alignment horizontal="center"/>
      <protection locked="0"/>
    </xf>
    <xf numFmtId="3" fontId="11" fillId="0" borderId="3" xfId="7" applyNumberFormat="1" applyFont="1" applyFill="1" applyBorder="1" applyAlignment="1" applyProtection="1">
      <alignment horizontal="center"/>
      <protection locked="0"/>
    </xf>
    <xf numFmtId="3" fontId="11" fillId="0" borderId="0" xfId="7" applyNumberFormat="1" applyFont="1" applyFill="1" applyBorder="1" applyAlignment="1" applyProtection="1">
      <alignment horizontal="center"/>
      <protection locked="0"/>
    </xf>
    <xf numFmtId="0" fontId="12" fillId="50" borderId="4" xfId="228" applyFont="1" applyFill="1" applyBorder="1" applyAlignment="1"/>
    <xf numFmtId="2" fontId="12" fillId="51" borderId="33" xfId="228" applyNumberFormat="1" applyFont="1" applyFill="1" applyBorder="1" applyAlignment="1" applyProtection="1"/>
    <xf numFmtId="4" fontId="12" fillId="20" borderId="32" xfId="228" applyNumberFormat="1" applyFont="1" applyFill="1" applyBorder="1" applyAlignment="1" applyProtection="1"/>
    <xf numFmtId="2" fontId="12" fillId="51" borderId="13" xfId="228" applyNumberFormat="1" applyFont="1" applyFill="1" applyBorder="1" applyAlignment="1" applyProtection="1"/>
    <xf numFmtId="4" fontId="12" fillId="20" borderId="8" xfId="228" applyNumberFormat="1" applyFont="1" applyFill="1" applyBorder="1" applyAlignment="1" applyProtection="1"/>
    <xf numFmtId="4" fontId="12" fillId="0" borderId="0" xfId="228" applyNumberFormat="1" applyFont="1" applyFill="1" applyBorder="1" applyAlignment="1" applyProtection="1">
      <protection locked="0"/>
    </xf>
    <xf numFmtId="0" fontId="12" fillId="50" borderId="5" xfId="228" applyFont="1" applyFill="1" applyBorder="1" applyAlignment="1"/>
    <xf numFmtId="2" fontId="12" fillId="51" borderId="14" xfId="228" applyNumberFormat="1" applyFont="1" applyFill="1" applyBorder="1" applyAlignment="1" applyProtection="1"/>
    <xf numFmtId="4" fontId="12" fillId="20" borderId="10" xfId="228" applyNumberFormat="1" applyFont="1" applyFill="1" applyBorder="1" applyAlignment="1" applyProtection="1"/>
    <xf numFmtId="0" fontId="12" fillId="0" borderId="0" xfId="228" applyFont="1" applyFill="1" applyBorder="1" applyAlignment="1"/>
    <xf numFmtId="4" fontId="12" fillId="0" borderId="0" xfId="228" applyNumberFormat="1" applyFont="1" applyFill="1" applyAlignment="1" applyProtection="1"/>
    <xf numFmtId="3" fontId="12" fillId="0" borderId="0" xfId="228" applyNumberFormat="1" applyFont="1" applyFill="1" applyAlignment="1" applyProtection="1"/>
    <xf numFmtId="0" fontId="2" fillId="0" borderId="0" xfId="228" applyFont="1" applyProtection="1"/>
    <xf numFmtId="4" fontId="2" fillId="0" borderId="0" xfId="228" applyNumberFormat="1" applyFont="1" applyFill="1"/>
    <xf numFmtId="3" fontId="11" fillId="0" borderId="3" xfId="7" applyNumberFormat="1" applyFont="1" applyFill="1" applyBorder="1" applyAlignment="1" applyProtection="1">
      <alignment horizontal="center"/>
    </xf>
    <xf numFmtId="0" fontId="12" fillId="50" borderId="34" xfId="228" applyFont="1" applyFill="1" applyBorder="1" applyAlignment="1"/>
    <xf numFmtId="2" fontId="12" fillId="20" borderId="32" xfId="228" applyNumberFormat="1" applyFont="1" applyFill="1" applyBorder="1" applyAlignment="1" applyProtection="1"/>
    <xf numFmtId="4" fontId="11" fillId="0" borderId="0" xfId="7" applyNumberFormat="1" applyFont="1" applyFill="1" applyBorder="1" applyAlignment="1" applyProtection="1">
      <alignment horizontal="center"/>
      <protection locked="0"/>
    </xf>
    <xf numFmtId="2" fontId="12" fillId="20" borderId="8" xfId="228" applyNumberFormat="1" applyFont="1" applyFill="1" applyBorder="1" applyAlignment="1" applyProtection="1"/>
    <xf numFmtId="2" fontId="12" fillId="20" borderId="10" xfId="228" applyNumberFormat="1" applyFont="1" applyFill="1" applyBorder="1" applyAlignment="1" applyProtection="1"/>
    <xf numFmtId="3" fontId="12" fillId="0" borderId="0" xfId="228" applyNumberFormat="1" applyFont="1" applyFill="1" applyBorder="1" applyAlignment="1" applyProtection="1">
      <protection locked="0"/>
    </xf>
    <xf numFmtId="0" fontId="55" fillId="0" borderId="0" xfId="2" applyFont="1"/>
    <xf numFmtId="169" fontId="0" fillId="17" borderId="0" xfId="1" applyNumberFormat="1" applyFont="1" applyFill="1"/>
    <xf numFmtId="170" fontId="0" fillId="16" borderId="0" xfId="0" applyNumberFormat="1" applyFill="1"/>
    <xf numFmtId="0" fontId="2" fillId="0" borderId="34" xfId="229" applyBorder="1">
      <alignment vertical="top"/>
    </xf>
    <xf numFmtId="0" fontId="2" fillId="0" borderId="4" xfId="229" applyBorder="1">
      <alignment vertical="top"/>
    </xf>
    <xf numFmtId="0" fontId="2" fillId="0" borderId="5" xfId="229" applyBorder="1">
      <alignment vertical="top"/>
    </xf>
    <xf numFmtId="0" fontId="2" fillId="0" borderId="0" xfId="229">
      <alignment vertical="top"/>
    </xf>
    <xf numFmtId="0" fontId="2" fillId="0" borderId="6" xfId="229" applyBorder="1">
      <alignment vertical="top"/>
    </xf>
    <xf numFmtId="43" fontId="2" fillId="16" borderId="0" xfId="230">
      <alignment vertical="top"/>
    </xf>
    <xf numFmtId="43" fontId="2" fillId="16" borderId="31" xfId="230" applyBorder="1">
      <alignment vertical="top"/>
    </xf>
  </cellXfs>
  <cellStyles count="231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2 2" xfId="21"/>
    <cellStyle name="20% - Accent2 2 2" xfId="22"/>
    <cellStyle name="20% - Accent2 3" xfId="23"/>
    <cellStyle name="20% - Accent2 3 2" xfId="24"/>
    <cellStyle name="20% - Accent3 2" xfId="25"/>
    <cellStyle name="20% - Accent3 2 2" xfId="26"/>
    <cellStyle name="20% - Accent3 3" xfId="27"/>
    <cellStyle name="20% - Accent3 3 2" xfId="28"/>
    <cellStyle name="20% - Accent4 2" xfId="29"/>
    <cellStyle name="20% - Accent4 2 2" xfId="30"/>
    <cellStyle name="20% - Accent4 3" xfId="31"/>
    <cellStyle name="20% - Accent4 3 2" xfId="32"/>
    <cellStyle name="20% - Accent5 2" xfId="33"/>
    <cellStyle name="20% - Accent5 2 2" xfId="34"/>
    <cellStyle name="20% - Accent5 3" xfId="35"/>
    <cellStyle name="20% - Accent5 3 2" xfId="36"/>
    <cellStyle name="20% - Accent6 2" xfId="37"/>
    <cellStyle name="20% - Accent6 2 2" xfId="38"/>
    <cellStyle name="20% - Accent6 3" xfId="39"/>
    <cellStyle name="20% - Accent6 3 2" xfId="40"/>
    <cellStyle name="40% - Accent1 2" xfId="41"/>
    <cellStyle name="40% - Accent1 2 2" xfId="42"/>
    <cellStyle name="40% - Accent1 3" xfId="43"/>
    <cellStyle name="40% - Accent1 3 2" xfId="44"/>
    <cellStyle name="40% - Accent2 2" xfId="45"/>
    <cellStyle name="40% - Accent2 2 2" xfId="46"/>
    <cellStyle name="40% - Accent2 3" xfId="47"/>
    <cellStyle name="40% - Accent2 3 2" xfId="48"/>
    <cellStyle name="40% - Accent3 2" xfId="49"/>
    <cellStyle name="40% - Accent3 2 2" xfId="50"/>
    <cellStyle name="40% - Accent3 3" xfId="51"/>
    <cellStyle name="40% - Accent3 3 2" xfId="52"/>
    <cellStyle name="40% - Accent4 2" xfId="53"/>
    <cellStyle name="40% - Accent4 2 2" xfId="54"/>
    <cellStyle name="40% - Accent4 3" xfId="55"/>
    <cellStyle name="40% - Accent4 3 2" xfId="56"/>
    <cellStyle name="40% - Accent5 2" xfId="57"/>
    <cellStyle name="40% - Accent5 2 2" xfId="58"/>
    <cellStyle name="40% - Accent5 3" xfId="59"/>
    <cellStyle name="40% - Accent5 3 2" xfId="60"/>
    <cellStyle name="40% - Accent6 2" xfId="61"/>
    <cellStyle name="40% - Accent6 2 2" xfId="62"/>
    <cellStyle name="40% - Accent6 3" xfId="63"/>
    <cellStyle name="40% - Accent6 3 2" xfId="64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2" xfId="104"/>
    <cellStyle name="Berekening 2_Elementen EAV tarieven" xfId="218"/>
    <cellStyle name="Calculation" xfId="105"/>
    <cellStyle name="Calculation 2" xfId="106"/>
    <cellStyle name="Calculation_Elementen EAV tarieven" xfId="219"/>
    <cellStyle name="Cel Input" xfId="230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2" xfId="131"/>
    <cellStyle name="Input_Elementen EAV tarieven" xfId="220"/>
    <cellStyle name="Invoer 2" xfId="132"/>
    <cellStyle name="Invoer 2 2" xfId="133"/>
    <cellStyle name="Invoer 2_Elementen EAV tarieven" xfId="221"/>
    <cellStyle name="Komma" xfId="1" builtinId="3"/>
    <cellStyle name="Komma 10 2" xfId="134"/>
    <cellStyle name="Komma 10 2 2" xfId="135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5" xfId="147"/>
    <cellStyle name="Komma 5 2" xfId="148"/>
    <cellStyle name="Komma 6" xfId="14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2" xfId="163"/>
    <cellStyle name="Note_Elementen EAV tarieven" xfId="222"/>
    <cellStyle name="Notitie 2" xfId="164"/>
    <cellStyle name="Notitie 2 2" xfId="165"/>
    <cellStyle name="Notitie 2 3" xfId="166"/>
    <cellStyle name="Notitie 2 4" xfId="167"/>
    <cellStyle name="Notitie 2_Elementen EAV tarieven" xfId="223"/>
    <cellStyle name="Notitie 3" xfId="168"/>
    <cellStyle name="Notitie 3 2" xfId="169"/>
    <cellStyle name="Notitie 4" xfId="170"/>
    <cellStyle name="Ongeldig 2" xfId="171"/>
    <cellStyle name="Output" xfId="172"/>
    <cellStyle name="Output 2" xfId="173"/>
    <cellStyle name="Output_Elementen EAV tarieven" xfId="224"/>
    <cellStyle name="Procent 2" xfId="174"/>
    <cellStyle name="Procent 2 2" xfId="175"/>
    <cellStyle name="Procent 3" xfId="176"/>
    <cellStyle name="Procent 3 2" xfId="177"/>
    <cellStyle name="Procent 4" xfId="178"/>
    <cellStyle name="Procent 4 2" xfId="179"/>
    <cellStyle name="Procent 5" xfId="180"/>
    <cellStyle name="Standaard" xfId="0" builtinId="0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4" xfId="186"/>
    <cellStyle name="Standaard 2 4 2" xfId="187"/>
    <cellStyle name="Standaard 3" xfId="2"/>
    <cellStyle name="Standaard 3 2" xfId="188"/>
    <cellStyle name="Standaard 3 3" xfId="189"/>
    <cellStyle name="Standaard 3 4" xfId="190"/>
    <cellStyle name="Standaard 4" xfId="191"/>
    <cellStyle name="Standaard 4 2" xfId="192"/>
    <cellStyle name="Standaard 4 3" xfId="193"/>
    <cellStyle name="Standaard 5" xfId="194"/>
    <cellStyle name="Standaard 5 2" xfId="195"/>
    <cellStyle name="Standaard 6" xfId="196"/>
    <cellStyle name="Standaard 6 2" xfId="197"/>
    <cellStyle name="Standaard 6 2 2" xfId="198"/>
    <cellStyle name="Standaard 6 3" xfId="199"/>
    <cellStyle name="Standaard 7" xfId="200"/>
    <cellStyle name="Standaard ACM-DE" xfId="229"/>
    <cellStyle name="Standaard_103321_3 Cogas Elementen EAV-tarieven" xfId="228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2" xfId="205"/>
    <cellStyle name="Totaal 2 3" xfId="206"/>
    <cellStyle name="Totaal 2_Elementen EAV tarieven" xfId="225"/>
    <cellStyle name="Total" xfId="207"/>
    <cellStyle name="Total 2" xfId="208"/>
    <cellStyle name="Total_Elementen EAV tarieven" xfId="226"/>
    <cellStyle name="Uitvoer 2" xfId="209"/>
    <cellStyle name="Uitvoer 2 2" xfId="210"/>
    <cellStyle name="Uitvoer 2 3" xfId="211"/>
    <cellStyle name="Uitvoer 2_Elementen EAV tarieven" xfId="227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10"/>
  <sheetViews>
    <sheetView showGridLines="0" tabSelected="1" zoomScale="80" zoomScaleNormal="80" workbookViewId="0">
      <pane xSplit="4" ySplit="10" topLeftCell="E47" activePane="bottomRight" state="frozen"/>
      <selection activeCell="H199" sqref="H199"/>
      <selection pane="topRight" activeCell="H199" sqref="H199"/>
      <selection pane="bottomLeft" activeCell="H199" sqref="H199"/>
      <selection pane="bottomRight" activeCell="O173" sqref="O173"/>
    </sheetView>
  </sheetViews>
  <sheetFormatPr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3.5703125" style="3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2" spans="2:16" ht="15">
      <c r="B2" s="2"/>
      <c r="C2" s="2"/>
      <c r="D2" s="2"/>
      <c r="E2" s="2"/>
    </row>
    <row r="3" spans="2:16" s="5" customFormat="1" ht="18" customHeight="1">
      <c r="B3" s="4" t="s">
        <v>124</v>
      </c>
      <c r="C3" s="4"/>
      <c r="D3" s="4"/>
      <c r="E3" s="4"/>
      <c r="I3" s="51"/>
      <c r="N3" s="51"/>
      <c r="O3" s="51"/>
    </row>
    <row r="6" spans="2:16">
      <c r="C6" s="6"/>
    </row>
    <row r="7" spans="2:16">
      <c r="B7" s="6"/>
      <c r="C7" s="6"/>
    </row>
    <row r="10" spans="2:16" s="7" customFormat="1">
      <c r="B10" s="7" t="s">
        <v>0</v>
      </c>
      <c r="I10" s="52"/>
      <c r="J10" s="7" t="s">
        <v>2</v>
      </c>
      <c r="L10" s="7" t="s">
        <v>3</v>
      </c>
      <c r="N10" s="52" t="s">
        <v>1</v>
      </c>
      <c r="O10" s="52"/>
      <c r="P10" s="7" t="s">
        <v>4</v>
      </c>
    </row>
    <row r="13" spans="2:16" s="7" customFormat="1">
      <c r="B13" s="7" t="s">
        <v>5</v>
      </c>
      <c r="I13" s="52"/>
      <c r="J13" s="7" t="s">
        <v>2</v>
      </c>
      <c r="L13" s="7" t="s">
        <v>3</v>
      </c>
      <c r="N13" s="52" t="s">
        <v>1</v>
      </c>
      <c r="O13" s="52"/>
      <c r="P13" s="7" t="s">
        <v>4</v>
      </c>
    </row>
    <row r="15" spans="2:16">
      <c r="B15" s="8" t="s">
        <v>6</v>
      </c>
      <c r="F15" s="9"/>
    </row>
    <row r="16" spans="2:16">
      <c r="B16" s="10"/>
      <c r="J16" s="9"/>
      <c r="K16" s="9"/>
      <c r="L16" s="9"/>
    </row>
    <row r="17" spans="2:14">
      <c r="B17" s="11" t="s">
        <v>7</v>
      </c>
      <c r="J17" s="9"/>
      <c r="K17" s="9"/>
      <c r="L17" s="9"/>
    </row>
    <row r="18" spans="2:14">
      <c r="B18" s="3" t="s">
        <v>8</v>
      </c>
      <c r="J18" s="60">
        <v>0</v>
      </c>
      <c r="K18" s="9"/>
      <c r="L18" s="1"/>
      <c r="N18" s="3" t="s">
        <v>55</v>
      </c>
    </row>
    <row r="19" spans="2:14">
      <c r="B19" s="3" t="s">
        <v>9</v>
      </c>
      <c r="J19" s="61">
        <v>0</v>
      </c>
      <c r="K19" s="9"/>
      <c r="L19" s="1"/>
      <c r="N19" s="3" t="s">
        <v>60</v>
      </c>
    </row>
    <row r="20" spans="2:14">
      <c r="B20" s="3" t="s">
        <v>10</v>
      </c>
      <c r="J20" s="62">
        <v>0</v>
      </c>
      <c r="K20" s="9"/>
      <c r="L20" s="1"/>
      <c r="N20" s="3" t="s">
        <v>56</v>
      </c>
    </row>
    <row r="21" spans="2:14">
      <c r="J21" s="63"/>
      <c r="K21" s="9"/>
      <c r="L21" s="9"/>
    </row>
    <row r="22" spans="2:14">
      <c r="B22" s="10" t="s">
        <v>11</v>
      </c>
      <c r="J22" s="63"/>
      <c r="K22" s="9"/>
      <c r="L22" s="9"/>
    </row>
    <row r="23" spans="2:14">
      <c r="B23" s="3" t="s">
        <v>8</v>
      </c>
      <c r="J23" s="60">
        <v>0</v>
      </c>
      <c r="K23" s="9"/>
      <c r="L23" s="1"/>
      <c r="N23" s="3" t="s">
        <v>55</v>
      </c>
    </row>
    <row r="24" spans="2:14">
      <c r="B24" s="3" t="s">
        <v>9</v>
      </c>
      <c r="J24" s="61">
        <v>0</v>
      </c>
      <c r="K24" s="9"/>
      <c r="L24" s="1"/>
      <c r="N24" s="3" t="s">
        <v>60</v>
      </c>
    </row>
    <row r="25" spans="2:14">
      <c r="B25" s="3" t="s">
        <v>12</v>
      </c>
      <c r="J25" s="62">
        <v>0</v>
      </c>
      <c r="K25" s="9"/>
      <c r="L25" s="1"/>
      <c r="N25" s="3" t="s">
        <v>59</v>
      </c>
    </row>
    <row r="26" spans="2:14">
      <c r="J26" s="63"/>
      <c r="K26" s="9"/>
      <c r="L26" s="9"/>
    </row>
    <row r="27" spans="2:14">
      <c r="B27" s="10" t="s">
        <v>13</v>
      </c>
      <c r="J27" s="63"/>
      <c r="K27" s="9"/>
      <c r="L27" s="9"/>
    </row>
    <row r="28" spans="2:14">
      <c r="B28" s="3" t="s">
        <v>8</v>
      </c>
      <c r="J28" s="60">
        <v>0</v>
      </c>
      <c r="K28" s="9"/>
      <c r="L28" s="1"/>
      <c r="N28" s="3" t="s">
        <v>55</v>
      </c>
    </row>
    <row r="29" spans="2:14">
      <c r="B29" s="3" t="s">
        <v>9</v>
      </c>
      <c r="J29" s="61">
        <v>0</v>
      </c>
      <c r="K29" s="9"/>
      <c r="L29" s="1"/>
      <c r="N29" s="3" t="s">
        <v>60</v>
      </c>
    </row>
    <row r="30" spans="2:14">
      <c r="B30" s="3" t="s">
        <v>10</v>
      </c>
      <c r="J30" s="62">
        <v>0</v>
      </c>
      <c r="K30" s="9"/>
      <c r="L30" s="1"/>
      <c r="N30" s="3" t="s">
        <v>56</v>
      </c>
    </row>
    <row r="31" spans="2:14">
      <c r="J31" s="63"/>
      <c r="K31" s="9"/>
      <c r="L31" s="9"/>
    </row>
    <row r="32" spans="2:14">
      <c r="B32" s="10" t="s">
        <v>14</v>
      </c>
      <c r="J32" s="63"/>
      <c r="K32" s="9"/>
      <c r="L32" s="9"/>
    </row>
    <row r="33" spans="2:14">
      <c r="B33" s="3" t="s">
        <v>8</v>
      </c>
      <c r="J33" s="60">
        <v>0</v>
      </c>
      <c r="K33" s="9"/>
      <c r="L33" s="1"/>
      <c r="N33" s="3" t="s">
        <v>55</v>
      </c>
    </row>
    <row r="34" spans="2:14">
      <c r="B34" s="3" t="s">
        <v>9</v>
      </c>
      <c r="J34" s="61">
        <v>0</v>
      </c>
      <c r="K34" s="9"/>
      <c r="L34" s="1"/>
      <c r="N34" s="3" t="s">
        <v>60</v>
      </c>
    </row>
    <row r="35" spans="2:14">
      <c r="B35" s="3" t="s">
        <v>12</v>
      </c>
      <c r="J35" s="62">
        <v>0</v>
      </c>
      <c r="K35" s="9"/>
      <c r="L35" s="1"/>
      <c r="N35" s="3" t="s">
        <v>59</v>
      </c>
    </row>
    <row r="36" spans="2:14">
      <c r="J36" s="63"/>
      <c r="K36" s="9"/>
      <c r="L36" s="9"/>
    </row>
    <row r="37" spans="2:14">
      <c r="B37" s="10" t="s">
        <v>15</v>
      </c>
      <c r="J37" s="63"/>
      <c r="K37" s="9"/>
      <c r="L37" s="9"/>
    </row>
    <row r="38" spans="2:14">
      <c r="B38" s="3" t="s">
        <v>8</v>
      </c>
      <c r="J38" s="60">
        <v>0</v>
      </c>
      <c r="K38" s="9"/>
      <c r="L38" s="1"/>
      <c r="N38" s="3" t="s">
        <v>55</v>
      </c>
    </row>
    <row r="39" spans="2:14">
      <c r="B39" s="3" t="s">
        <v>9</v>
      </c>
      <c r="J39" s="61">
        <v>0</v>
      </c>
      <c r="K39" s="9"/>
      <c r="L39" s="1"/>
      <c r="N39" s="3" t="s">
        <v>60</v>
      </c>
    </row>
    <row r="40" spans="2:14">
      <c r="B40" s="3" t="s">
        <v>10</v>
      </c>
      <c r="J40" s="62">
        <v>0</v>
      </c>
      <c r="K40" s="9"/>
      <c r="L40" s="1"/>
      <c r="N40" s="3" t="s">
        <v>56</v>
      </c>
    </row>
    <row r="41" spans="2:14">
      <c r="J41" s="63"/>
      <c r="K41" s="9"/>
      <c r="L41" s="9"/>
    </row>
    <row r="42" spans="2:14">
      <c r="B42" s="10" t="s">
        <v>16</v>
      </c>
      <c r="J42" s="64"/>
      <c r="K42" s="9"/>
    </row>
    <row r="43" spans="2:14">
      <c r="B43" s="3" t="s">
        <v>8</v>
      </c>
      <c r="J43" s="60">
        <v>0</v>
      </c>
      <c r="K43" s="9"/>
      <c r="L43" s="1"/>
      <c r="N43" s="3" t="s">
        <v>55</v>
      </c>
    </row>
    <row r="44" spans="2:14">
      <c r="B44" s="3" t="s">
        <v>9</v>
      </c>
      <c r="J44" s="61">
        <v>0</v>
      </c>
      <c r="K44" s="9"/>
      <c r="L44" s="1"/>
      <c r="N44" s="3" t="s">
        <v>60</v>
      </c>
    </row>
    <row r="45" spans="2:14">
      <c r="B45" s="3" t="s">
        <v>12</v>
      </c>
      <c r="J45" s="62">
        <v>0</v>
      </c>
      <c r="K45" s="9"/>
      <c r="L45" s="1"/>
      <c r="N45" s="3" t="s">
        <v>59</v>
      </c>
    </row>
    <row r="46" spans="2:14">
      <c r="J46" s="63"/>
      <c r="K46" s="9"/>
      <c r="L46" s="9"/>
    </row>
    <row r="47" spans="2:14">
      <c r="J47" s="63"/>
      <c r="K47" s="9"/>
      <c r="L47" s="9"/>
    </row>
    <row r="48" spans="2:14">
      <c r="B48" s="8" t="s">
        <v>17</v>
      </c>
      <c r="J48" s="63"/>
      <c r="K48" s="9"/>
      <c r="L48" s="9"/>
    </row>
    <row r="49" spans="2:14">
      <c r="J49" s="63"/>
      <c r="K49" s="9"/>
      <c r="L49" s="9"/>
    </row>
    <row r="50" spans="2:14">
      <c r="B50" s="10" t="s">
        <v>18</v>
      </c>
      <c r="J50" s="63"/>
      <c r="K50" s="9"/>
      <c r="L50" s="9"/>
    </row>
    <row r="51" spans="2:14">
      <c r="B51" s="3" t="s">
        <v>8</v>
      </c>
      <c r="J51" s="60">
        <v>0</v>
      </c>
      <c r="K51" s="9"/>
      <c r="L51" s="1"/>
      <c r="N51" s="3" t="s">
        <v>55</v>
      </c>
    </row>
    <row r="52" spans="2:14">
      <c r="B52" s="3" t="s">
        <v>19</v>
      </c>
      <c r="J52" s="61">
        <v>0</v>
      </c>
      <c r="K52" s="9"/>
      <c r="L52" s="1"/>
      <c r="N52" s="3" t="s">
        <v>60</v>
      </c>
    </row>
    <row r="53" spans="2:14">
      <c r="B53" s="3" t="s">
        <v>10</v>
      </c>
      <c r="J53" s="61">
        <v>0</v>
      </c>
      <c r="K53" s="9"/>
      <c r="L53" s="1"/>
      <c r="N53" s="3" t="s">
        <v>56</v>
      </c>
    </row>
    <row r="54" spans="2:14">
      <c r="B54" s="3" t="s">
        <v>20</v>
      </c>
      <c r="J54" s="62">
        <v>0</v>
      </c>
      <c r="K54" s="9"/>
      <c r="L54" s="1"/>
      <c r="N54" s="3" t="s">
        <v>61</v>
      </c>
    </row>
    <row r="55" spans="2:14">
      <c r="J55" s="63"/>
      <c r="K55" s="9"/>
      <c r="L55" s="9"/>
    </row>
    <row r="56" spans="2:14">
      <c r="B56" s="10" t="s">
        <v>21</v>
      </c>
      <c r="J56" s="63"/>
      <c r="K56" s="9"/>
      <c r="L56" s="9"/>
    </row>
    <row r="57" spans="2:14">
      <c r="B57" s="3" t="s">
        <v>8</v>
      </c>
      <c r="J57" s="60">
        <v>0</v>
      </c>
      <c r="K57" s="9"/>
      <c r="L57" s="1"/>
      <c r="N57" s="3" t="s">
        <v>55</v>
      </c>
    </row>
    <row r="58" spans="2:14">
      <c r="B58" s="3" t="s">
        <v>19</v>
      </c>
      <c r="J58" s="61">
        <v>0</v>
      </c>
      <c r="K58" s="9"/>
      <c r="L58" s="1"/>
      <c r="N58" s="3" t="s">
        <v>60</v>
      </c>
    </row>
    <row r="59" spans="2:14">
      <c r="B59" s="3" t="s">
        <v>10</v>
      </c>
      <c r="J59" s="61">
        <v>0</v>
      </c>
      <c r="K59" s="9"/>
      <c r="L59" s="1"/>
      <c r="N59" s="3" t="s">
        <v>56</v>
      </c>
    </row>
    <row r="60" spans="2:14">
      <c r="B60" s="3" t="s">
        <v>20</v>
      </c>
      <c r="J60" s="62">
        <v>0</v>
      </c>
      <c r="K60" s="9"/>
      <c r="L60" s="1"/>
      <c r="N60" s="3" t="s">
        <v>61</v>
      </c>
    </row>
    <row r="61" spans="2:14">
      <c r="J61" s="63"/>
      <c r="K61" s="9"/>
      <c r="L61" s="9"/>
    </row>
    <row r="62" spans="2:14">
      <c r="B62" s="10" t="s">
        <v>22</v>
      </c>
      <c r="J62" s="63"/>
      <c r="K62" s="9"/>
      <c r="L62" s="9"/>
    </row>
    <row r="63" spans="2:14">
      <c r="B63" s="3" t="s">
        <v>8</v>
      </c>
      <c r="J63" s="60">
        <v>28.589743589743591</v>
      </c>
      <c r="K63" s="9"/>
      <c r="L63" s="1">
        <v>441</v>
      </c>
      <c r="N63" s="3" t="s">
        <v>55</v>
      </c>
    </row>
    <row r="64" spans="2:14">
      <c r="B64" s="3" t="s">
        <v>19</v>
      </c>
      <c r="J64" s="61">
        <v>34325.25</v>
      </c>
      <c r="K64" s="9"/>
      <c r="L64" s="1">
        <v>11.3749</v>
      </c>
      <c r="N64" s="3" t="s">
        <v>60</v>
      </c>
    </row>
    <row r="65" spans="2:14">
      <c r="B65" s="3" t="s">
        <v>10</v>
      </c>
      <c r="J65" s="61">
        <v>306814</v>
      </c>
      <c r="K65" s="9"/>
      <c r="L65" s="1">
        <v>1.2725</v>
      </c>
      <c r="N65" s="3" t="s">
        <v>56</v>
      </c>
    </row>
    <row r="66" spans="2:14">
      <c r="B66" s="3" t="s">
        <v>20</v>
      </c>
      <c r="J66" s="62">
        <v>106012830</v>
      </c>
      <c r="K66" s="9"/>
      <c r="L66" s="1">
        <v>7.4000000000000003E-3</v>
      </c>
      <c r="N66" s="3" t="s">
        <v>61</v>
      </c>
    </row>
    <row r="67" spans="2:14">
      <c r="J67" s="65"/>
      <c r="K67" s="9"/>
      <c r="L67" s="12"/>
    </row>
    <row r="68" spans="2:14">
      <c r="B68" s="10" t="s">
        <v>23</v>
      </c>
      <c r="J68" s="63"/>
      <c r="K68" s="9"/>
      <c r="L68" s="12"/>
    </row>
    <row r="69" spans="2:14">
      <c r="B69" s="3" t="s">
        <v>8</v>
      </c>
      <c r="J69" s="60">
        <v>236.17948717948718</v>
      </c>
      <c r="K69" s="9"/>
      <c r="L69" s="1">
        <v>441</v>
      </c>
      <c r="N69" s="3" t="s">
        <v>55</v>
      </c>
    </row>
    <row r="70" spans="2:14">
      <c r="B70" s="3" t="s">
        <v>19</v>
      </c>
      <c r="J70" s="61">
        <v>47306.583333333336</v>
      </c>
      <c r="K70" s="9"/>
      <c r="L70" s="1">
        <v>13.996600000000001</v>
      </c>
      <c r="N70" s="3" t="s">
        <v>60</v>
      </c>
    </row>
    <row r="71" spans="2:14">
      <c r="B71" s="3" t="s">
        <v>10</v>
      </c>
      <c r="J71" s="61">
        <v>401138</v>
      </c>
      <c r="K71" s="9"/>
      <c r="L71" s="1">
        <v>1.2725</v>
      </c>
      <c r="N71" s="3" t="s">
        <v>56</v>
      </c>
    </row>
    <row r="72" spans="2:14">
      <c r="B72" s="3" t="s">
        <v>20</v>
      </c>
      <c r="J72" s="62">
        <v>113376733.66666667</v>
      </c>
      <c r="K72" s="9"/>
      <c r="L72" s="1">
        <v>7.4000000000000003E-3</v>
      </c>
      <c r="N72" s="3" t="s">
        <v>61</v>
      </c>
    </row>
    <row r="73" spans="2:14">
      <c r="J73" s="63"/>
      <c r="K73" s="9"/>
      <c r="L73" s="9"/>
    </row>
    <row r="74" spans="2:14">
      <c r="J74" s="63"/>
      <c r="K74" s="9"/>
      <c r="L74" s="9"/>
    </row>
    <row r="75" spans="2:14">
      <c r="B75" s="8" t="s">
        <v>24</v>
      </c>
      <c r="J75" s="63"/>
      <c r="K75" s="9"/>
      <c r="L75" s="9"/>
    </row>
    <row r="76" spans="2:14">
      <c r="J76" s="63"/>
      <c r="K76" s="9"/>
      <c r="L76" s="9"/>
    </row>
    <row r="77" spans="2:14">
      <c r="B77" s="10" t="s">
        <v>25</v>
      </c>
      <c r="J77" s="63"/>
      <c r="K77" s="9"/>
      <c r="L77" s="9"/>
    </row>
    <row r="78" spans="2:14">
      <c r="B78" s="3" t="s">
        <v>8</v>
      </c>
      <c r="J78" s="60">
        <v>309.69230769230768</v>
      </c>
      <c r="K78" s="9"/>
      <c r="L78" s="1">
        <v>18</v>
      </c>
      <c r="N78" s="3" t="s">
        <v>55</v>
      </c>
    </row>
    <row r="79" spans="2:14">
      <c r="B79" s="3" t="s">
        <v>19</v>
      </c>
      <c r="J79" s="61">
        <v>23255.583333333332</v>
      </c>
      <c r="K79" s="9"/>
      <c r="L79" s="1">
        <v>8.5574999999999992</v>
      </c>
      <c r="N79" s="3" t="s">
        <v>60</v>
      </c>
    </row>
    <row r="80" spans="2:14">
      <c r="B80" s="3" t="s">
        <v>26</v>
      </c>
      <c r="J80" s="61">
        <v>13182637</v>
      </c>
      <c r="K80" s="9"/>
      <c r="L80" s="1">
        <v>1.32E-2</v>
      </c>
      <c r="N80" s="3" t="s">
        <v>61</v>
      </c>
    </row>
    <row r="81" spans="2:16">
      <c r="B81" s="3" t="s">
        <v>20</v>
      </c>
      <c r="J81" s="62">
        <v>26140784.666666668</v>
      </c>
      <c r="K81" s="9"/>
      <c r="L81" s="1">
        <v>3.3300000000000003E-2</v>
      </c>
      <c r="N81" s="3" t="s">
        <v>61</v>
      </c>
    </row>
    <row r="82" spans="2:16">
      <c r="J82" s="63"/>
      <c r="K82" s="9"/>
      <c r="L82" s="9"/>
    </row>
    <row r="83" spans="2:16">
      <c r="B83" s="10" t="s">
        <v>27</v>
      </c>
      <c r="J83" s="63"/>
      <c r="K83" s="9"/>
      <c r="L83" s="9"/>
    </row>
    <row r="84" spans="2:16">
      <c r="B84" s="3" t="s">
        <v>28</v>
      </c>
      <c r="J84" s="60">
        <v>23766.333333333332</v>
      </c>
      <c r="K84" s="9"/>
      <c r="L84" s="1">
        <v>0.54</v>
      </c>
      <c r="N84" s="3" t="s">
        <v>55</v>
      </c>
    </row>
    <row r="85" spans="2:16">
      <c r="B85" s="3" t="s">
        <v>29</v>
      </c>
      <c r="J85" s="62">
        <v>52234.256410256414</v>
      </c>
      <c r="K85" s="9"/>
      <c r="L85" s="1">
        <v>18</v>
      </c>
      <c r="N85" s="3" t="s">
        <v>55</v>
      </c>
    </row>
    <row r="86" spans="2:16">
      <c r="J86" s="66"/>
      <c r="K86" s="9"/>
      <c r="L86" s="9"/>
    </row>
    <row r="87" spans="2:16">
      <c r="B87" s="10" t="s">
        <v>30</v>
      </c>
      <c r="J87" s="63"/>
      <c r="K87" s="9"/>
      <c r="L87" s="9"/>
      <c r="P87" s="59"/>
    </row>
    <row r="88" spans="2:16">
      <c r="B88" s="3" t="s">
        <v>31</v>
      </c>
      <c r="J88" s="60">
        <v>284.33333333333331</v>
      </c>
      <c r="K88" s="9"/>
      <c r="L88" s="117">
        <f>$L$97*P88</f>
        <v>1601.0000000000002</v>
      </c>
      <c r="N88" s="3" t="s">
        <v>55</v>
      </c>
      <c r="P88" s="1">
        <v>50</v>
      </c>
    </row>
    <row r="89" spans="2:16">
      <c r="B89" s="3" t="s">
        <v>32</v>
      </c>
      <c r="J89" s="61">
        <v>294.87179487179486</v>
      </c>
      <c r="K89" s="9"/>
      <c r="L89" s="117">
        <f t="shared" ref="L89:L94" si="0">$L$97*P89</f>
        <v>1280.8000000000002</v>
      </c>
      <c r="N89" s="3" t="s">
        <v>55</v>
      </c>
      <c r="P89" s="1">
        <v>40</v>
      </c>
    </row>
    <row r="90" spans="2:16">
      <c r="B90" s="3" t="s">
        <v>33</v>
      </c>
      <c r="J90" s="61">
        <v>353.43589743589746</v>
      </c>
      <c r="K90" s="9"/>
      <c r="L90" s="117">
        <f t="shared" si="0"/>
        <v>960.60000000000014</v>
      </c>
      <c r="N90" s="3" t="s">
        <v>55</v>
      </c>
      <c r="P90" s="1">
        <v>30</v>
      </c>
    </row>
    <row r="91" spans="2:16">
      <c r="B91" s="3" t="s">
        <v>34</v>
      </c>
      <c r="J91" s="61">
        <v>918.38461538461536</v>
      </c>
      <c r="K91" s="9"/>
      <c r="L91" s="117">
        <f t="shared" si="0"/>
        <v>640.40000000000009</v>
      </c>
      <c r="N91" s="3" t="s">
        <v>55</v>
      </c>
      <c r="P91" s="1">
        <v>20</v>
      </c>
    </row>
    <row r="92" spans="2:16">
      <c r="B92" s="3" t="s">
        <v>117</v>
      </c>
      <c r="J92" s="61">
        <v>50383.230769230773</v>
      </c>
      <c r="K92" s="9"/>
      <c r="L92" s="117">
        <f t="shared" si="0"/>
        <v>128.08000000000001</v>
      </c>
      <c r="N92" s="3" t="s">
        <v>55</v>
      </c>
      <c r="P92" s="1">
        <v>4</v>
      </c>
    </row>
    <row r="93" spans="2:16">
      <c r="B93" s="3" t="s">
        <v>118</v>
      </c>
      <c r="J93" s="61">
        <v>0</v>
      </c>
      <c r="K93" s="9"/>
      <c r="L93" s="117">
        <f t="shared" si="0"/>
        <v>16.010000000000002</v>
      </c>
      <c r="N93" s="3" t="s">
        <v>55</v>
      </c>
      <c r="P93" s="1">
        <v>0.5</v>
      </c>
    </row>
    <row r="94" spans="2:16">
      <c r="B94" s="3" t="s">
        <v>114</v>
      </c>
      <c r="J94" s="62">
        <v>23766.333333333332</v>
      </c>
      <c r="K94" s="9"/>
      <c r="L94" s="117">
        <f t="shared" si="0"/>
        <v>1.6010000000000002</v>
      </c>
      <c r="N94" s="3" t="s">
        <v>55</v>
      </c>
      <c r="P94" s="1">
        <v>0.05</v>
      </c>
    </row>
    <row r="95" spans="2:16">
      <c r="B95" s="116" t="s">
        <v>115</v>
      </c>
      <c r="J95" s="63"/>
      <c r="K95" s="9"/>
      <c r="L95" s="9"/>
    </row>
    <row r="96" spans="2:16">
      <c r="B96" s="116"/>
      <c r="J96" s="63"/>
      <c r="K96" s="9"/>
      <c r="L96" s="9"/>
    </row>
    <row r="97" spans="2:15">
      <c r="B97" s="13" t="s">
        <v>35</v>
      </c>
      <c r="J97" s="63"/>
      <c r="K97" s="9"/>
      <c r="L97" s="80">
        <v>32.020000000000003</v>
      </c>
      <c r="N97" s="3" t="s">
        <v>63</v>
      </c>
    </row>
    <row r="98" spans="2:15">
      <c r="J98" s="63"/>
      <c r="K98" s="9"/>
      <c r="L98" s="9"/>
    </row>
    <row r="99" spans="2:15">
      <c r="B99" s="8" t="s">
        <v>36</v>
      </c>
      <c r="J99" s="63"/>
      <c r="K99" s="9"/>
      <c r="L99" s="9"/>
    </row>
    <row r="100" spans="2:15">
      <c r="J100" s="63"/>
      <c r="K100" s="9"/>
      <c r="L100" s="9"/>
    </row>
    <row r="101" spans="2:15">
      <c r="B101" s="3" t="s">
        <v>37</v>
      </c>
      <c r="J101" s="60">
        <v>4035157</v>
      </c>
      <c r="K101" s="9"/>
      <c r="L101" s="1">
        <v>1.1599999999999999E-2</v>
      </c>
      <c r="N101" s="3" t="s">
        <v>62</v>
      </c>
    </row>
    <row r="102" spans="2:15">
      <c r="B102" s="3" t="s">
        <v>38</v>
      </c>
      <c r="J102" s="62">
        <v>748106.33333333337</v>
      </c>
      <c r="K102" s="9"/>
      <c r="L102" s="1">
        <v>1.72E-2</v>
      </c>
      <c r="N102" s="3" t="s">
        <v>62</v>
      </c>
    </row>
    <row r="103" spans="2:15">
      <c r="J103" s="63"/>
      <c r="K103" s="9"/>
      <c r="L103" s="9"/>
    </row>
    <row r="104" spans="2:15">
      <c r="J104" s="64"/>
    </row>
    <row r="105" spans="2:15" s="7" customFormat="1">
      <c r="B105" s="7" t="s">
        <v>39</v>
      </c>
      <c r="G105" s="7" t="s">
        <v>64</v>
      </c>
      <c r="I105" s="52"/>
      <c r="J105" s="67" t="s">
        <v>2</v>
      </c>
      <c r="L105" s="52"/>
      <c r="N105" s="52" t="s">
        <v>1</v>
      </c>
      <c r="O105" s="52"/>
    </row>
    <row r="106" spans="2:15">
      <c r="J106" s="64"/>
    </row>
    <row r="107" spans="2:15">
      <c r="B107" s="14" t="s">
        <v>40</v>
      </c>
      <c r="G107" s="78" t="s">
        <v>93</v>
      </c>
      <c r="J107" s="68">
        <v>23766.333333333332</v>
      </c>
      <c r="L107" s="1">
        <v>5.3967999999999998</v>
      </c>
      <c r="N107" s="3" t="s">
        <v>55</v>
      </c>
    </row>
    <row r="108" spans="2:15">
      <c r="B108" s="15"/>
      <c r="J108" s="64"/>
    </row>
    <row r="109" spans="2:15">
      <c r="B109" s="14" t="s">
        <v>41</v>
      </c>
      <c r="J109" s="64"/>
    </row>
    <row r="110" spans="2:15">
      <c r="B110" s="53" t="s">
        <v>65</v>
      </c>
      <c r="G110" s="77" t="s">
        <v>94</v>
      </c>
      <c r="J110" s="60">
        <v>50448.564102564102</v>
      </c>
      <c r="L110" s="1">
        <v>15.257400000000001</v>
      </c>
      <c r="N110" s="3" t="s">
        <v>55</v>
      </c>
    </row>
    <row r="111" spans="2:15">
      <c r="B111" s="54" t="s">
        <v>66</v>
      </c>
      <c r="G111" s="72" t="s">
        <v>95</v>
      </c>
      <c r="J111" s="61">
        <v>925.41368903633054</v>
      </c>
      <c r="L111" s="118">
        <v>24.904</v>
      </c>
      <c r="N111" s="3" t="s">
        <v>55</v>
      </c>
    </row>
    <row r="112" spans="2:15">
      <c r="B112" s="54" t="s">
        <v>67</v>
      </c>
      <c r="G112" s="72" t="s">
        <v>95</v>
      </c>
      <c r="J112" s="61">
        <v>354.58499571707125</v>
      </c>
      <c r="L112" s="1">
        <v>25.558800000000002</v>
      </c>
      <c r="N112" s="3" t="s">
        <v>55</v>
      </c>
    </row>
    <row r="113" spans="2:14">
      <c r="B113" s="54" t="s">
        <v>68</v>
      </c>
      <c r="G113" s="72" t="s">
        <v>95</v>
      </c>
      <c r="J113" s="61">
        <v>298.24622337829879</v>
      </c>
      <c r="L113" s="1">
        <v>30.921199999999999</v>
      </c>
      <c r="N113" s="3" t="s">
        <v>55</v>
      </c>
    </row>
    <row r="114" spans="2:14">
      <c r="B114" s="54" t="s">
        <v>69</v>
      </c>
      <c r="G114" s="72" t="s">
        <v>95</v>
      </c>
      <c r="J114" s="61">
        <v>280.9345790477866</v>
      </c>
      <c r="L114" s="118">
        <v>36.653399999999998</v>
      </c>
      <c r="N114" s="3" t="s">
        <v>55</v>
      </c>
    </row>
    <row r="115" spans="2:14">
      <c r="B115" s="54" t="s">
        <v>70</v>
      </c>
      <c r="G115" s="54"/>
      <c r="J115" s="61">
        <v>0</v>
      </c>
      <c r="L115" s="1"/>
      <c r="N115" s="3" t="s">
        <v>55</v>
      </c>
    </row>
    <row r="116" spans="2:14">
      <c r="B116" s="55" t="s">
        <v>70</v>
      </c>
      <c r="G116" s="55"/>
      <c r="J116" s="62">
        <v>0</v>
      </c>
      <c r="L116" s="1"/>
      <c r="N116" s="3" t="s">
        <v>55</v>
      </c>
    </row>
    <row r="117" spans="2:14">
      <c r="B117" s="16"/>
      <c r="J117" s="64"/>
    </row>
    <row r="118" spans="2:14">
      <c r="B118" s="17" t="s">
        <v>42</v>
      </c>
      <c r="J118" s="64"/>
    </row>
    <row r="119" spans="2:14">
      <c r="B119" s="56" t="s">
        <v>71</v>
      </c>
      <c r="G119" s="75" t="s">
        <v>96</v>
      </c>
      <c r="J119" s="60">
        <v>309.69230769230768</v>
      </c>
      <c r="L119" s="1">
        <v>105.0936</v>
      </c>
      <c r="N119" s="3" t="s">
        <v>55</v>
      </c>
    </row>
    <row r="120" spans="2:14">
      <c r="B120" s="57" t="s">
        <v>72</v>
      </c>
      <c r="G120" s="69" t="s">
        <v>106</v>
      </c>
      <c r="J120" s="61">
        <v>236.17948717948718</v>
      </c>
      <c r="L120" s="1">
        <v>354.86520000000002</v>
      </c>
      <c r="N120" s="3" t="s">
        <v>55</v>
      </c>
    </row>
    <row r="121" spans="2:14">
      <c r="B121" s="57" t="s">
        <v>73</v>
      </c>
      <c r="G121" s="69" t="s">
        <v>106</v>
      </c>
      <c r="J121" s="61">
        <v>28.589743589743591</v>
      </c>
      <c r="L121" s="1">
        <v>407.97660000000002</v>
      </c>
      <c r="N121" s="3" t="s">
        <v>55</v>
      </c>
    </row>
    <row r="122" spans="2:14">
      <c r="B122" s="57" t="s">
        <v>74</v>
      </c>
      <c r="G122" s="54"/>
      <c r="J122" s="61">
        <v>0</v>
      </c>
      <c r="L122" s="118">
        <v>1079.5350000000001</v>
      </c>
      <c r="N122" s="3" t="s">
        <v>55</v>
      </c>
    </row>
    <row r="123" spans="2:14">
      <c r="B123" s="57" t="s">
        <v>70</v>
      </c>
      <c r="G123" s="54"/>
      <c r="J123" s="61"/>
      <c r="L123" s="1">
        <v>7486.1153999999997</v>
      </c>
      <c r="N123" s="3" t="s">
        <v>55</v>
      </c>
    </row>
    <row r="124" spans="2:14">
      <c r="B124" s="57" t="s">
        <v>70</v>
      </c>
      <c r="G124" s="54"/>
      <c r="J124" s="61"/>
      <c r="L124" s="1"/>
      <c r="N124" s="3" t="s">
        <v>55</v>
      </c>
    </row>
    <row r="125" spans="2:14">
      <c r="B125" s="57" t="s">
        <v>70</v>
      </c>
      <c r="G125" s="54"/>
      <c r="J125" s="61"/>
      <c r="L125" s="1"/>
      <c r="N125" s="3" t="s">
        <v>55</v>
      </c>
    </row>
    <row r="126" spans="2:14">
      <c r="B126" s="57" t="s">
        <v>70</v>
      </c>
      <c r="G126" s="54"/>
      <c r="J126" s="61"/>
      <c r="L126" s="1"/>
      <c r="N126" s="3" t="s">
        <v>55</v>
      </c>
    </row>
    <row r="127" spans="2:14">
      <c r="B127" s="57" t="s">
        <v>70</v>
      </c>
      <c r="G127" s="54"/>
      <c r="J127" s="61"/>
      <c r="L127" s="1"/>
      <c r="N127" s="3" t="s">
        <v>55</v>
      </c>
    </row>
    <row r="128" spans="2:14">
      <c r="B128" s="57" t="s">
        <v>70</v>
      </c>
      <c r="G128" s="54"/>
      <c r="J128" s="61"/>
      <c r="L128" s="1"/>
      <c r="N128" s="3" t="s">
        <v>55</v>
      </c>
    </row>
    <row r="129" spans="2:15">
      <c r="B129" s="57" t="s">
        <v>70</v>
      </c>
      <c r="G129" s="54"/>
      <c r="J129" s="61"/>
      <c r="L129" s="1"/>
      <c r="N129" s="3" t="s">
        <v>55</v>
      </c>
    </row>
    <row r="130" spans="2:15">
      <c r="B130" s="57" t="s">
        <v>70</v>
      </c>
      <c r="G130" s="54"/>
      <c r="J130" s="61"/>
      <c r="L130" s="1"/>
      <c r="N130" s="3" t="s">
        <v>55</v>
      </c>
    </row>
    <row r="131" spans="2:15">
      <c r="B131" s="57" t="s">
        <v>70</v>
      </c>
      <c r="G131" s="54"/>
      <c r="J131" s="61"/>
      <c r="L131" s="1"/>
      <c r="N131" s="3" t="s">
        <v>55</v>
      </c>
    </row>
    <row r="132" spans="2:15">
      <c r="B132" s="57" t="s">
        <v>70</v>
      </c>
      <c r="G132" s="54"/>
      <c r="J132" s="61"/>
      <c r="L132" s="1"/>
      <c r="N132" s="3" t="s">
        <v>55</v>
      </c>
    </row>
    <row r="133" spans="2:15">
      <c r="B133" s="57" t="s">
        <v>70</v>
      </c>
      <c r="G133" s="54"/>
      <c r="J133" s="61"/>
      <c r="L133" s="1"/>
      <c r="N133" s="3" t="s">
        <v>55</v>
      </c>
    </row>
    <row r="134" spans="2:15">
      <c r="B134" s="58" t="s">
        <v>70</v>
      </c>
      <c r="G134" s="55"/>
      <c r="J134" s="62"/>
      <c r="L134" s="1"/>
      <c r="N134" s="3" t="s">
        <v>55</v>
      </c>
    </row>
    <row r="135" spans="2:15">
      <c r="B135" s="18"/>
      <c r="J135" s="64"/>
    </row>
    <row r="136" spans="2:15">
      <c r="B136" s="17" t="s">
        <v>43</v>
      </c>
      <c r="J136" s="64"/>
    </row>
    <row r="137" spans="2:15">
      <c r="B137" s="56" t="s">
        <v>75</v>
      </c>
      <c r="G137" s="79" t="s">
        <v>107</v>
      </c>
      <c r="J137" s="60">
        <v>0</v>
      </c>
      <c r="L137" s="1">
        <v>1.9140999999999999</v>
      </c>
      <c r="N137" s="3" t="s">
        <v>58</v>
      </c>
    </row>
    <row r="138" spans="2:15">
      <c r="B138" s="57"/>
      <c r="G138" s="54"/>
      <c r="J138" s="61"/>
      <c r="L138" s="1">
        <v>4.5739000000000001</v>
      </c>
      <c r="N138" s="3" t="s">
        <v>58</v>
      </c>
    </row>
    <row r="139" spans="2:15">
      <c r="B139" s="58"/>
      <c r="G139" s="55"/>
      <c r="J139" s="62"/>
      <c r="L139" s="1"/>
      <c r="N139" s="3" t="s">
        <v>58</v>
      </c>
    </row>
    <row r="140" spans="2:15">
      <c r="J140" s="64"/>
    </row>
    <row r="141" spans="2:15">
      <c r="J141" s="64"/>
    </row>
    <row r="142" spans="2:15" s="7" customFormat="1">
      <c r="B142" s="7" t="s">
        <v>44</v>
      </c>
      <c r="G142" s="7" t="s">
        <v>64</v>
      </c>
      <c r="I142" s="52"/>
      <c r="J142" s="67" t="s">
        <v>2</v>
      </c>
      <c r="L142" s="52"/>
      <c r="N142" s="52" t="s">
        <v>1</v>
      </c>
      <c r="O142" s="52"/>
    </row>
    <row r="143" spans="2:15">
      <c r="J143" s="64"/>
    </row>
    <row r="144" spans="2:15">
      <c r="B144" s="14" t="s">
        <v>45</v>
      </c>
      <c r="G144" s="78" t="s">
        <v>93</v>
      </c>
      <c r="J144" s="68">
        <v>325.85984396589498</v>
      </c>
      <c r="L144" s="80">
        <v>358</v>
      </c>
      <c r="N144" s="3" t="s">
        <v>54</v>
      </c>
    </row>
    <row r="145" spans="2:14">
      <c r="B145" s="15"/>
      <c r="J145" s="64"/>
    </row>
    <row r="146" spans="2:14">
      <c r="B146" s="14" t="s">
        <v>46</v>
      </c>
      <c r="J146" s="64"/>
    </row>
    <row r="147" spans="2:14">
      <c r="B147" s="56" t="s">
        <v>76</v>
      </c>
      <c r="G147" s="77" t="s">
        <v>94</v>
      </c>
      <c r="J147" s="60">
        <v>207.74027732310253</v>
      </c>
      <c r="L147" s="80">
        <v>785.05</v>
      </c>
      <c r="N147" s="3" t="s">
        <v>54</v>
      </c>
    </row>
    <row r="148" spans="2:14">
      <c r="B148" s="57" t="s">
        <v>77</v>
      </c>
      <c r="G148" s="72" t="s">
        <v>95</v>
      </c>
      <c r="J148" s="61">
        <v>6.6762717469233381</v>
      </c>
      <c r="L148" s="80">
        <v>871.81</v>
      </c>
      <c r="N148" s="3" t="s">
        <v>54</v>
      </c>
    </row>
    <row r="149" spans="2:14">
      <c r="B149" s="57" t="s">
        <v>78</v>
      </c>
      <c r="G149" s="72" t="s">
        <v>95</v>
      </c>
      <c r="J149" s="61">
        <v>7.4881446802711595</v>
      </c>
      <c r="L149" s="80">
        <v>881.32</v>
      </c>
      <c r="N149" s="3" t="s">
        <v>54</v>
      </c>
    </row>
    <row r="150" spans="2:14">
      <c r="B150" s="57" t="s">
        <v>79</v>
      </c>
      <c r="G150" s="72" t="s">
        <v>95</v>
      </c>
      <c r="J150" s="61">
        <v>3.5127883573777581</v>
      </c>
      <c r="L150" s="80">
        <v>974.69</v>
      </c>
      <c r="N150" s="3" t="s">
        <v>54</v>
      </c>
    </row>
    <row r="151" spans="2:14">
      <c r="B151" s="57" t="s">
        <v>80</v>
      </c>
      <c r="G151" s="72" t="s">
        <v>95</v>
      </c>
      <c r="J151" s="61">
        <v>3.3678181719594438</v>
      </c>
      <c r="L151" s="80">
        <v>1105.3399999999999</v>
      </c>
      <c r="N151" s="3" t="s">
        <v>54</v>
      </c>
    </row>
    <row r="152" spans="2:14">
      <c r="B152" s="57" t="s">
        <v>70</v>
      </c>
      <c r="G152" s="54"/>
      <c r="J152" s="61"/>
      <c r="L152" s="1"/>
      <c r="N152" s="3" t="s">
        <v>54</v>
      </c>
    </row>
    <row r="153" spans="2:14">
      <c r="B153" s="58" t="s">
        <v>70</v>
      </c>
      <c r="G153" s="55"/>
      <c r="J153" s="62"/>
      <c r="L153" s="1"/>
      <c r="N153" s="3" t="s">
        <v>54</v>
      </c>
    </row>
    <row r="154" spans="2:14">
      <c r="B154" s="16"/>
      <c r="J154" s="64"/>
    </row>
    <row r="155" spans="2:14">
      <c r="B155" s="17" t="s">
        <v>47</v>
      </c>
      <c r="J155" s="64"/>
    </row>
    <row r="156" spans="2:14">
      <c r="B156" s="56" t="s">
        <v>81</v>
      </c>
      <c r="G156" s="75" t="s">
        <v>96</v>
      </c>
      <c r="J156" s="60">
        <v>0.33333333333333331</v>
      </c>
      <c r="L156" s="83">
        <v>4665.51</v>
      </c>
      <c r="N156" s="3" t="s">
        <v>54</v>
      </c>
    </row>
    <row r="157" spans="2:14">
      <c r="B157" s="57" t="s">
        <v>82</v>
      </c>
      <c r="G157" s="71" t="s">
        <v>96</v>
      </c>
      <c r="J157" s="61">
        <v>0.66666666666666663</v>
      </c>
      <c r="L157" s="83">
        <v>4665.51</v>
      </c>
      <c r="N157" s="3" t="s">
        <v>54</v>
      </c>
    </row>
    <row r="158" spans="2:14">
      <c r="B158" s="57" t="s">
        <v>83</v>
      </c>
      <c r="G158" s="71" t="s">
        <v>96</v>
      </c>
      <c r="J158" s="61">
        <v>1</v>
      </c>
      <c r="L158" s="83">
        <v>4668.2</v>
      </c>
      <c r="N158" s="3" t="s">
        <v>54</v>
      </c>
    </row>
    <row r="159" spans="2:14">
      <c r="B159" s="57" t="s">
        <v>84</v>
      </c>
      <c r="G159" s="71" t="s">
        <v>96</v>
      </c>
      <c r="J159" s="61">
        <v>0.66666666666666663</v>
      </c>
      <c r="L159" s="83">
        <v>4829.92</v>
      </c>
      <c r="N159" s="3" t="s">
        <v>54</v>
      </c>
    </row>
    <row r="160" spans="2:14">
      <c r="B160" s="57" t="s">
        <v>85</v>
      </c>
      <c r="G160" s="71" t="s">
        <v>96</v>
      </c>
      <c r="J160" s="61">
        <v>0.85399382630652998</v>
      </c>
      <c r="L160" s="83">
        <v>4829.92</v>
      </c>
      <c r="N160" s="3" t="s">
        <v>54</v>
      </c>
    </row>
    <row r="161" spans="2:14">
      <c r="B161" s="57" t="s">
        <v>86</v>
      </c>
      <c r="G161" s="70" t="s">
        <v>97</v>
      </c>
      <c r="J161" s="61">
        <v>1.4141414248906308</v>
      </c>
      <c r="L161" s="83">
        <v>20660.11</v>
      </c>
      <c r="N161" s="3" t="s">
        <v>54</v>
      </c>
    </row>
    <row r="162" spans="2:14">
      <c r="B162" s="57" t="s">
        <v>87</v>
      </c>
      <c r="G162" s="69" t="s">
        <v>98</v>
      </c>
      <c r="J162" s="61">
        <v>0.77777777777777768</v>
      </c>
      <c r="L162" s="83">
        <v>24729.57</v>
      </c>
      <c r="N162" s="3" t="s">
        <v>54</v>
      </c>
    </row>
    <row r="163" spans="2:14">
      <c r="B163" s="57" t="s">
        <v>88</v>
      </c>
      <c r="G163" s="69" t="s">
        <v>98</v>
      </c>
      <c r="J163" s="61">
        <v>0</v>
      </c>
      <c r="L163" s="83">
        <v>49601.54</v>
      </c>
      <c r="N163" s="3" t="s">
        <v>54</v>
      </c>
    </row>
    <row r="164" spans="2:14">
      <c r="B164" s="57" t="s">
        <v>89</v>
      </c>
      <c r="G164" s="69" t="s">
        <v>98</v>
      </c>
      <c r="J164" s="61">
        <v>0</v>
      </c>
      <c r="L164" s="83">
        <v>50391.26</v>
      </c>
      <c r="N164" s="3" t="s">
        <v>54</v>
      </c>
    </row>
    <row r="165" spans="2:14">
      <c r="B165" s="57" t="s">
        <v>90</v>
      </c>
      <c r="G165" s="69" t="s">
        <v>98</v>
      </c>
      <c r="J165" s="61">
        <v>0.37698224655107149</v>
      </c>
      <c r="L165" s="83">
        <v>50783.76</v>
      </c>
      <c r="N165" s="3" t="s">
        <v>54</v>
      </c>
    </row>
    <row r="166" spans="2:14">
      <c r="B166" s="57" t="s">
        <v>91</v>
      </c>
      <c r="G166" s="76" t="s">
        <v>99</v>
      </c>
      <c r="J166" s="61">
        <v>0</v>
      </c>
      <c r="L166" s="83">
        <v>157425.5</v>
      </c>
      <c r="N166" s="3" t="s">
        <v>54</v>
      </c>
    </row>
    <row r="167" spans="2:14">
      <c r="B167" s="57" t="s">
        <v>70</v>
      </c>
      <c r="G167" s="54"/>
      <c r="J167" s="61"/>
      <c r="L167" s="83">
        <v>249537.18</v>
      </c>
      <c r="N167" s="3" t="s">
        <v>54</v>
      </c>
    </row>
    <row r="168" spans="2:14">
      <c r="B168" s="57" t="s">
        <v>70</v>
      </c>
      <c r="G168" s="54"/>
      <c r="J168" s="61"/>
      <c r="L168" s="1"/>
      <c r="N168" s="3" t="s">
        <v>54</v>
      </c>
    </row>
    <row r="169" spans="2:14">
      <c r="B169" s="57" t="s">
        <v>70</v>
      </c>
      <c r="G169" s="54"/>
      <c r="J169" s="61"/>
      <c r="L169" s="1"/>
      <c r="N169" s="3" t="s">
        <v>54</v>
      </c>
    </row>
    <row r="170" spans="2:14">
      <c r="B170" s="57" t="s">
        <v>70</v>
      </c>
      <c r="G170" s="54"/>
      <c r="J170" s="61"/>
      <c r="L170" s="1"/>
      <c r="N170" s="3" t="s">
        <v>54</v>
      </c>
    </row>
    <row r="171" spans="2:14">
      <c r="B171" s="58" t="s">
        <v>70</v>
      </c>
      <c r="G171" s="55"/>
      <c r="J171" s="62"/>
      <c r="L171" s="1"/>
      <c r="N171" s="3" t="s">
        <v>54</v>
      </c>
    </row>
    <row r="172" spans="2:14">
      <c r="B172" s="18"/>
      <c r="J172" s="64"/>
    </row>
    <row r="173" spans="2:14">
      <c r="B173" s="17" t="s">
        <v>48</v>
      </c>
      <c r="J173" s="64"/>
    </row>
    <row r="174" spans="2:14">
      <c r="B174" s="56" t="s">
        <v>92</v>
      </c>
      <c r="G174" s="73" t="s">
        <v>100</v>
      </c>
      <c r="J174" s="60">
        <v>119.76651399856424</v>
      </c>
      <c r="L174" s="1">
        <v>14.77</v>
      </c>
      <c r="N174" s="3" t="s">
        <v>57</v>
      </c>
    </row>
    <row r="175" spans="2:14">
      <c r="B175" s="57" t="s">
        <v>76</v>
      </c>
      <c r="G175" s="74" t="s">
        <v>101</v>
      </c>
      <c r="J175" s="61">
        <v>170.39798811341572</v>
      </c>
      <c r="L175" s="80">
        <v>15</v>
      </c>
      <c r="N175" s="3" t="s">
        <v>57</v>
      </c>
    </row>
    <row r="176" spans="2:14">
      <c r="B176" s="57" t="s">
        <v>77</v>
      </c>
      <c r="G176" s="72" t="s">
        <v>102</v>
      </c>
      <c r="J176" s="61">
        <v>0</v>
      </c>
      <c r="L176" s="1">
        <v>21.01</v>
      </c>
      <c r="N176" s="3" t="s">
        <v>57</v>
      </c>
    </row>
    <row r="177" spans="2:14">
      <c r="B177" s="57" t="s">
        <v>78</v>
      </c>
      <c r="G177" s="72" t="s">
        <v>102</v>
      </c>
      <c r="J177" s="61">
        <v>24.555555555555554</v>
      </c>
      <c r="L177" s="1">
        <v>21.01</v>
      </c>
      <c r="N177" s="3" t="s">
        <v>57</v>
      </c>
    </row>
    <row r="178" spans="2:14">
      <c r="B178" s="57" t="s">
        <v>79</v>
      </c>
      <c r="G178" s="72" t="s">
        <v>102</v>
      </c>
      <c r="J178" s="61">
        <v>79</v>
      </c>
      <c r="L178" s="1">
        <v>21.01</v>
      </c>
      <c r="N178" s="3" t="s">
        <v>57</v>
      </c>
    </row>
    <row r="179" spans="2:14">
      <c r="B179" s="57" t="s">
        <v>80</v>
      </c>
      <c r="G179" s="72" t="s">
        <v>102</v>
      </c>
      <c r="J179" s="61">
        <v>65.028966131907296</v>
      </c>
      <c r="L179" s="1">
        <v>21.01</v>
      </c>
      <c r="N179" s="3" t="s">
        <v>57</v>
      </c>
    </row>
    <row r="180" spans="2:14">
      <c r="B180" s="57" t="s">
        <v>81</v>
      </c>
      <c r="G180" s="71" t="s">
        <v>103</v>
      </c>
      <c r="J180" s="61">
        <v>21.666666666666668</v>
      </c>
      <c r="L180" s="1">
        <v>26.99</v>
      </c>
      <c r="N180" s="3" t="s">
        <v>57</v>
      </c>
    </row>
    <row r="181" spans="2:14">
      <c r="B181" s="57" t="s">
        <v>82</v>
      </c>
      <c r="G181" s="71" t="s">
        <v>103</v>
      </c>
      <c r="J181" s="61">
        <v>105</v>
      </c>
      <c r="L181" s="1">
        <v>26.99</v>
      </c>
      <c r="N181" s="3" t="s">
        <v>57</v>
      </c>
    </row>
    <row r="182" spans="2:14">
      <c r="B182" s="57" t="s">
        <v>83</v>
      </c>
      <c r="G182" s="71" t="s">
        <v>103</v>
      </c>
      <c r="J182" s="61">
        <v>183.33333333333334</v>
      </c>
      <c r="L182" s="1">
        <v>33.020000000000003</v>
      </c>
      <c r="N182" s="3" t="s">
        <v>57</v>
      </c>
    </row>
    <row r="183" spans="2:14">
      <c r="B183" s="57" t="s">
        <v>84</v>
      </c>
      <c r="G183" s="71" t="s">
        <v>103</v>
      </c>
      <c r="J183" s="61">
        <v>78.333333333333329</v>
      </c>
      <c r="L183" s="1">
        <v>33.020000000000003</v>
      </c>
      <c r="N183" s="3" t="s">
        <v>57</v>
      </c>
    </row>
    <row r="184" spans="2:14">
      <c r="B184" s="57" t="s">
        <v>85</v>
      </c>
      <c r="G184" s="71" t="s">
        <v>103</v>
      </c>
      <c r="J184" s="61">
        <v>145.8746046189176</v>
      </c>
      <c r="L184" s="1">
        <v>54.03</v>
      </c>
      <c r="N184" s="3" t="s">
        <v>57</v>
      </c>
    </row>
    <row r="185" spans="2:14">
      <c r="B185" s="57" t="s">
        <v>86</v>
      </c>
      <c r="G185" s="70" t="s">
        <v>104</v>
      </c>
      <c r="J185" s="61">
        <v>152.1083799514042</v>
      </c>
      <c r="L185" s="1">
        <v>110.45</v>
      </c>
      <c r="N185" s="3" t="s">
        <v>57</v>
      </c>
    </row>
    <row r="186" spans="2:14">
      <c r="B186" s="57" t="s">
        <v>87</v>
      </c>
      <c r="G186" s="69" t="s">
        <v>105</v>
      </c>
      <c r="J186" s="61">
        <v>17.777452915235241</v>
      </c>
      <c r="L186" s="1">
        <v>128.08000000000001</v>
      </c>
      <c r="N186" s="3" t="s">
        <v>57</v>
      </c>
    </row>
    <row r="187" spans="2:14">
      <c r="B187" s="57" t="s">
        <v>88</v>
      </c>
      <c r="G187" s="69" t="s">
        <v>105</v>
      </c>
      <c r="J187" s="61">
        <v>0</v>
      </c>
      <c r="L187" s="1">
        <v>128.08000000000001</v>
      </c>
      <c r="N187" s="3" t="s">
        <v>57</v>
      </c>
    </row>
    <row r="188" spans="2:14">
      <c r="B188" s="57" t="s">
        <v>89</v>
      </c>
      <c r="G188" s="69" t="s">
        <v>105</v>
      </c>
      <c r="J188" s="61">
        <v>0</v>
      </c>
      <c r="L188" s="1">
        <v>128.08000000000001</v>
      </c>
      <c r="N188" s="3" t="s">
        <v>57</v>
      </c>
    </row>
    <row r="189" spans="2:14">
      <c r="B189" s="57" t="s">
        <v>90</v>
      </c>
      <c r="G189" s="69" t="s">
        <v>105</v>
      </c>
      <c r="J189" s="61">
        <v>0</v>
      </c>
      <c r="L189" s="1">
        <v>128.08000000000001</v>
      </c>
      <c r="N189" s="3" t="s">
        <v>57</v>
      </c>
    </row>
    <row r="190" spans="2:14">
      <c r="B190" s="57" t="s">
        <v>91</v>
      </c>
      <c r="G190" s="76" t="s">
        <v>99</v>
      </c>
      <c r="J190" s="61">
        <v>0</v>
      </c>
      <c r="L190" s="1">
        <v>128.08000000000001</v>
      </c>
      <c r="N190" s="3" t="s">
        <v>57</v>
      </c>
    </row>
    <row r="191" spans="2:14" ht="12.75" customHeight="1">
      <c r="B191" s="58"/>
      <c r="G191" s="55"/>
      <c r="J191" s="55"/>
      <c r="L191" s="1">
        <v>169.81</v>
      </c>
      <c r="N191" s="3" t="s">
        <v>57</v>
      </c>
    </row>
    <row r="194" spans="2:15" s="7" customFormat="1">
      <c r="B194" s="7" t="s">
        <v>113</v>
      </c>
      <c r="I194" s="52"/>
      <c r="J194" s="67"/>
      <c r="L194" s="52"/>
      <c r="N194" s="52"/>
      <c r="O194" s="52"/>
    </row>
    <row r="197" spans="2:15">
      <c r="B197" s="19" t="s">
        <v>49</v>
      </c>
      <c r="C197" s="7"/>
      <c r="D197" s="7"/>
      <c r="E197" s="7"/>
      <c r="F197" s="7"/>
      <c r="G197" s="7" t="s">
        <v>50</v>
      </c>
      <c r="H197" s="7"/>
      <c r="I197" s="7"/>
      <c r="J197" s="20"/>
      <c r="K197"/>
    </row>
    <row r="198" spans="2:15">
      <c r="B198" s="21"/>
      <c r="C198" s="21"/>
      <c r="D198" s="21"/>
      <c r="E198" s="22"/>
      <c r="F198" s="22"/>
      <c r="G198" s="21"/>
      <c r="H198" s="23"/>
      <c r="I198" s="23"/>
      <c r="J198" s="23"/>
      <c r="K198"/>
    </row>
    <row r="199" spans="2:15">
      <c r="B199" s="119" t="s">
        <v>7</v>
      </c>
      <c r="C199" s="24"/>
      <c r="D199" s="25"/>
      <c r="E199" s="26"/>
      <c r="F199" s="26"/>
      <c r="G199" s="27"/>
      <c r="H199" s="28"/>
      <c r="I199" s="28"/>
      <c r="J199" s="29"/>
      <c r="K199"/>
    </row>
    <row r="200" spans="2:15">
      <c r="B200" s="120" t="s">
        <v>51</v>
      </c>
      <c r="C200" s="30"/>
      <c r="D200" s="31"/>
      <c r="E200" s="32"/>
      <c r="F200" s="32"/>
      <c r="G200" s="33"/>
      <c r="H200" s="34"/>
      <c r="I200" s="34"/>
      <c r="J200" s="35"/>
      <c r="K200"/>
    </row>
    <row r="201" spans="2:15">
      <c r="B201" s="120" t="s">
        <v>13</v>
      </c>
      <c r="C201" s="30"/>
      <c r="D201" s="31"/>
      <c r="E201" s="32"/>
      <c r="F201" s="32"/>
      <c r="G201" s="33"/>
      <c r="H201" s="34"/>
      <c r="I201" s="34"/>
      <c r="J201" s="35"/>
      <c r="K201"/>
    </row>
    <row r="202" spans="2:15">
      <c r="B202" s="120" t="s">
        <v>52</v>
      </c>
      <c r="C202" s="30"/>
      <c r="D202" s="31"/>
      <c r="E202" s="32"/>
      <c r="F202" s="32"/>
      <c r="G202" s="33"/>
      <c r="H202" s="34"/>
      <c r="I202" s="34"/>
      <c r="J202" s="35"/>
      <c r="K202"/>
    </row>
    <row r="203" spans="2:15">
      <c r="B203" s="120" t="s">
        <v>15</v>
      </c>
      <c r="C203" s="30"/>
      <c r="D203" s="31"/>
      <c r="E203" s="32"/>
      <c r="F203" s="32"/>
      <c r="G203" s="33"/>
      <c r="H203" s="34"/>
      <c r="I203" s="34"/>
      <c r="J203" s="35"/>
      <c r="K203"/>
    </row>
    <row r="204" spans="2:15">
      <c r="B204" s="121" t="s">
        <v>53</v>
      </c>
      <c r="C204" s="36"/>
      <c r="D204" s="37"/>
      <c r="E204" s="38"/>
      <c r="F204" s="38"/>
      <c r="G204" s="39"/>
      <c r="H204" s="40"/>
      <c r="I204" s="40"/>
      <c r="J204" s="41"/>
      <c r="K204"/>
    </row>
    <row r="205" spans="2:15">
      <c r="B205" s="122"/>
      <c r="C205" s="25"/>
      <c r="D205" s="43"/>
      <c r="E205" s="26"/>
      <c r="F205" s="26"/>
      <c r="G205" s="42"/>
      <c r="H205" s="44"/>
      <c r="I205" s="44"/>
      <c r="J205" s="44"/>
      <c r="K205"/>
    </row>
    <row r="206" spans="2:15">
      <c r="B206" s="119" t="s">
        <v>122</v>
      </c>
      <c r="C206" s="81"/>
      <c r="D206" s="81"/>
      <c r="E206" s="26"/>
      <c r="F206" s="26"/>
      <c r="G206" s="82"/>
      <c r="H206" s="49"/>
      <c r="I206" s="49"/>
      <c r="J206" s="50"/>
      <c r="K206"/>
    </row>
    <row r="207" spans="2:15">
      <c r="B207" s="120" t="s">
        <v>123</v>
      </c>
      <c r="C207" s="23"/>
      <c r="D207" s="23"/>
      <c r="E207" s="23"/>
      <c r="F207" s="23"/>
      <c r="G207" s="124" t="s">
        <v>119</v>
      </c>
      <c r="H207" s="34"/>
      <c r="I207" s="34"/>
      <c r="J207" s="35"/>
      <c r="K207"/>
    </row>
    <row r="208" spans="2:15">
      <c r="B208" s="121" t="s">
        <v>23</v>
      </c>
      <c r="C208" s="45"/>
      <c r="D208" s="45"/>
      <c r="E208" s="45"/>
      <c r="F208" s="45"/>
      <c r="G208" s="124" t="s">
        <v>120</v>
      </c>
      <c r="H208" s="40"/>
      <c r="I208" s="40"/>
      <c r="J208" s="41"/>
      <c r="K208"/>
    </row>
    <row r="209" spans="2:11">
      <c r="B209" s="122"/>
      <c r="C209" s="44"/>
      <c r="D209" s="44"/>
      <c r="E209" s="44"/>
      <c r="F209" s="44"/>
      <c r="G209" s="44"/>
      <c r="H209" s="44"/>
      <c r="I209" s="44"/>
      <c r="J209" s="44"/>
      <c r="K209"/>
    </row>
    <row r="210" spans="2:11">
      <c r="B210" s="123" t="s">
        <v>25</v>
      </c>
      <c r="C210" s="46"/>
      <c r="D210" s="46"/>
      <c r="E210" s="46"/>
      <c r="F210" s="46"/>
      <c r="G210" s="125" t="s">
        <v>121</v>
      </c>
      <c r="H210" s="47"/>
      <c r="I210" s="47"/>
      <c r="J210" s="48"/>
      <c r="K210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6"/>
  <sheetViews>
    <sheetView showGridLines="0" showZeros="0" zoomScale="85" zoomScaleNormal="85" workbookViewId="0"/>
  </sheetViews>
  <sheetFormatPr defaultRowHeight="12.75"/>
  <cols>
    <col min="1" max="1" width="4.42578125" style="85" customWidth="1"/>
    <col min="2" max="2" width="4.42578125" style="86" customWidth="1"/>
    <col min="3" max="3" width="51.140625" style="86" customWidth="1"/>
    <col min="4" max="4" width="16.42578125" style="86" bestFit="1" customWidth="1"/>
    <col min="5" max="8" width="10.7109375" style="86" customWidth="1"/>
    <col min="9" max="9" width="9.140625" style="85"/>
    <col min="10" max="16384" width="9.140625" style="86"/>
  </cols>
  <sheetData>
    <row r="1" spans="2:10" ht="30">
      <c r="B1" s="84"/>
      <c r="C1" s="84"/>
      <c r="D1" s="84"/>
      <c r="E1" s="84"/>
      <c r="F1" s="84"/>
      <c r="G1" s="84"/>
      <c r="H1" s="84"/>
      <c r="J1" s="85"/>
    </row>
    <row r="3" spans="2:10" s="88" customFormat="1" ht="18" customHeight="1">
      <c r="B3" s="87"/>
      <c r="C3" s="87" t="s">
        <v>125</v>
      </c>
      <c r="D3" s="87"/>
    </row>
    <row r="4" spans="2:10">
      <c r="B4" s="89"/>
      <c r="C4" s="85"/>
      <c r="D4" s="85"/>
      <c r="E4" s="85"/>
      <c r="F4" s="85"/>
      <c r="G4" s="85"/>
      <c r="H4" s="85"/>
      <c r="J4" s="85"/>
    </row>
    <row r="5" spans="2:10">
      <c r="B5" s="89"/>
      <c r="C5" s="85"/>
      <c r="D5" s="85"/>
      <c r="E5" s="85"/>
      <c r="F5" s="85"/>
      <c r="G5" s="85"/>
      <c r="H5" s="85"/>
      <c r="J5" s="85"/>
    </row>
    <row r="6" spans="2:10">
      <c r="B6" s="90"/>
      <c r="C6" s="91" t="s">
        <v>108</v>
      </c>
      <c r="D6" s="92" t="s">
        <v>126</v>
      </c>
      <c r="E6" s="93" t="s">
        <v>109</v>
      </c>
      <c r="F6" s="93" t="s">
        <v>110</v>
      </c>
      <c r="G6" s="93" t="s">
        <v>111</v>
      </c>
      <c r="H6" s="94"/>
    </row>
    <row r="7" spans="2:10">
      <c r="B7" s="90"/>
      <c r="C7" s="95" t="s">
        <v>116</v>
      </c>
      <c r="D7" s="96">
        <v>358</v>
      </c>
      <c r="E7" s="97">
        <v>107.4</v>
      </c>
      <c r="F7" s="97">
        <v>71.599999999999994</v>
      </c>
      <c r="G7" s="97">
        <v>179</v>
      </c>
      <c r="H7" s="94"/>
    </row>
    <row r="8" spans="2:10">
      <c r="B8" s="90"/>
      <c r="C8" s="95" t="s">
        <v>76</v>
      </c>
      <c r="D8" s="98">
        <v>785.05</v>
      </c>
      <c r="E8" s="99">
        <v>235.5</v>
      </c>
      <c r="F8" s="99">
        <v>157.02000000000001</v>
      </c>
      <c r="G8" s="99">
        <v>392.53</v>
      </c>
      <c r="H8" s="100"/>
    </row>
    <row r="9" spans="2:10">
      <c r="B9" s="90"/>
      <c r="C9" s="95" t="s">
        <v>77</v>
      </c>
      <c r="D9" s="98">
        <v>871.81</v>
      </c>
      <c r="E9" s="99">
        <v>261.54000000000002</v>
      </c>
      <c r="F9" s="99">
        <v>174.36</v>
      </c>
      <c r="G9" s="99">
        <v>435.91</v>
      </c>
      <c r="H9" s="100"/>
    </row>
    <row r="10" spans="2:10">
      <c r="B10" s="90"/>
      <c r="C10" s="95" t="s">
        <v>78</v>
      </c>
      <c r="D10" s="98">
        <v>881.32</v>
      </c>
      <c r="E10" s="99">
        <v>264.39999999999998</v>
      </c>
      <c r="F10" s="99">
        <v>176.26</v>
      </c>
      <c r="G10" s="99">
        <v>440.66</v>
      </c>
      <c r="H10" s="100"/>
    </row>
    <row r="11" spans="2:10">
      <c r="B11" s="90"/>
      <c r="C11" s="95" t="s">
        <v>79</v>
      </c>
      <c r="D11" s="98">
        <v>974.69</v>
      </c>
      <c r="E11" s="99">
        <v>292.41000000000003</v>
      </c>
      <c r="F11" s="99">
        <v>194.93</v>
      </c>
      <c r="G11" s="99">
        <v>487.35</v>
      </c>
      <c r="H11" s="100"/>
    </row>
    <row r="12" spans="2:10">
      <c r="B12" s="90"/>
      <c r="C12" s="95" t="s">
        <v>80</v>
      </c>
      <c r="D12" s="98">
        <v>1105.3399999999999</v>
      </c>
      <c r="E12" s="99">
        <v>331.59</v>
      </c>
      <c r="F12" s="99">
        <v>221.07</v>
      </c>
      <c r="G12" s="99">
        <v>552.67999999999995</v>
      </c>
      <c r="H12" s="100"/>
    </row>
    <row r="13" spans="2:10">
      <c r="B13" s="90"/>
      <c r="C13" s="95" t="s">
        <v>70</v>
      </c>
      <c r="D13" s="98">
        <v>0</v>
      </c>
      <c r="E13" s="99"/>
      <c r="F13" s="99"/>
      <c r="G13" s="99"/>
      <c r="H13" s="100"/>
    </row>
    <row r="14" spans="2:10">
      <c r="B14" s="90"/>
      <c r="C14" s="95" t="s">
        <v>70</v>
      </c>
      <c r="D14" s="98">
        <v>0</v>
      </c>
      <c r="E14" s="99"/>
      <c r="F14" s="99"/>
      <c r="G14" s="99"/>
      <c r="H14" s="100"/>
    </row>
    <row r="15" spans="2:10">
      <c r="B15" s="90"/>
      <c r="C15" s="95" t="s">
        <v>81</v>
      </c>
      <c r="D15" s="98">
        <v>4665.51</v>
      </c>
      <c r="E15" s="99">
        <v>933.08</v>
      </c>
      <c r="F15" s="99">
        <v>1632.94</v>
      </c>
      <c r="G15" s="99">
        <v>2099.4899999999998</v>
      </c>
      <c r="H15" s="100"/>
    </row>
    <row r="16" spans="2:10">
      <c r="B16" s="90"/>
      <c r="C16" s="95" t="s">
        <v>82</v>
      </c>
      <c r="D16" s="98">
        <v>4665.51</v>
      </c>
      <c r="E16" s="99">
        <v>933.08</v>
      </c>
      <c r="F16" s="99">
        <v>1632.94</v>
      </c>
      <c r="G16" s="99">
        <v>2099.4899999999998</v>
      </c>
      <c r="H16" s="100"/>
    </row>
    <row r="17" spans="2:8">
      <c r="B17" s="90"/>
      <c r="C17" s="95" t="s">
        <v>83</v>
      </c>
      <c r="D17" s="98">
        <v>4668.2</v>
      </c>
      <c r="E17" s="99">
        <v>933.62</v>
      </c>
      <c r="F17" s="99">
        <v>1633.88</v>
      </c>
      <c r="G17" s="99">
        <v>2100.6999999999998</v>
      </c>
      <c r="H17" s="100"/>
    </row>
    <row r="18" spans="2:8">
      <c r="B18" s="90"/>
      <c r="C18" s="95" t="s">
        <v>84</v>
      </c>
      <c r="D18" s="98">
        <v>4829.92</v>
      </c>
      <c r="E18" s="99">
        <v>965.97</v>
      </c>
      <c r="F18" s="99">
        <v>1690.48</v>
      </c>
      <c r="G18" s="99">
        <v>2173.4699999999998</v>
      </c>
      <c r="H18" s="100"/>
    </row>
    <row r="19" spans="2:8">
      <c r="B19" s="90"/>
      <c r="C19" s="95" t="s">
        <v>85</v>
      </c>
      <c r="D19" s="98">
        <v>4829.92</v>
      </c>
      <c r="E19" s="99">
        <v>965.97</v>
      </c>
      <c r="F19" s="99">
        <v>1690.48</v>
      </c>
      <c r="G19" s="99">
        <v>2173.4699999999998</v>
      </c>
      <c r="H19" s="100"/>
    </row>
    <row r="20" spans="2:8">
      <c r="B20" s="90"/>
      <c r="C20" s="95" t="s">
        <v>86</v>
      </c>
      <c r="D20" s="98">
        <v>20660.11</v>
      </c>
      <c r="E20" s="99">
        <v>3099.01</v>
      </c>
      <c r="F20" s="99">
        <v>12396.07</v>
      </c>
      <c r="G20" s="99">
        <v>5165.03</v>
      </c>
      <c r="H20" s="100"/>
    </row>
    <row r="21" spans="2:8">
      <c r="B21" s="90"/>
      <c r="C21" s="95" t="s">
        <v>87</v>
      </c>
      <c r="D21" s="98">
        <v>24729.57</v>
      </c>
      <c r="E21" s="99">
        <v>3708.53</v>
      </c>
      <c r="F21" s="99">
        <v>14838.39</v>
      </c>
      <c r="G21" s="99">
        <v>6182.65</v>
      </c>
      <c r="H21" s="100"/>
    </row>
    <row r="22" spans="2:8">
      <c r="B22" s="90"/>
      <c r="C22" s="95" t="s">
        <v>88</v>
      </c>
      <c r="D22" s="98">
        <v>49601.54</v>
      </c>
      <c r="E22" s="99">
        <v>6448.2</v>
      </c>
      <c r="F22" s="99">
        <v>34225.06</v>
      </c>
      <c r="G22" s="99">
        <v>8928.2800000000007</v>
      </c>
      <c r="H22" s="100"/>
    </row>
    <row r="23" spans="2:8">
      <c r="B23" s="90"/>
      <c r="C23" s="95" t="s">
        <v>89</v>
      </c>
      <c r="D23" s="98">
        <v>50391.26</v>
      </c>
      <c r="E23" s="99">
        <v>6550.86</v>
      </c>
      <c r="F23" s="99">
        <v>34769.97</v>
      </c>
      <c r="G23" s="99">
        <v>9070.43</v>
      </c>
      <c r="H23" s="100"/>
    </row>
    <row r="24" spans="2:8">
      <c r="B24" s="90"/>
      <c r="C24" s="95" t="s">
        <v>90</v>
      </c>
      <c r="D24" s="98">
        <v>50783.76</v>
      </c>
      <c r="E24" s="99">
        <v>6601.87</v>
      </c>
      <c r="F24" s="99">
        <v>35040.800000000003</v>
      </c>
      <c r="G24" s="99">
        <v>9141.09</v>
      </c>
      <c r="H24" s="100"/>
    </row>
    <row r="25" spans="2:8">
      <c r="B25" s="90"/>
      <c r="C25" s="95" t="s">
        <v>91</v>
      </c>
      <c r="D25" s="98">
        <v>157425.5</v>
      </c>
      <c r="E25" s="99">
        <v>62970.2</v>
      </c>
      <c r="F25" s="99">
        <v>86584.02</v>
      </c>
      <c r="G25" s="99">
        <v>7871.28</v>
      </c>
      <c r="H25" s="100"/>
    </row>
    <row r="26" spans="2:8">
      <c r="B26" s="90"/>
      <c r="C26" s="95" t="s">
        <v>127</v>
      </c>
      <c r="D26" s="98">
        <v>249537.18</v>
      </c>
      <c r="E26" s="99">
        <v>152336.48000000001</v>
      </c>
      <c r="F26" s="99">
        <v>83004.72</v>
      </c>
      <c r="G26" s="99">
        <v>14195.98</v>
      </c>
      <c r="H26" s="100"/>
    </row>
    <row r="27" spans="2:8">
      <c r="B27" s="90"/>
      <c r="C27" s="95" t="s">
        <v>70</v>
      </c>
      <c r="D27" s="98"/>
      <c r="E27" s="99"/>
      <c r="F27" s="99"/>
      <c r="G27" s="99"/>
      <c r="H27" s="100"/>
    </row>
    <row r="28" spans="2:8">
      <c r="B28" s="90"/>
      <c r="C28" s="95" t="s">
        <v>70</v>
      </c>
      <c r="D28" s="98"/>
      <c r="E28" s="99"/>
      <c r="F28" s="99"/>
      <c r="G28" s="99"/>
      <c r="H28" s="100"/>
    </row>
    <row r="29" spans="2:8">
      <c r="B29" s="90"/>
      <c r="C29" s="95" t="s">
        <v>70</v>
      </c>
      <c r="D29" s="98">
        <v>0</v>
      </c>
      <c r="E29" s="99"/>
      <c r="F29" s="99"/>
      <c r="G29" s="99"/>
      <c r="H29" s="100"/>
    </row>
    <row r="30" spans="2:8">
      <c r="B30" s="90"/>
      <c r="C30" s="101" t="s">
        <v>70</v>
      </c>
      <c r="D30" s="102">
        <v>0</v>
      </c>
      <c r="E30" s="103"/>
      <c r="F30" s="103"/>
      <c r="G30" s="103"/>
      <c r="H30" s="100"/>
    </row>
    <row r="31" spans="2:8">
      <c r="B31" s="90"/>
      <c r="C31" s="104"/>
      <c r="D31" s="105"/>
      <c r="E31" s="106"/>
      <c r="F31" s="107"/>
      <c r="G31" s="107"/>
      <c r="H31" s="100"/>
    </row>
    <row r="32" spans="2:8">
      <c r="B32" s="90"/>
      <c r="C32" s="104"/>
      <c r="D32" s="105"/>
      <c r="E32" s="106"/>
      <c r="F32" s="107"/>
      <c r="G32" s="107"/>
      <c r="H32" s="108"/>
    </row>
    <row r="33" spans="2:8">
      <c r="B33" s="90"/>
      <c r="C33" s="91" t="s">
        <v>112</v>
      </c>
      <c r="D33" s="92" t="s">
        <v>126</v>
      </c>
      <c r="E33" s="109" t="s">
        <v>109</v>
      </c>
      <c r="F33" s="109" t="s">
        <v>110</v>
      </c>
      <c r="G33" s="109" t="s">
        <v>111</v>
      </c>
      <c r="H33" s="108"/>
    </row>
    <row r="34" spans="2:8">
      <c r="B34" s="90"/>
      <c r="C34" s="110" t="s">
        <v>92</v>
      </c>
      <c r="D34" s="96">
        <v>14.77</v>
      </c>
      <c r="E34" s="97">
        <v>0</v>
      </c>
      <c r="F34" s="97">
        <v>0</v>
      </c>
      <c r="G34" s="111">
        <v>14.77</v>
      </c>
      <c r="H34" s="112"/>
    </row>
    <row r="35" spans="2:8">
      <c r="B35" s="90"/>
      <c r="C35" s="95" t="s">
        <v>76</v>
      </c>
      <c r="D35" s="98">
        <v>15</v>
      </c>
      <c r="E35" s="99">
        <v>0</v>
      </c>
      <c r="F35" s="99">
        <v>0</v>
      </c>
      <c r="G35" s="113">
        <v>15</v>
      </c>
      <c r="H35" s="100"/>
    </row>
    <row r="36" spans="2:8">
      <c r="B36" s="90"/>
      <c r="C36" s="95" t="s">
        <v>77</v>
      </c>
      <c r="D36" s="98">
        <v>21.01</v>
      </c>
      <c r="E36" s="99">
        <v>0</v>
      </c>
      <c r="F36" s="99">
        <v>0</v>
      </c>
      <c r="G36" s="113">
        <v>21.01</v>
      </c>
      <c r="H36" s="100"/>
    </row>
    <row r="37" spans="2:8">
      <c r="B37" s="90"/>
      <c r="C37" s="95" t="s">
        <v>78</v>
      </c>
      <c r="D37" s="98">
        <v>21.01</v>
      </c>
      <c r="E37" s="99">
        <v>0</v>
      </c>
      <c r="F37" s="99">
        <v>0</v>
      </c>
      <c r="G37" s="113">
        <v>21.01</v>
      </c>
      <c r="H37" s="100"/>
    </row>
    <row r="38" spans="2:8">
      <c r="B38" s="90"/>
      <c r="C38" s="95" t="s">
        <v>79</v>
      </c>
      <c r="D38" s="98">
        <v>21.01</v>
      </c>
      <c r="E38" s="99">
        <v>0</v>
      </c>
      <c r="F38" s="99">
        <v>0</v>
      </c>
      <c r="G38" s="113">
        <v>21.01</v>
      </c>
      <c r="H38" s="100"/>
    </row>
    <row r="39" spans="2:8">
      <c r="B39" s="90"/>
      <c r="C39" s="95" t="s">
        <v>80</v>
      </c>
      <c r="D39" s="98">
        <v>21.01</v>
      </c>
      <c r="E39" s="99">
        <v>0</v>
      </c>
      <c r="F39" s="99">
        <v>0</v>
      </c>
      <c r="G39" s="113">
        <v>21.01</v>
      </c>
      <c r="H39" s="100"/>
    </row>
    <row r="40" spans="2:8">
      <c r="B40" s="90"/>
      <c r="C40" s="95" t="s">
        <v>81</v>
      </c>
      <c r="D40" s="98">
        <v>26.99</v>
      </c>
      <c r="E40" s="99">
        <v>0</v>
      </c>
      <c r="F40" s="99">
        <v>0</v>
      </c>
      <c r="G40" s="113">
        <v>26.99</v>
      </c>
      <c r="H40" s="100"/>
    </row>
    <row r="41" spans="2:8">
      <c r="B41" s="90"/>
      <c r="C41" s="95" t="s">
        <v>82</v>
      </c>
      <c r="D41" s="98">
        <v>26.99</v>
      </c>
      <c r="E41" s="99">
        <v>0</v>
      </c>
      <c r="F41" s="99">
        <v>0</v>
      </c>
      <c r="G41" s="113">
        <v>26.99</v>
      </c>
      <c r="H41" s="100"/>
    </row>
    <row r="42" spans="2:8">
      <c r="B42" s="90"/>
      <c r="C42" s="95" t="s">
        <v>83</v>
      </c>
      <c r="D42" s="98">
        <v>33.020000000000003</v>
      </c>
      <c r="E42" s="99">
        <v>0</v>
      </c>
      <c r="F42" s="99">
        <v>0</v>
      </c>
      <c r="G42" s="113">
        <v>33.020000000000003</v>
      </c>
      <c r="H42" s="100"/>
    </row>
    <row r="43" spans="2:8">
      <c r="B43" s="90"/>
      <c r="C43" s="95" t="s">
        <v>84</v>
      </c>
      <c r="D43" s="98">
        <v>33.020000000000003</v>
      </c>
      <c r="E43" s="99">
        <v>0</v>
      </c>
      <c r="F43" s="99">
        <v>0</v>
      </c>
      <c r="G43" s="113">
        <v>33.020000000000003</v>
      </c>
      <c r="H43" s="100"/>
    </row>
    <row r="44" spans="2:8">
      <c r="B44" s="90"/>
      <c r="C44" s="95" t="s">
        <v>85</v>
      </c>
      <c r="D44" s="98">
        <v>54.03</v>
      </c>
      <c r="E44" s="99">
        <v>0</v>
      </c>
      <c r="F44" s="99">
        <v>0</v>
      </c>
      <c r="G44" s="113">
        <v>54.03</v>
      </c>
      <c r="H44" s="100"/>
    </row>
    <row r="45" spans="2:8">
      <c r="B45" s="90"/>
      <c r="C45" s="95" t="s">
        <v>86</v>
      </c>
      <c r="D45" s="98">
        <v>110.45</v>
      </c>
      <c r="E45" s="99">
        <v>0</v>
      </c>
      <c r="F45" s="99">
        <v>0</v>
      </c>
      <c r="G45" s="113">
        <v>110.45</v>
      </c>
      <c r="H45" s="100"/>
    </row>
    <row r="46" spans="2:8">
      <c r="B46" s="90"/>
      <c r="C46" s="95" t="s">
        <v>87</v>
      </c>
      <c r="D46" s="98">
        <v>128.08000000000001</v>
      </c>
      <c r="E46" s="99">
        <v>0</v>
      </c>
      <c r="F46" s="99">
        <v>0</v>
      </c>
      <c r="G46" s="113">
        <v>128.08000000000001</v>
      </c>
      <c r="H46" s="100"/>
    </row>
    <row r="47" spans="2:8">
      <c r="B47" s="90"/>
      <c r="C47" s="95" t="s">
        <v>88</v>
      </c>
      <c r="D47" s="98">
        <v>128.08000000000001</v>
      </c>
      <c r="E47" s="99">
        <v>0</v>
      </c>
      <c r="F47" s="99">
        <v>0</v>
      </c>
      <c r="G47" s="113">
        <v>128.08000000000001</v>
      </c>
      <c r="H47" s="100"/>
    </row>
    <row r="48" spans="2:8">
      <c r="B48" s="90"/>
      <c r="C48" s="95" t="s">
        <v>89</v>
      </c>
      <c r="D48" s="98">
        <v>128.08000000000001</v>
      </c>
      <c r="E48" s="99">
        <v>0</v>
      </c>
      <c r="F48" s="99">
        <v>0</v>
      </c>
      <c r="G48" s="113">
        <v>128.08000000000001</v>
      </c>
      <c r="H48" s="100"/>
    </row>
    <row r="49" spans="2:8">
      <c r="B49" s="90"/>
      <c r="C49" s="95" t="s">
        <v>90</v>
      </c>
      <c r="D49" s="98">
        <v>128.08000000000001</v>
      </c>
      <c r="E49" s="99">
        <v>0</v>
      </c>
      <c r="F49" s="99">
        <v>0</v>
      </c>
      <c r="G49" s="113">
        <v>128.08000000000001</v>
      </c>
      <c r="H49" s="100"/>
    </row>
    <row r="50" spans="2:8">
      <c r="B50" s="90"/>
      <c r="C50" s="95" t="s">
        <v>91</v>
      </c>
      <c r="D50" s="98">
        <v>128.08000000000001</v>
      </c>
      <c r="E50" s="99">
        <v>0</v>
      </c>
      <c r="F50" s="99">
        <v>0</v>
      </c>
      <c r="G50" s="113">
        <v>128.08000000000001</v>
      </c>
      <c r="H50" s="100"/>
    </row>
    <row r="51" spans="2:8">
      <c r="B51" s="90"/>
      <c r="C51" s="101" t="s">
        <v>127</v>
      </c>
      <c r="D51" s="102">
        <v>169.81</v>
      </c>
      <c r="E51" s="103">
        <v>0</v>
      </c>
      <c r="F51" s="103">
        <v>0</v>
      </c>
      <c r="G51" s="114">
        <v>169.81</v>
      </c>
      <c r="H51" s="100"/>
    </row>
    <row r="52" spans="2:8">
      <c r="B52" s="90"/>
      <c r="H52" s="100"/>
    </row>
    <row r="53" spans="2:8">
      <c r="B53" s="90"/>
      <c r="H53" s="115"/>
    </row>
    <row r="54" spans="2:8">
      <c r="B54" s="90"/>
      <c r="C54" s="85"/>
      <c r="D54" s="85"/>
      <c r="E54" s="85"/>
      <c r="F54" s="85"/>
      <c r="G54" s="85"/>
    </row>
    <row r="55" spans="2:8">
      <c r="B55" s="90"/>
    </row>
    <row r="56" spans="2:8" s="85" customFormat="1">
      <c r="C56" s="86"/>
      <c r="D56" s="86"/>
      <c r="E56" s="86"/>
      <c r="F56" s="86"/>
      <c r="G56" s="86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2018-11-21T16:37:46Z</dcterms:modified>
</cp:coreProperties>
</file>