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23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tarieven'!$A$1:$I$55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7" i="3" l="1"/>
  <c r="L86" i="3"/>
  <c r="L85" i="3"/>
  <c r="L84" i="3"/>
  <c r="L83" i="3"/>
</calcChain>
</file>

<file path=xl/sharedStrings.xml><?xml version="1.0" encoding="utf-8"?>
<sst xmlns="http://schemas.openxmlformats.org/spreadsheetml/2006/main" count="348" uniqueCount="130">
  <si>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</si>
  <si>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</si>
  <si>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</si>
  <si>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</si>
  <si>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</si>
  <si>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</si>
  <si>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</si>
  <si>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</si>
  <si>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</si>
  <si>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</si>
  <si>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</si>
  <si>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</si>
  <si>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</si>
  <si>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</si>
  <si>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</si>
  <si>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</si>
  <si>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</si>
  <si>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</si>
  <si>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</si>
  <si>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</si>
  <si>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</si>
  <si>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</si>
  <si>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</si>
  <si>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</si>
  <si>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</si>
  <si>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</si>
  <si>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</si>
  <si>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</si>
  <si>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</si>
  <si>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</si>
  <si>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</si>
  <si>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</si>
  <si>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</si>
  <si>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</si>
  <si>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</si>
  <si>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</si>
  <si>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</si>
  <si>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</si>
  <si>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</si>
  <si>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</si>
  <si>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</si>
  <si>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</si>
  <si>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</si>
  <si>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</si>
  <si>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</si>
  <si>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</si>
  <si>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</si>
  <si>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</si>
  <si>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</si>
  <si>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</si>
  <si>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</si>
  <si>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</si>
  <si>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</si>
  <si>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</si>
  <si>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</si>
  <si>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</si>
  <si>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</si>
  <si>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</si>
  <si>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</si>
  <si>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</si>
  <si>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</si>
  <si>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</si>
  <si>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</si>
  <si>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</si>
  <si>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</si>
  <si>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</si>
  <si>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</si>
  <si>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>t/m 3*25A</t>
  </si>
  <si>
    <t>&gt;3*25A en t/m 3*50A</t>
  </si>
  <si>
    <t>&gt;3*50A en t/m 3*80A</t>
  </si>
  <si>
    <t/>
  </si>
  <si>
    <t>&gt;3*80A en t/m 100 kVA af sec zijde trafo</t>
  </si>
  <si>
    <t>&gt;100 kVA en t/m 160 kVA af sec zijde trafo</t>
  </si>
  <si>
    <t>&gt;160 kVA en t/m 630 kVA met LS meting</t>
  </si>
  <si>
    <t>&gt;630 kVA en t/m 1000 kVA met LS meting</t>
  </si>
  <si>
    <t xml:space="preserve">&gt;1000 kVA en t/m 2 MVA </t>
  </si>
  <si>
    <t>&gt;2 MVA en t/m 5,0 MVA</t>
  </si>
  <si>
    <t>&gt;5 MVA en t/m 10,0 MVA</t>
  </si>
  <si>
    <t>&gt;3 MVA en t/m 5,0 MVA</t>
  </si>
  <si>
    <t>&gt; 3*25A t/m 3*50A</t>
  </si>
  <si>
    <t>&gt; 3*50A t/m 3*80A</t>
  </si>
  <si>
    <t xml:space="preserve">&gt;3*80A t/m 100 kVA af sec zijde trafo </t>
  </si>
  <si>
    <t>&gt;100 kVA t/m 160 kVA af sec zijde trafo</t>
  </si>
  <si>
    <t xml:space="preserve"> &gt;160 kVA t/m 630 kVA met LS meting </t>
  </si>
  <si>
    <t xml:space="preserve"> &gt;630 kVA t/m 1000 kVA met LS meting </t>
  </si>
  <si>
    <t xml:space="preserve"> &gt;1000 kVA t/m 2 MVA  *) </t>
  </si>
  <si>
    <t>&gt;2 MVA t/m 5,0 MVA</t>
  </si>
  <si>
    <t>&gt;5 MVA t/m 10,0 MVA</t>
  </si>
  <si>
    <t xml:space="preserve">t/m 1 x 6A op geschakeld net </t>
  </si>
  <si>
    <t>&gt;3*80A t/m 100 kVA af sec zijde trafo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</si>
  <si>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</si>
  <si>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</si>
  <si>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</si>
  <si>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</si>
  <si>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</si>
  <si>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</si>
  <si>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</si>
  <si>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</t>
  </si>
  <si>
    <t>A3, A5</t>
  </si>
  <si>
    <t>A4, A5</t>
  </si>
  <si>
    <t>A6</t>
  </si>
  <si>
    <t>A2.1</t>
  </si>
  <si>
    <t>A2.2</t>
  </si>
  <si>
    <t>A1</t>
  </si>
  <si>
    <t>PAV Meerlengte 3-10 MVA</t>
  </si>
  <si>
    <t>A3, A4, A5</t>
  </si>
  <si>
    <t>Deelmarktgrenzen Transport</t>
  </si>
  <si>
    <t>Eénmalige aansluitvergoeding t/m 25 meter</t>
  </si>
  <si>
    <t>Knip</t>
  </si>
  <si>
    <t>Beveiliging</t>
  </si>
  <si>
    <t>Verbinding</t>
  </si>
  <si>
    <t>t/m 1 x 6A op geschakeld net</t>
  </si>
  <si>
    <t>Eénmalige aansluitvergoeding per meter &gt; 25 meter</t>
  </si>
  <si>
    <t>t/m 1*6A geschakeld</t>
  </si>
  <si>
    <t>(1) Met uitzondering van aansluitingen t/m 1*6A geschakeld</t>
  </si>
  <si>
    <t xml:space="preserve">t/m 1*6A </t>
  </si>
  <si>
    <t>1-fase aansluitingen t/m 1*10A (1)</t>
  </si>
  <si>
    <t>1-fase &gt;1*10A en 3-fase t/m 3*25A</t>
  </si>
  <si>
    <t xml:space="preserve">&gt;160 kVA t/m 630 kVA met LS meting </t>
  </si>
  <si>
    <t xml:space="preserve">&gt;630 kVA t/m 1000 kVA met LS meting </t>
  </si>
  <si>
    <t xml:space="preserve">&gt;1000 kVA t/m 2 MVA  *) </t>
  </si>
  <si>
    <t>Bijlage 2a bij Tarievenbesluit Elektriciteit 2018 Liander</t>
  </si>
  <si>
    <t>Tarief 2018 (EUR)</t>
  </si>
  <si>
    <t>Bijlage 2b bij Tarievenbesluit Elektriciteit 2018 Liander</t>
  </si>
  <si>
    <t>&gt; 2 MW,  fysiek 110 of 150 kV</t>
  </si>
  <si>
    <t>&gt; 2 MW,  fysiek 50 kV</t>
  </si>
  <si>
    <t>&gt; 2 MW,  fysiek MS-rail verdeelstation</t>
  </si>
  <si>
    <t>&gt; 136 kW t/m 2 MW</t>
  </si>
  <si>
    <t>&gt;  50 kW t/m 136 kW</t>
  </si>
  <si>
    <t xml:space="preserve"> 1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</si>
</sst>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_-* #,##0.0000_-;_-* #,##0.0000\-;_-* &quot;-&quot;??_-;_-@_-"/>
    <numFmt numFmtId="170" formatCode="_-* #,##0.000000_-;_-* #,##0.000000\-;_-* &quot;-&quot;??_-;_-@_-"/>
    <numFmt numFmtId="171" formatCode="0.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0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3" fillId="0" borderId="0"/>
    <xf numFmtId="0" fontId="12" fillId="0" borderId="0"/>
    <xf numFmtId="0" fontId="2" fillId="0" borderId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" fillId="3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" fillId="5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" fillId="7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9" borderId="0" applyNumberFormat="0" applyBorder="0" applyAlignment="0" applyProtection="0"/>
    <xf numFmtId="0" fontId="14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" fillId="11" borderId="0" applyNumberFormat="0" applyBorder="0" applyAlignment="0" applyProtection="0"/>
    <xf numFmtId="0" fontId="14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" fillId="13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4" borderId="0" applyNumberFormat="0" applyBorder="0" applyAlignment="0" applyProtection="0"/>
    <xf numFmtId="0" fontId="14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" fillId="6" borderId="0" applyNumberFormat="0" applyBorder="0" applyAlignment="0" applyProtection="0"/>
    <xf numFmtId="0" fontId="14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8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" fillId="10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12" borderId="0" applyNumberFormat="0" applyBorder="0" applyAlignment="0" applyProtection="0"/>
    <xf numFmtId="0" fontId="14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" fillId="14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6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6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6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41" borderId="16" applyNumberFormat="0" applyAlignment="0" applyProtection="0"/>
    <xf numFmtId="0" fontId="20" fillId="41" borderId="16" applyNumberFormat="0" applyAlignment="0" applyProtection="0"/>
    <xf numFmtId="0" fontId="20" fillId="41" borderId="16" applyNumberFormat="0" applyAlignment="0" applyProtection="0"/>
    <xf numFmtId="0" fontId="21" fillId="41" borderId="16" applyNumberFormat="0" applyAlignment="0" applyProtection="0"/>
    <xf numFmtId="0" fontId="22" fillId="42" borderId="17" applyNumberFormat="0" applyAlignment="0" applyProtection="0"/>
    <xf numFmtId="0" fontId="23" fillId="42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42" borderId="17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8" fillId="25" borderId="0" applyNumberFormat="0" applyBorder="0" applyAlignment="0" applyProtection="0"/>
    <xf numFmtId="0" fontId="10" fillId="0" borderId="0"/>
    <xf numFmtId="0" fontId="29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8" borderId="16" applyNumberFormat="0" applyAlignment="0" applyProtection="0"/>
    <xf numFmtId="0" fontId="36" fillId="28" borderId="16" applyNumberFormat="0" applyAlignment="0" applyProtection="0"/>
    <xf numFmtId="0" fontId="35" fillId="28" borderId="16" applyNumberFormat="0" applyAlignment="0" applyProtection="0"/>
    <xf numFmtId="0" fontId="35" fillId="28" borderId="16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9" fillId="0" borderId="19" applyNumberFormat="0" applyFill="0" applyAlignment="0" applyProtection="0"/>
    <xf numFmtId="0" fontId="31" fillId="0" borderId="20" applyNumberFormat="0" applyFill="0" applyAlignment="0" applyProtection="0"/>
    <xf numFmtId="0" fontId="33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38" fillId="0" borderId="18" applyNumberFormat="0" applyFill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0" borderId="0"/>
    <xf numFmtId="0" fontId="3" fillId="0" borderId="0"/>
    <xf numFmtId="0" fontId="42" fillId="0" borderId="0"/>
    <xf numFmtId="0" fontId="2" fillId="44" borderId="22" applyNumberFormat="0" applyFont="0" applyAlignment="0" applyProtection="0"/>
    <xf numFmtId="0" fontId="3" fillId="44" borderId="22" applyNumberFormat="0" applyFont="0" applyAlignment="0" applyProtection="0"/>
    <xf numFmtId="0" fontId="2" fillId="44" borderId="22" applyNumberFormat="0" applyFont="0" applyAlignment="0" applyProtection="0"/>
    <xf numFmtId="0" fontId="13" fillId="44" borderId="22" applyNumberFormat="0" applyFont="0" applyAlignment="0" applyProtection="0"/>
    <xf numFmtId="0" fontId="13" fillId="44" borderId="22" applyNumberFormat="0" applyFont="0" applyAlignment="0" applyProtection="0"/>
    <xf numFmtId="0" fontId="13" fillId="44" borderId="2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4" borderId="0" applyNumberFormat="0" applyBorder="0" applyAlignment="0" applyProtection="0"/>
    <xf numFmtId="0" fontId="43" fillId="41" borderId="23" applyNumberFormat="0" applyAlignment="0" applyProtection="0"/>
    <xf numFmtId="0" fontId="44" fillId="41" borderId="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46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9" fillId="0" borderId="24" applyNumberFormat="0" applyFill="0" applyAlignment="0" applyProtection="0"/>
    <xf numFmtId="0" fontId="43" fillId="41" borderId="23" applyNumberFormat="0" applyAlignment="0" applyProtection="0"/>
    <xf numFmtId="0" fontId="43" fillId="41" borderId="23" applyNumberFormat="0" applyAlignment="0" applyProtection="0"/>
    <xf numFmtId="0" fontId="43" fillId="41" borderId="23" applyNumberFormat="0" applyAlignment="0" applyProtection="0"/>
    <xf numFmtId="44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" fillId="0" borderId="0" applyNumberFormat="0" applyFont="0" applyBorder="0" applyAlignment="0" applyProtection="0"/>
    <xf numFmtId="0" fontId="12" fillId="0" borderId="0"/>
  </cellStyleXfs>
  <cellXfs count="139">
    <xf numFmtId="0" fontId="0" fillId="0" borderId="0" xfId="0"/>
    <xf numFmtId="0" fontId="0" fillId="16" borderId="0" xfId="0" applyFill="1"/>
    <xf numFmtId="0" fontId="4" fillId="19" borderId="2" xfId="0" applyFont="1" applyFill="1" applyBorder="1"/>
    <xf numFmtId="0" fontId="5" fillId="19" borderId="2" xfId="0" applyFont="1" applyFill="1" applyBorder="1"/>
    <xf numFmtId="0" fontId="1" fillId="0" borderId="0" xfId="3"/>
    <xf numFmtId="0" fontId="8" fillId="0" borderId="0" xfId="3" applyFont="1"/>
    <xf numFmtId="0" fontId="4" fillId="19" borderId="2" xfId="3" applyFont="1" applyFill="1" applyBorder="1"/>
    <xf numFmtId="0" fontId="5" fillId="19" borderId="2" xfId="3" applyFont="1" applyFill="1" applyBorder="1"/>
    <xf numFmtId="0" fontId="7" fillId="15" borderId="2" xfId="3" applyFont="1" applyFill="1" applyBorder="1"/>
    <xf numFmtId="0" fontId="6" fillId="21" borderId="0" xfId="3" applyFont="1" applyFill="1"/>
    <xf numFmtId="0" fontId="8" fillId="0" borderId="0" xfId="3" applyFont="1" applyAlignment="1">
      <alignment horizontal="center"/>
    </xf>
    <xf numFmtId="0" fontId="6" fillId="0" borderId="0" xfId="3" applyFont="1"/>
    <xf numFmtId="39" fontId="6" fillId="0" borderId="0" xfId="4" applyNumberFormat="1" applyFont="1" applyBorder="1" applyAlignment="1" applyProtection="1"/>
    <xf numFmtId="0" fontId="2" fillId="0" borderId="0" xfId="3" applyFont="1"/>
    <xf numFmtId="0" fontId="6" fillId="0" borderId="0" xfId="6" applyFont="1" applyBorder="1"/>
    <xf numFmtId="0" fontId="2" fillId="0" borderId="0" xfId="6" applyFont="1" applyBorder="1"/>
    <xf numFmtId="0" fontId="9" fillId="0" borderId="0" xfId="6" applyFont="1" applyFill="1" applyBorder="1"/>
    <xf numFmtId="0" fontId="6" fillId="0" borderId="0" xfId="7" applyFont="1" applyFill="1" applyBorder="1" applyAlignment="1" applyProtection="1">
      <alignment horizontal="left"/>
    </xf>
    <xf numFmtId="0" fontId="2" fillId="0" borderId="0" xfId="6" applyFont="1" applyBorder="1" applyAlignment="1">
      <alignment horizontal="left"/>
    </xf>
    <xf numFmtId="0" fontId="7" fillId="15" borderId="6" xfId="3" applyFont="1" applyFill="1" applyBorder="1"/>
    <xf numFmtId="0" fontId="7" fillId="15" borderId="7" xfId="3" applyFont="1" applyFill="1" applyBorder="1"/>
    <xf numFmtId="39" fontId="10" fillId="22" borderId="0" xfId="8" applyNumberFormat="1" applyFont="1" applyFill="1" applyBorder="1" applyAlignment="1">
      <alignment horizontal="left"/>
    </xf>
    <xf numFmtId="3" fontId="10" fillId="22" borderId="0" xfId="8" applyNumberFormat="1" applyFont="1" applyFill="1" applyBorder="1" applyAlignment="1">
      <alignment horizontal="left"/>
    </xf>
    <xf numFmtId="0" fontId="2" fillId="22" borderId="0" xfId="0" applyFont="1" applyFill="1" applyBorder="1"/>
    <xf numFmtId="0" fontId="2" fillId="20" borderId="12" xfId="0" applyFont="1" applyFill="1" applyBorder="1"/>
    <xf numFmtId="0" fontId="2" fillId="20" borderId="13" xfId="0" applyFont="1" applyFill="1" applyBorder="1"/>
    <xf numFmtId="0" fontId="2" fillId="20" borderId="0" xfId="0" applyFont="1" applyFill="1" applyBorder="1"/>
    <xf numFmtId="0" fontId="2" fillId="20" borderId="8" xfId="0" applyFont="1" applyFill="1" applyBorder="1"/>
    <xf numFmtId="0" fontId="2" fillId="20" borderId="9" xfId="0" applyFont="1" applyFill="1" applyBorder="1"/>
    <xf numFmtId="0" fontId="2" fillId="20" borderId="10" xfId="0" applyFont="1" applyFill="1" applyBorder="1"/>
    <xf numFmtId="0" fontId="2" fillId="22" borderId="12" xfId="0" applyFont="1" applyFill="1" applyBorder="1"/>
    <xf numFmtId="0" fontId="2" fillId="22" borderId="9" xfId="0" applyFont="1" applyFill="1" applyBorder="1"/>
    <xf numFmtId="0" fontId="2" fillId="22" borderId="2" xfId="0" applyFont="1" applyFill="1" applyBorder="1"/>
    <xf numFmtId="0" fontId="2" fillId="20" borderId="2" xfId="0" applyFont="1" applyFill="1" applyBorder="1"/>
    <xf numFmtId="0" fontId="2" fillId="20" borderId="7" xfId="0" applyFont="1" applyFill="1" applyBorder="1"/>
    <xf numFmtId="3" fontId="11" fillId="16" borderId="12" xfId="0" applyNumberFormat="1" applyFont="1" applyFill="1" applyBorder="1" applyAlignment="1" applyProtection="1">
      <protection locked="0"/>
    </xf>
    <xf numFmtId="3" fontId="11" fillId="16" borderId="13" xfId="0" applyNumberFormat="1" applyFont="1" applyFill="1" applyBorder="1" applyAlignment="1" applyProtection="1">
      <protection locked="0"/>
    </xf>
    <xf numFmtId="0" fontId="5" fillId="19" borderId="25" xfId="3" applyFont="1" applyFill="1" applyBorder="1"/>
    <xf numFmtId="0" fontId="7" fillId="15" borderId="25" xfId="3" applyFont="1" applyFill="1" applyBorder="1"/>
    <xf numFmtId="0" fontId="0" fillId="0" borderId="26" xfId="0" applyFill="1" applyBorder="1"/>
    <xf numFmtId="0" fontId="0" fillId="0" borderId="14" xfId="0" applyFill="1" applyBorder="1"/>
    <xf numFmtId="0" fontId="0" fillId="0" borderId="15" xfId="0" applyFill="1" applyBorder="1"/>
    <xf numFmtId="165" fontId="2" fillId="0" borderId="26" xfId="5" applyNumberFormat="1" applyFont="1" applyFill="1" applyBorder="1" applyAlignment="1" applyProtection="1">
      <alignment horizontal="left"/>
      <protection locked="0"/>
    </xf>
    <xf numFmtId="165" fontId="2" fillId="0" borderId="14" xfId="5" applyNumberFormat="1" applyFont="1" applyFill="1" applyBorder="1" applyAlignment="1" applyProtection="1">
      <alignment horizontal="left"/>
      <protection locked="0"/>
    </xf>
    <xf numFmtId="165" fontId="2" fillId="0" borderId="15" xfId="5" applyNumberFormat="1" applyFont="1" applyFill="1" applyBorder="1" applyAlignment="1" applyProtection="1">
      <alignment horizontal="left"/>
      <protection locked="0"/>
    </xf>
    <xf numFmtId="0" fontId="52" fillId="0" borderId="0" xfId="3" applyFont="1"/>
    <xf numFmtId="164" fontId="0" fillId="0" borderId="26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" xfId="1" applyNumberFormat="1" applyFont="1" applyFill="1" applyBorder="1"/>
    <xf numFmtId="164" fontId="0" fillId="0" borderId="3" xfId="1" applyNumberFormat="1" applyFont="1" applyFill="1" applyBorder="1"/>
    <xf numFmtId="0" fontId="8" fillId="17" borderId="3" xfId="0" applyFont="1" applyFill="1" applyBorder="1"/>
    <xf numFmtId="0" fontId="8" fillId="16" borderId="26" xfId="0" applyFont="1" applyFill="1" applyBorder="1"/>
    <xf numFmtId="0" fontId="8" fillId="18" borderId="14" xfId="0" applyFont="1" applyFill="1" applyBorder="1"/>
    <xf numFmtId="0" fontId="8" fillId="45" borderId="26" xfId="0" applyFont="1" applyFill="1" applyBorder="1"/>
    <xf numFmtId="0" fontId="8" fillId="45" borderId="14" xfId="0" applyFont="1" applyFill="1" applyBorder="1"/>
    <xf numFmtId="0" fontId="8" fillId="46" borderId="14" xfId="0" applyFont="1" applyFill="1" applyBorder="1"/>
    <xf numFmtId="0" fontId="8" fillId="47" borderId="14" xfId="0" applyFont="1" applyFill="1" applyBorder="1"/>
    <xf numFmtId="0" fontId="8" fillId="48" borderId="26" xfId="0" applyFont="1" applyFill="1" applyBorder="1"/>
    <xf numFmtId="0" fontId="8" fillId="16" borderId="14" xfId="0" applyFont="1" applyFill="1" applyBorder="1"/>
    <xf numFmtId="0" fontId="8" fillId="49" borderId="14" xfId="0" applyFont="1" applyFill="1" applyBorder="1"/>
    <xf numFmtId="0" fontId="8" fillId="17" borderId="26" xfId="0" applyFont="1" applyFill="1" applyBorder="1"/>
    <xf numFmtId="0" fontId="8" fillId="0" borderId="14" xfId="0" applyFont="1" applyFill="1" applyBorder="1"/>
    <xf numFmtId="165" fontId="0" fillId="16" borderId="0" xfId="1" applyFont="1" applyFill="1"/>
    <xf numFmtId="165" fontId="8" fillId="0" borderId="0" xfId="1" applyFont="1" applyAlignment="1">
      <alignment horizontal="center"/>
    </xf>
    <xf numFmtId="165" fontId="8" fillId="0" borderId="0" xfId="1" applyFont="1"/>
    <xf numFmtId="169" fontId="0" fillId="16" borderId="0" xfId="1" applyNumberFormat="1" applyFont="1" applyFill="1"/>
    <xf numFmtId="164" fontId="8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10" fontId="8" fillId="0" borderId="0" xfId="2" applyNumberFormat="1" applyFont="1"/>
    <xf numFmtId="165" fontId="53" fillId="0" borderId="0" xfId="3" applyNumberFormat="1" applyFont="1"/>
    <xf numFmtId="39" fontId="54" fillId="0" borderId="0" xfId="219" applyNumberFormat="1" applyFont="1" applyFill="1" applyBorder="1" applyAlignment="1">
      <alignment horizontal="left" vertical="center"/>
    </xf>
    <xf numFmtId="0" fontId="2" fillId="0" borderId="0" xfId="219" applyFont="1" applyFill="1"/>
    <xf numFmtId="0" fontId="2" fillId="0" borderId="0" xfId="219" applyFont="1"/>
    <xf numFmtId="0" fontId="6" fillId="0" borderId="0" xfId="219" applyFont="1" applyFill="1"/>
    <xf numFmtId="0" fontId="6" fillId="0" borderId="0" xfId="219" applyFont="1"/>
    <xf numFmtId="39" fontId="10" fillId="0" borderId="6" xfId="219" applyNumberFormat="1" applyFont="1" applyBorder="1" applyAlignment="1">
      <alignment horizontal="left"/>
    </xf>
    <xf numFmtId="39" fontId="10" fillId="0" borderId="27" xfId="8" applyNumberFormat="1" applyFont="1" applyFill="1" applyBorder="1" applyAlignment="1" applyProtection="1">
      <alignment horizontal="center"/>
      <protection locked="0"/>
    </xf>
    <xf numFmtId="3" fontId="10" fillId="0" borderId="3" xfId="8" applyNumberFormat="1" applyFont="1" applyFill="1" applyBorder="1" applyAlignment="1" applyProtection="1">
      <alignment horizontal="center"/>
      <protection locked="0"/>
    </xf>
    <xf numFmtId="3" fontId="10" fillId="0" borderId="0" xfId="8" applyNumberFormat="1" applyFont="1" applyFill="1" applyBorder="1" applyAlignment="1" applyProtection="1">
      <alignment horizontal="center"/>
      <protection locked="0"/>
    </xf>
    <xf numFmtId="0" fontId="11" fillId="50" borderId="28" xfId="219" applyFont="1" applyFill="1" applyBorder="1" applyAlignment="1"/>
    <xf numFmtId="4" fontId="11" fillId="20" borderId="27" xfId="219" applyNumberFormat="1" applyFont="1" applyFill="1" applyBorder="1" applyAlignment="1" applyProtection="1"/>
    <xf numFmtId="4" fontId="11" fillId="0" borderId="0" xfId="219" applyNumberFormat="1" applyFont="1" applyFill="1" applyBorder="1" applyAlignment="1" applyProtection="1">
      <protection locked="0"/>
    </xf>
    <xf numFmtId="0" fontId="11" fillId="50" borderId="4" xfId="219" applyFont="1" applyFill="1" applyBorder="1" applyAlignment="1"/>
    <xf numFmtId="2" fontId="11" fillId="51" borderId="14" xfId="219" applyNumberFormat="1" applyFont="1" applyFill="1" applyBorder="1" applyAlignment="1" applyProtection="1"/>
    <xf numFmtId="4" fontId="11" fillId="20" borderId="8" xfId="219" applyNumberFormat="1" applyFont="1" applyFill="1" applyBorder="1" applyAlignment="1" applyProtection="1"/>
    <xf numFmtId="0" fontId="11" fillId="50" borderId="5" xfId="219" applyFont="1" applyFill="1" applyBorder="1" applyAlignment="1"/>
    <xf numFmtId="2" fontId="11" fillId="51" borderId="15" xfId="219" applyNumberFormat="1" applyFont="1" applyFill="1" applyBorder="1" applyAlignment="1" applyProtection="1"/>
    <xf numFmtId="4" fontId="11" fillId="20" borderId="10" xfId="219" applyNumberFormat="1" applyFont="1" applyFill="1" applyBorder="1" applyAlignment="1" applyProtection="1"/>
    <xf numFmtId="0" fontId="11" fillId="0" borderId="0" xfId="219" applyFont="1" applyFill="1" applyBorder="1" applyAlignment="1"/>
    <xf numFmtId="4" fontId="11" fillId="0" borderId="0" xfId="219" applyNumberFormat="1" applyFont="1" applyFill="1" applyAlignment="1" applyProtection="1"/>
    <xf numFmtId="3" fontId="11" fillId="0" borderId="0" xfId="219" applyNumberFormat="1" applyFont="1" applyFill="1" applyAlignment="1" applyProtection="1"/>
    <xf numFmtId="0" fontId="2" fillId="0" borderId="0" xfId="219" applyFont="1" applyProtection="1"/>
    <xf numFmtId="4" fontId="2" fillId="0" borderId="0" xfId="219" applyNumberFormat="1" applyFont="1" applyFill="1"/>
    <xf numFmtId="3" fontId="10" fillId="0" borderId="3" xfId="8" applyNumberFormat="1" applyFont="1" applyFill="1" applyBorder="1" applyAlignment="1" applyProtection="1">
      <alignment horizontal="center"/>
    </xf>
    <xf numFmtId="4" fontId="10" fillId="0" borderId="0" xfId="8" applyNumberFormat="1" applyFont="1" applyFill="1" applyBorder="1" applyAlignment="1" applyProtection="1">
      <alignment horizontal="center"/>
      <protection locked="0"/>
    </xf>
    <xf numFmtId="2" fontId="11" fillId="20" borderId="8" xfId="219" applyNumberFormat="1" applyFont="1" applyFill="1" applyBorder="1" applyAlignment="1" applyProtection="1"/>
    <xf numFmtId="2" fontId="11" fillId="20" borderId="10" xfId="219" applyNumberFormat="1" applyFont="1" applyFill="1" applyBorder="1" applyAlignment="1" applyProtection="1"/>
    <xf numFmtId="3" fontId="11" fillId="0" borderId="0" xfId="219" applyNumberFormat="1" applyFont="1" applyFill="1" applyBorder="1" applyAlignment="1" applyProtection="1">
      <protection locked="0"/>
    </xf>
    <xf numFmtId="0" fontId="55" fillId="0" borderId="0" xfId="3" applyFont="1"/>
    <xf numFmtId="165" fontId="0" fillId="0" borderId="26" xfId="5" applyNumberFormat="1" applyFont="1" applyFill="1" applyBorder="1" applyAlignment="1" applyProtection="1">
      <alignment horizontal="left"/>
      <protection locked="0"/>
    </xf>
    <xf numFmtId="165" fontId="0" fillId="0" borderId="14" xfId="5" applyNumberFormat="1" applyFont="1" applyFill="1" applyBorder="1" applyAlignment="1" applyProtection="1">
      <alignment horizontal="left"/>
      <protection locked="0"/>
    </xf>
    <xf numFmtId="39" fontId="2" fillId="22" borderId="11" xfId="8" applyNumberFormat="1" applyFont="1" applyFill="1" applyBorder="1" applyAlignment="1"/>
    <xf numFmtId="39" fontId="2" fillId="22" borderId="12" xfId="0" applyNumberFormat="1" applyFont="1" applyFill="1" applyBorder="1" applyAlignment="1"/>
    <xf numFmtId="39" fontId="2" fillId="22" borderId="12" xfId="0" applyNumberFormat="1" applyFont="1" applyFill="1" applyBorder="1" applyAlignment="1" applyProtection="1">
      <protection locked="0"/>
    </xf>
    <xf numFmtId="3" fontId="2" fillId="22" borderId="12" xfId="0" applyNumberFormat="1" applyFont="1" applyFill="1" applyBorder="1" applyAlignment="1" applyProtection="1">
      <protection locked="0"/>
    </xf>
    <xf numFmtId="39" fontId="2" fillId="20" borderId="12" xfId="8" applyNumberFormat="1" applyFont="1" applyFill="1" applyBorder="1" applyAlignment="1"/>
    <xf numFmtId="39" fontId="2" fillId="22" borderId="4" xfId="8" applyNumberFormat="1" applyFont="1" applyFill="1" applyBorder="1" applyAlignment="1"/>
    <xf numFmtId="39" fontId="2" fillId="22" borderId="0" xfId="0" applyNumberFormat="1" applyFont="1" applyFill="1" applyBorder="1" applyAlignment="1" applyProtection="1">
      <protection locked="0"/>
    </xf>
    <xf numFmtId="166" fontId="2" fillId="22" borderId="0" xfId="0" applyNumberFormat="1" applyFont="1" applyFill="1" applyBorder="1" applyAlignment="1" applyProtection="1">
      <protection locked="0"/>
    </xf>
    <xf numFmtId="3" fontId="2" fillId="22" borderId="0" xfId="0" applyNumberFormat="1" applyFont="1" applyFill="1" applyBorder="1" applyAlignment="1" applyProtection="1">
      <protection locked="0"/>
    </xf>
    <xf numFmtId="39" fontId="2" fillId="20" borderId="0" xfId="8" applyNumberFormat="1" applyFont="1" applyFill="1" applyBorder="1" applyAlignment="1"/>
    <xf numFmtId="39" fontId="2" fillId="22" borderId="5" xfId="8" applyNumberFormat="1" applyFont="1" applyFill="1" applyBorder="1" applyAlignment="1"/>
    <xf numFmtId="39" fontId="2" fillId="22" borderId="9" xfId="0" applyNumberFormat="1" applyFont="1" applyFill="1" applyBorder="1" applyAlignment="1" applyProtection="1">
      <protection locked="0"/>
    </xf>
    <xf numFmtId="166" fontId="2" fillId="22" borderId="9" xfId="0" applyNumberFormat="1" applyFont="1" applyFill="1" applyBorder="1" applyAlignment="1" applyProtection="1">
      <protection locked="0"/>
    </xf>
    <xf numFmtId="3" fontId="2" fillId="22" borderId="9" xfId="0" applyNumberFormat="1" applyFont="1" applyFill="1" applyBorder="1" applyAlignment="1" applyProtection="1">
      <protection locked="0"/>
    </xf>
    <xf numFmtId="39" fontId="2" fillId="20" borderId="9" xfId="8" applyNumberFormat="1" applyFont="1" applyFill="1" applyBorder="1" applyAlignment="1"/>
    <xf numFmtId="39" fontId="2" fillId="22" borderId="12" xfId="8" applyNumberFormat="1" applyFont="1" applyFill="1" applyBorder="1" applyAlignment="1"/>
    <xf numFmtId="166" fontId="2" fillId="22" borderId="12" xfId="0" applyNumberFormat="1" applyFont="1" applyFill="1" applyBorder="1" applyAlignment="1" applyProtection="1">
      <protection locked="0"/>
    </xf>
    <xf numFmtId="3" fontId="2" fillId="16" borderId="12" xfId="0" applyNumberFormat="1" applyFont="1" applyFill="1" applyBorder="1" applyAlignment="1" applyProtection="1">
      <protection locked="0"/>
    </xf>
    <xf numFmtId="39" fontId="2" fillId="22" borderId="6" xfId="8" applyNumberFormat="1" applyFont="1" applyFill="1" applyBorder="1" applyAlignment="1"/>
    <xf numFmtId="39" fontId="2" fillId="20" borderId="2" xfId="8" applyNumberFormat="1" applyFont="1" applyFill="1" applyBorder="1" applyAlignment="1"/>
    <xf numFmtId="169" fontId="0" fillId="17" borderId="0" xfId="1" applyNumberFormat="1" applyFont="1" applyFill="1"/>
    <xf numFmtId="169" fontId="8" fillId="0" borderId="0" xfId="1" applyNumberFormat="1" applyFont="1" applyAlignment="1">
      <alignment horizontal="center"/>
    </xf>
    <xf numFmtId="169" fontId="8" fillId="0" borderId="0" xfId="1" applyNumberFormat="1" applyFont="1"/>
    <xf numFmtId="169" fontId="8" fillId="0" borderId="0" xfId="3" applyNumberFormat="1" applyFont="1" applyAlignment="1">
      <alignment horizontal="center"/>
    </xf>
    <xf numFmtId="169" fontId="0" fillId="16" borderId="0" xfId="0" applyNumberFormat="1" applyFill="1"/>
    <xf numFmtId="169" fontId="2" fillId="0" borderId="0" xfId="5" applyNumberFormat="1" applyFont="1" applyFill="1" applyAlignment="1">
      <alignment horizontal="center"/>
    </xf>
    <xf numFmtId="171" fontId="0" fillId="16" borderId="0" xfId="0" applyNumberFormat="1" applyFill="1"/>
    <xf numFmtId="171" fontId="8" fillId="0" borderId="0" xfId="3" applyNumberFormat="1" applyFont="1" applyAlignment="1">
      <alignment horizontal="center"/>
    </xf>
    <xf numFmtId="171" fontId="8" fillId="0" borderId="0" xfId="3" applyNumberFormat="1" applyFont="1"/>
    <xf numFmtId="171" fontId="0" fillId="16" borderId="0" xfId="1" applyNumberFormat="1" applyFont="1" applyFill="1"/>
    <xf numFmtId="4" fontId="11" fillId="51" borderId="26" xfId="219" applyNumberFormat="1" applyFont="1" applyFill="1" applyBorder="1" applyAlignment="1" applyProtection="1"/>
    <xf numFmtId="4" fontId="11" fillId="51" borderId="14" xfId="219" applyNumberFormat="1" applyFont="1" applyFill="1" applyBorder="1" applyAlignment="1" applyProtection="1"/>
  </cellXfs>
  <cellStyles count="220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6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2 2" xfId="22"/>
    <cellStyle name="20% - Accent2 2 2" xfId="23"/>
    <cellStyle name="20% - Accent2 3" xfId="24"/>
    <cellStyle name="20% - Accent2 3 2" xfId="25"/>
    <cellStyle name="20% - Accent3 2" xfId="26"/>
    <cellStyle name="20% - Accent3 2 2" xfId="27"/>
    <cellStyle name="20% - Accent3 3" xfId="28"/>
    <cellStyle name="20% - Accent3 3 2" xfId="29"/>
    <cellStyle name="20% - Accent4 2" xfId="30"/>
    <cellStyle name="20% - Accent4 2 2" xfId="31"/>
    <cellStyle name="20% - Accent4 3" xfId="32"/>
    <cellStyle name="20% - Accent4 3 2" xfId="33"/>
    <cellStyle name="20% - Accent5 2" xfId="34"/>
    <cellStyle name="20% - Accent5 2 2" xfId="35"/>
    <cellStyle name="20% - Accent5 3" xfId="36"/>
    <cellStyle name="20% - Accent5 3 2" xfId="37"/>
    <cellStyle name="20% - Accent6 2" xfId="38"/>
    <cellStyle name="20% - Accent6 2 2" xfId="39"/>
    <cellStyle name="20% - Accent6 3" xfId="40"/>
    <cellStyle name="20% - Accent6 3 2" xfId="41"/>
    <cellStyle name="40% - Accent1 2" xfId="42"/>
    <cellStyle name="40% - Accent1 2 2" xfId="43"/>
    <cellStyle name="40% - Accent1 3" xfId="44"/>
    <cellStyle name="40% - Accent1 3 2" xfId="45"/>
    <cellStyle name="40% - Accent2 2" xfId="46"/>
    <cellStyle name="40% - Accent2 2 2" xfId="47"/>
    <cellStyle name="40% - Accent2 3" xfId="48"/>
    <cellStyle name="40% - Accent2 3 2" xfId="49"/>
    <cellStyle name="40% - Accent3 2" xfId="50"/>
    <cellStyle name="40% - Accent3 2 2" xfId="51"/>
    <cellStyle name="40% - Accent3 3" xfId="52"/>
    <cellStyle name="40% - Accent3 3 2" xfId="53"/>
    <cellStyle name="40% - Accent4 2" xfId="54"/>
    <cellStyle name="40% - Accent4 2 2" xfId="55"/>
    <cellStyle name="40% - Accent4 3" xfId="56"/>
    <cellStyle name="40% - Accent4 3 2" xfId="57"/>
    <cellStyle name="40% - Accent5 2" xfId="58"/>
    <cellStyle name="40% - Accent5 2 2" xfId="59"/>
    <cellStyle name="40% - Accent5 3" xfId="60"/>
    <cellStyle name="40% - Accent5 3 2" xfId="61"/>
    <cellStyle name="40% - Accent6 2" xfId="62"/>
    <cellStyle name="40% - Accent6 2 2" xfId="63"/>
    <cellStyle name="40% - Accent6 3" xfId="64"/>
    <cellStyle name="40% - Accent6 3 2" xfId="65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Calculation" xfId="106"/>
    <cellStyle name="Calculation 2" xfId="107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voer 2" xfId="133"/>
    <cellStyle name="Invoer 2 2" xfId="134"/>
    <cellStyle name="Komma" xfId="1" builtinId="3"/>
    <cellStyle name="Komma 10 2" xfId="135"/>
    <cellStyle name="Komma 10 2 2" xfId="136"/>
    <cellStyle name="Komma 11" xfId="137"/>
    <cellStyle name="Komma 14 2" xfId="138"/>
    <cellStyle name="Komma 2" xfId="5"/>
    <cellStyle name="Komma 2 2" xfId="139"/>
    <cellStyle name="Komma 2 2 2" xfId="140"/>
    <cellStyle name="Komma 2 3" xfId="141"/>
    <cellStyle name="Komma 2 4" xfId="142"/>
    <cellStyle name="Komma 3" xfId="143"/>
    <cellStyle name="Komma 3 2" xfId="144"/>
    <cellStyle name="Komma 3 3" xfId="145"/>
    <cellStyle name="Komma 4" xfId="146"/>
    <cellStyle name="Komma 4 2" xfId="147"/>
    <cellStyle name="Komma 5" xfId="148"/>
    <cellStyle name="Komma 5 2" xfId="149"/>
    <cellStyle name="Komma 6" xfId="150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itie 2" xfId="165"/>
    <cellStyle name="Notitie 2 2" xfId="166"/>
    <cellStyle name="Notitie 2 3" xfId="167"/>
    <cellStyle name="Notitie 2 4" xfId="168"/>
    <cellStyle name="Notitie 3" xfId="169"/>
    <cellStyle name="Notitie 3 2" xfId="170"/>
    <cellStyle name="Notitie 4" xfId="171"/>
    <cellStyle name="Ongeldig 2" xfId="172"/>
    <cellStyle name="Output" xfId="173"/>
    <cellStyle name="Output 2" xfId="174"/>
    <cellStyle name="Procent" xfId="2" builtinId="5"/>
    <cellStyle name="Procent 2" xfId="175"/>
    <cellStyle name="Procent 2 2" xfId="176"/>
    <cellStyle name="Procent 3" xfId="177"/>
    <cellStyle name="Procent 3 2" xfId="178"/>
    <cellStyle name="Procent 4" xfId="179"/>
    <cellStyle name="Procent 4 2" xfId="180"/>
    <cellStyle name="Procent 5" xfId="181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4" xfId="187"/>
    <cellStyle name="Standaard 2 4 2" xfId="188"/>
    <cellStyle name="Standaard 3" xfId="3"/>
    <cellStyle name="Standaard 3 2" xfId="189"/>
    <cellStyle name="Standaard 3 3" xfId="190"/>
    <cellStyle name="Standaard 3 4" xfId="191"/>
    <cellStyle name="Standaard 4" xfId="192"/>
    <cellStyle name="Standaard 4 2" xfId="193"/>
    <cellStyle name="Standaard 4 3" xfId="194"/>
    <cellStyle name="Standaard 5" xfId="195"/>
    <cellStyle name="Standaard 5 2" xfId="196"/>
    <cellStyle name="Standaard 6" xfId="197"/>
    <cellStyle name="Standaard 6 2" xfId="198"/>
    <cellStyle name="Standaard 6 2 2" xfId="199"/>
    <cellStyle name="Standaard 6 3" xfId="200"/>
    <cellStyle name="Standaard 7" xfId="201"/>
    <cellStyle name="Standaard_103321_3 Cogas Elementen EAV-tarieven" xfId="219"/>
    <cellStyle name="Standaard_Tabellen - CIV2" xfId="8"/>
    <cellStyle name="Standaard_Tabellen - CIV2_Format import PRD en Database voor NE6R (concept) v1 2" xfId="4"/>
    <cellStyle name="Standaard_Tarievenmand 2002" xfId="7"/>
    <cellStyle name="Titel 2" xfId="202"/>
    <cellStyle name="Title" xfId="203"/>
    <cellStyle name="Title 2" xfId="204"/>
    <cellStyle name="Totaal 2" xfId="205"/>
    <cellStyle name="Totaal 2 2" xfId="206"/>
    <cellStyle name="Totaal 2 3" xfId="207"/>
    <cellStyle name="Total" xfId="208"/>
    <cellStyle name="Total 2" xfId="209"/>
    <cellStyle name="Uitvoer 2" xfId="210"/>
    <cellStyle name="Uitvoer 2 2" xfId="211"/>
    <cellStyle name="Uitvoer 2 3" xfId="212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P205"/>
  <sheetViews>
    <sheetView showGridLines="0" tabSelected="1" zoomScale="85" zoomScaleNormal="85" workbookViewId="0">
      <pane xSplit="4" ySplit="5" topLeftCell="E6" activePane="bottomRight" state="frozen"/>
      <selection activeCell="B20" sqref="B20"/>
      <selection pane="topRight" activeCell="B20" sqref="B20"/>
      <selection pane="bottomLeft" activeCell="B20" sqref="B20"/>
      <selection pane="bottomRight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3.2851562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6384" width="9.140625" style="5"/>
  </cols>
  <sheetData>
    <row r="1" spans="2:16" ht="15">
      <c r="B1" s="4"/>
      <c r="C1" s="4"/>
      <c r="D1" s="4"/>
      <c r="E1" s="4"/>
    </row>
    <row r="2" spans="2:16" s="7" customFormat="1" ht="18" customHeight="1">
      <c r="B2" s="6" t="s">
        <v>121</v>
      </c>
      <c r="C2" s="6"/>
      <c r="D2" s="6"/>
      <c r="E2" s="6"/>
      <c r="I2" s="37"/>
      <c r="N2" s="37"/>
      <c r="O2" s="37"/>
    </row>
    <row r="5" spans="2:16" s="8" customFormat="1">
      <c r="B5" s="8" t="s">
        <v>0</v>
      </c>
      <c r="I5" s="38"/>
      <c r="J5" s="8" t="s">
        <v>2</v>
      </c>
      <c r="L5" s="8" t="s">
        <v>3</v>
      </c>
      <c r="N5" s="38" t="s">
        <v>1</v>
      </c>
      <c r="O5" s="38"/>
      <c r="P5" s="8" t="s">
        <v>4</v>
      </c>
    </row>
    <row r="8" spans="2:16" s="8" customFormat="1">
      <c r="B8" s="8" t="s">
        <v>5</v>
      </c>
      <c r="I8" s="38"/>
      <c r="J8" s="8" t="s">
        <v>2</v>
      </c>
      <c r="L8" s="8" t="s">
        <v>3</v>
      </c>
      <c r="N8" s="38" t="s">
        <v>1</v>
      </c>
      <c r="O8" s="38"/>
      <c r="P8" s="8" t="s">
        <v>4</v>
      </c>
    </row>
    <row r="10" spans="2:16">
      <c r="B10" s="9" t="s">
        <v>6</v>
      </c>
      <c r="F10" s="10"/>
    </row>
    <row r="11" spans="2:16">
      <c r="B11" s="11"/>
      <c r="J11" s="10"/>
      <c r="K11" s="10"/>
      <c r="L11" s="10"/>
    </row>
    <row r="12" spans="2:16">
      <c r="B12" s="12" t="s">
        <v>7</v>
      </c>
      <c r="J12" s="10"/>
      <c r="K12" s="10"/>
      <c r="L12" s="10"/>
    </row>
    <row r="13" spans="2:16">
      <c r="B13" s="5" t="s">
        <v>8</v>
      </c>
      <c r="J13" s="46">
        <v>4.166666666666667</v>
      </c>
      <c r="K13" s="10"/>
      <c r="L13" s="70">
        <v>2760</v>
      </c>
      <c r="N13" s="5" t="s">
        <v>57</v>
      </c>
    </row>
    <row r="14" spans="2:16">
      <c r="B14" s="5" t="s">
        <v>9</v>
      </c>
      <c r="J14" s="47">
        <v>813230</v>
      </c>
      <c r="K14" s="10"/>
      <c r="L14" s="70">
        <v>10.44</v>
      </c>
      <c r="N14" s="5" t="s">
        <v>62</v>
      </c>
    </row>
    <row r="15" spans="2:16">
      <c r="B15" s="5" t="s">
        <v>10</v>
      </c>
      <c r="J15" s="48">
        <v>7730411.2059925087</v>
      </c>
      <c r="K15" s="10"/>
      <c r="L15" s="70">
        <v>1.1000000000000001</v>
      </c>
      <c r="N15" s="5" t="s">
        <v>58</v>
      </c>
    </row>
    <row r="16" spans="2:16">
      <c r="J16" s="49"/>
      <c r="K16" s="10"/>
      <c r="L16" s="128"/>
    </row>
    <row r="17" spans="2:14">
      <c r="B17" s="11" t="s">
        <v>11</v>
      </c>
      <c r="J17" s="49"/>
      <c r="K17" s="10"/>
      <c r="L17" s="128"/>
    </row>
    <row r="18" spans="2:14">
      <c r="B18" s="5" t="s">
        <v>8</v>
      </c>
      <c r="J18" s="46">
        <v>3.3333333333333335</v>
      </c>
      <c r="K18" s="10"/>
      <c r="L18" s="70">
        <v>2760</v>
      </c>
      <c r="N18" s="5" t="s">
        <v>57</v>
      </c>
    </row>
    <row r="19" spans="2:14">
      <c r="B19" s="5" t="s">
        <v>9</v>
      </c>
      <c r="J19" s="47">
        <v>13272.548523206749</v>
      </c>
      <c r="K19" s="10"/>
      <c r="L19" s="70">
        <v>5.22</v>
      </c>
      <c r="N19" s="5" t="s">
        <v>62</v>
      </c>
    </row>
    <row r="20" spans="2:14">
      <c r="B20" s="5" t="s">
        <v>12</v>
      </c>
      <c r="J20" s="48">
        <v>169599.55555555553</v>
      </c>
      <c r="K20" s="10"/>
      <c r="L20" s="70">
        <v>0.38</v>
      </c>
      <c r="N20" s="5" t="s">
        <v>61</v>
      </c>
    </row>
    <row r="21" spans="2:14">
      <c r="J21" s="49"/>
      <c r="K21" s="10"/>
      <c r="L21" s="128"/>
    </row>
    <row r="22" spans="2:14">
      <c r="B22" s="11" t="s">
        <v>13</v>
      </c>
      <c r="J22" s="49"/>
      <c r="K22" s="10"/>
      <c r="L22" s="128"/>
    </row>
    <row r="23" spans="2:14">
      <c r="B23" s="5" t="s">
        <v>8</v>
      </c>
      <c r="J23" s="46">
        <v>4.2205242574345982</v>
      </c>
      <c r="K23" s="10"/>
      <c r="L23" s="70">
        <v>2760</v>
      </c>
      <c r="N23" s="5" t="s">
        <v>57</v>
      </c>
    </row>
    <row r="24" spans="2:14">
      <c r="B24" s="5" t="s">
        <v>9</v>
      </c>
      <c r="J24" s="47">
        <v>107229.51400613411</v>
      </c>
      <c r="K24" s="10"/>
      <c r="L24" s="70">
        <v>20.52</v>
      </c>
      <c r="N24" s="5" t="s">
        <v>62</v>
      </c>
    </row>
    <row r="25" spans="2:14">
      <c r="B25" s="5" t="s">
        <v>10</v>
      </c>
      <c r="J25" s="48">
        <v>1017301.7531550764</v>
      </c>
      <c r="K25" s="10"/>
      <c r="L25" s="70">
        <v>2.17</v>
      </c>
      <c r="N25" s="5" t="s">
        <v>58</v>
      </c>
    </row>
    <row r="26" spans="2:14">
      <c r="J26" s="49"/>
      <c r="K26" s="10"/>
      <c r="L26" s="128"/>
    </row>
    <row r="27" spans="2:14">
      <c r="B27" s="11" t="s">
        <v>14</v>
      </c>
      <c r="J27" s="49"/>
      <c r="K27" s="10"/>
      <c r="L27" s="128"/>
    </row>
    <row r="28" spans="2:14">
      <c r="B28" s="5" t="s">
        <v>8</v>
      </c>
      <c r="J28" s="46">
        <v>8.8005693667764735</v>
      </c>
      <c r="K28" s="10"/>
      <c r="L28" s="70">
        <v>2760</v>
      </c>
      <c r="N28" s="5" t="s">
        <v>57</v>
      </c>
    </row>
    <row r="29" spans="2:14">
      <c r="B29" s="5" t="s">
        <v>9</v>
      </c>
      <c r="J29" s="47">
        <v>60625.028828940274</v>
      </c>
      <c r="K29" s="10"/>
      <c r="L29" s="70">
        <v>10.26</v>
      </c>
      <c r="N29" s="5" t="s">
        <v>62</v>
      </c>
    </row>
    <row r="30" spans="2:14">
      <c r="B30" s="5" t="s">
        <v>12</v>
      </c>
      <c r="J30" s="48">
        <v>934358.20199281443</v>
      </c>
      <c r="K30" s="10"/>
      <c r="L30" s="70">
        <v>0.75</v>
      </c>
      <c r="N30" s="5" t="s">
        <v>61</v>
      </c>
    </row>
    <row r="31" spans="2:14">
      <c r="J31" s="49"/>
      <c r="K31" s="10"/>
      <c r="L31" s="128"/>
    </row>
    <row r="32" spans="2:14">
      <c r="B32" s="11" t="s">
        <v>15</v>
      </c>
      <c r="J32" s="49"/>
      <c r="K32" s="10"/>
      <c r="L32" s="128"/>
    </row>
    <row r="33" spans="2:14">
      <c r="B33" s="5" t="s">
        <v>8</v>
      </c>
      <c r="J33" s="46">
        <v>242.84052351261798</v>
      </c>
      <c r="K33" s="10"/>
      <c r="L33" s="70">
        <v>2760</v>
      </c>
      <c r="N33" s="5" t="s">
        <v>57</v>
      </c>
    </row>
    <row r="34" spans="2:14">
      <c r="B34" s="5" t="s">
        <v>9</v>
      </c>
      <c r="J34" s="47">
        <v>1114212.2655420839</v>
      </c>
      <c r="K34" s="10"/>
      <c r="L34" s="70">
        <v>21.720000000000002</v>
      </c>
      <c r="N34" s="5" t="s">
        <v>62</v>
      </c>
    </row>
    <row r="35" spans="2:14">
      <c r="B35" s="5" t="s">
        <v>10</v>
      </c>
      <c r="J35" s="48">
        <v>10708534.49179225</v>
      </c>
      <c r="K35" s="10"/>
      <c r="L35" s="70">
        <v>2.2599999999999998</v>
      </c>
      <c r="N35" s="5" t="s">
        <v>58</v>
      </c>
    </row>
    <row r="36" spans="2:14">
      <c r="J36" s="49"/>
      <c r="K36" s="10"/>
      <c r="L36" s="128"/>
    </row>
    <row r="37" spans="2:14">
      <c r="B37" s="11" t="s">
        <v>16</v>
      </c>
      <c r="J37" s="50"/>
      <c r="K37" s="10"/>
      <c r="L37" s="129"/>
    </row>
    <row r="38" spans="2:14">
      <c r="B38" s="5" t="s">
        <v>8</v>
      </c>
      <c r="J38" s="46">
        <v>16.020337319917108</v>
      </c>
      <c r="K38" s="10"/>
      <c r="L38" s="70">
        <v>2760</v>
      </c>
      <c r="N38" s="5" t="s">
        <v>57</v>
      </c>
    </row>
    <row r="39" spans="2:14">
      <c r="B39" s="5" t="s">
        <v>9</v>
      </c>
      <c r="J39" s="47">
        <v>66090.764429152172</v>
      </c>
      <c r="K39" s="10"/>
      <c r="L39" s="70">
        <v>10.86</v>
      </c>
      <c r="N39" s="5" t="s">
        <v>62</v>
      </c>
    </row>
    <row r="40" spans="2:14">
      <c r="B40" s="5" t="s">
        <v>12</v>
      </c>
      <c r="J40" s="48">
        <v>807722.41706459422</v>
      </c>
      <c r="K40" s="10"/>
      <c r="L40" s="70">
        <v>0.78</v>
      </c>
      <c r="N40" s="5" t="s">
        <v>61</v>
      </c>
    </row>
    <row r="41" spans="2:14">
      <c r="J41" s="49"/>
      <c r="K41" s="10"/>
      <c r="L41" s="130"/>
    </row>
    <row r="42" spans="2:14">
      <c r="J42" s="49"/>
      <c r="K42" s="10"/>
      <c r="L42" s="130"/>
    </row>
    <row r="43" spans="2:14">
      <c r="B43" s="9" t="s">
        <v>17</v>
      </c>
      <c r="J43" s="49"/>
      <c r="K43" s="10"/>
      <c r="L43" s="130"/>
    </row>
    <row r="44" spans="2:14">
      <c r="J44" s="49"/>
      <c r="K44" s="10"/>
      <c r="L44" s="130"/>
    </row>
    <row r="45" spans="2:14">
      <c r="B45" s="11" t="s">
        <v>18</v>
      </c>
      <c r="J45" s="49"/>
      <c r="K45" s="10"/>
      <c r="L45" s="130"/>
    </row>
    <row r="46" spans="2:14">
      <c r="B46" s="5" t="s">
        <v>8</v>
      </c>
      <c r="J46" s="46"/>
      <c r="K46" s="10"/>
      <c r="L46" s="131"/>
      <c r="N46" s="5" t="s">
        <v>57</v>
      </c>
    </row>
    <row r="47" spans="2:14">
      <c r="B47" s="5" t="s">
        <v>19</v>
      </c>
      <c r="J47" s="47"/>
      <c r="K47" s="10"/>
      <c r="L47" s="131"/>
      <c r="N47" s="5" t="s">
        <v>62</v>
      </c>
    </row>
    <row r="48" spans="2:14">
      <c r="B48" s="5" t="s">
        <v>10</v>
      </c>
      <c r="J48" s="47"/>
      <c r="K48" s="10"/>
      <c r="L48" s="131"/>
      <c r="N48" s="5" t="s">
        <v>58</v>
      </c>
    </row>
    <row r="49" spans="2:14">
      <c r="B49" s="5" t="s">
        <v>20</v>
      </c>
      <c r="J49" s="48"/>
      <c r="K49" s="10"/>
      <c r="L49" s="131"/>
      <c r="N49" s="5" t="s">
        <v>63</v>
      </c>
    </row>
    <row r="50" spans="2:14">
      <c r="J50" s="49"/>
      <c r="K50" s="10"/>
      <c r="L50" s="130"/>
    </row>
    <row r="51" spans="2:14">
      <c r="B51" s="11" t="s">
        <v>21</v>
      </c>
      <c r="J51" s="49"/>
      <c r="K51" s="10"/>
      <c r="L51" s="130"/>
    </row>
    <row r="52" spans="2:14">
      <c r="B52" s="5" t="s">
        <v>8</v>
      </c>
      <c r="J52" s="46"/>
      <c r="K52" s="10"/>
      <c r="L52" s="131"/>
      <c r="N52" s="5" t="s">
        <v>57</v>
      </c>
    </row>
    <row r="53" spans="2:14" ht="409.6">
      <c r="B53" s="5" t="s">
        <v>19</v>
      </c>
      <c r="J53" s="47"/>
      <c r="K53" s="10"/>
      <c r="L53" s="131"/>
      <c r="N53" s="5" t="s">
        <v>62</v>
      </c>
    </row>
    <row r="54" spans="2:14" ht="409.6">
      <c r="B54" s="5" t="s">
        <v>10</v>
      </c>
      <c r="J54" s="47"/>
      <c r="K54" s="10"/>
      <c r="L54" s="131"/>
      <c r="N54" s="5" t="s">
        <v>58</v>
      </c>
    </row>
    <row r="55" spans="2:14" ht="409.6">
      <c r="B55" s="5" t="s">
        <v>20</v>
      </c>
      <c r="J55" s="48"/>
      <c r="K55" s="10"/>
      <c r="L55" s="131"/>
      <c r="N55" s="5" t="s">
        <v>63</v>
      </c>
    </row>
    <row r="56" spans="2:14" ht="409.6">
      <c r="J56" s="49"/>
      <c r="K56" s="10"/>
      <c r="L56" s="130"/>
    </row>
    <row r="57" spans="2:14" ht="409.6">
      <c r="B57" s="11" t="s">
        <v>22</v>
      </c>
      <c r="J57" s="49"/>
      <c r="K57" s="10"/>
      <c r="L57" s="130"/>
    </row>
    <row r="58" spans="2:14">
      <c r="B58" s="5" t="s">
        <v>8</v>
      </c>
      <c r="J58" s="46">
        <v>8314.4133774932943</v>
      </c>
      <c r="K58" s="10"/>
      <c r="L58" s="70">
        <v>441</v>
      </c>
      <c r="N58" s="5" t="s">
        <v>57</v>
      </c>
    </row>
    <row r="59" spans="2:14">
      <c r="B59" s="5" t="s">
        <v>19</v>
      </c>
      <c r="J59" s="47">
        <v>3223210.441042183</v>
      </c>
      <c r="K59" s="10"/>
      <c r="L59" s="70">
        <v>14.039999999999997</v>
      </c>
      <c r="N59" s="5" t="s">
        <v>62</v>
      </c>
    </row>
    <row r="60" spans="2:14">
      <c r="B60" s="5" t="s">
        <v>10</v>
      </c>
      <c r="J60" s="47">
        <v>27273954.487367909</v>
      </c>
      <c r="K60" s="10"/>
      <c r="L60" s="70">
        <v>1.65</v>
      </c>
      <c r="N60" s="5" t="s">
        <v>58</v>
      </c>
    </row>
    <row r="61" spans="2:14">
      <c r="B61" s="5" t="s">
        <v>20</v>
      </c>
      <c r="J61" s="48">
        <v>8986363425.3252277</v>
      </c>
      <c r="K61" s="10"/>
      <c r="L61" s="70">
        <v>9.9000000000000008E-3</v>
      </c>
      <c r="N61" s="5" t="s">
        <v>63</v>
      </c>
    </row>
    <row r="62" spans="2:14">
      <c r="J62" s="51"/>
      <c r="K62" s="10"/>
      <c r="L62" s="132"/>
    </row>
    <row r="63" spans="2:14">
      <c r="B63" s="11" t="s">
        <v>23</v>
      </c>
      <c r="J63" s="49"/>
      <c r="K63" s="10"/>
      <c r="L63" s="130"/>
    </row>
    <row r="64" spans="2:14">
      <c r="B64" s="5" t="s">
        <v>8</v>
      </c>
      <c r="J64" s="46">
        <v>14816.235499464363</v>
      </c>
      <c r="K64" s="10"/>
      <c r="L64" s="70">
        <v>441</v>
      </c>
      <c r="N64" s="5" t="s">
        <v>57</v>
      </c>
    </row>
    <row r="65" spans="2:14">
      <c r="B65" s="5" t="s">
        <v>19</v>
      </c>
      <c r="J65" s="47">
        <v>1270607.3679516718</v>
      </c>
      <c r="K65" s="10"/>
      <c r="L65" s="70">
        <v>22.200000000000003</v>
      </c>
      <c r="N65" s="5" t="s">
        <v>62</v>
      </c>
    </row>
    <row r="66" spans="2:14">
      <c r="B66" s="5" t="s">
        <v>10</v>
      </c>
      <c r="J66" s="47">
        <v>9634934.0441573318</v>
      </c>
      <c r="K66" s="10"/>
      <c r="L66" s="70">
        <v>1.65</v>
      </c>
      <c r="N66" s="5" t="s">
        <v>58</v>
      </c>
    </row>
    <row r="67" spans="2:14">
      <c r="B67" s="5" t="s">
        <v>20</v>
      </c>
      <c r="J67" s="48">
        <v>2625417689.1687603</v>
      </c>
      <c r="K67" s="68"/>
      <c r="L67" s="70">
        <v>9.9000000000000008E-3</v>
      </c>
      <c r="N67" s="5" t="s">
        <v>63</v>
      </c>
    </row>
    <row r="68" spans="2:14">
      <c r="J68" s="49"/>
      <c r="K68" s="10"/>
      <c r="L68" s="130"/>
    </row>
    <row r="69" spans="2:14">
      <c r="J69" s="49"/>
      <c r="K69" s="10"/>
      <c r="L69" s="130"/>
    </row>
    <row r="70" spans="2:14">
      <c r="B70" s="9" t="s">
        <v>24</v>
      </c>
      <c r="J70" s="49"/>
      <c r="K70" s="10"/>
      <c r="L70" s="130"/>
    </row>
    <row r="71" spans="2:14">
      <c r="J71" s="49"/>
      <c r="K71" s="10"/>
      <c r="L71" s="130"/>
    </row>
    <row r="72" spans="2:14">
      <c r="B72" s="11" t="s">
        <v>25</v>
      </c>
      <c r="J72" s="49"/>
      <c r="K72" s="10"/>
      <c r="L72" s="130"/>
    </row>
    <row r="73" spans="2:14">
      <c r="B73" s="5" t="s">
        <v>8</v>
      </c>
      <c r="J73" s="46">
        <v>7039.5491178349939</v>
      </c>
      <c r="K73" s="10"/>
      <c r="L73" s="70">
        <v>18</v>
      </c>
      <c r="N73" s="5" t="s">
        <v>57</v>
      </c>
    </row>
    <row r="74" spans="2:14">
      <c r="B74" s="5" t="s">
        <v>19</v>
      </c>
      <c r="J74" s="47">
        <v>233165.35218794853</v>
      </c>
      <c r="K74" s="10"/>
      <c r="L74" s="70">
        <v>8.1599999999999984</v>
      </c>
      <c r="N74" s="5" t="s">
        <v>62</v>
      </c>
    </row>
    <row r="75" spans="2:14">
      <c r="B75" s="5" t="s">
        <v>26</v>
      </c>
      <c r="J75" s="47">
        <v>157286417.16901958</v>
      </c>
      <c r="K75" s="10"/>
      <c r="L75" s="70">
        <v>1.6199999999999999E-2</v>
      </c>
      <c r="N75" s="5" t="s">
        <v>63</v>
      </c>
    </row>
    <row r="76" spans="2:14">
      <c r="B76" s="5" t="s">
        <v>20</v>
      </c>
      <c r="J76" s="48">
        <v>230027980.08603397</v>
      </c>
      <c r="K76" s="10"/>
      <c r="L76" s="70">
        <v>3.3700000000000001E-2</v>
      </c>
      <c r="N76" s="5" t="s">
        <v>63</v>
      </c>
    </row>
    <row r="77" spans="2:14">
      <c r="J77" s="49"/>
      <c r="K77" s="10"/>
      <c r="L77" s="130"/>
    </row>
    <row r="78" spans="2:14">
      <c r="B78" s="11" t="s">
        <v>27</v>
      </c>
      <c r="J78" s="49"/>
      <c r="K78" s="10"/>
      <c r="L78" s="130"/>
    </row>
    <row r="79" spans="2:14">
      <c r="B79" s="5" t="s">
        <v>28</v>
      </c>
      <c r="J79" s="46">
        <v>765728.65569754038</v>
      </c>
      <c r="K79" s="10"/>
      <c r="L79" s="70">
        <v>0.51100000000000001</v>
      </c>
      <c r="N79" s="5" t="s">
        <v>57</v>
      </c>
    </row>
    <row r="80" spans="2:14">
      <c r="B80" s="5" t="s">
        <v>29</v>
      </c>
      <c r="J80" s="48">
        <v>3016864.4969222485</v>
      </c>
      <c r="K80" s="10"/>
      <c r="L80" s="70">
        <v>17.994499999999999</v>
      </c>
      <c r="N80" s="5" t="s">
        <v>57</v>
      </c>
    </row>
    <row r="81" spans="2:16">
      <c r="J81" s="52"/>
      <c r="K81" s="10"/>
      <c r="L81" s="10"/>
    </row>
    <row r="82" spans="2:16">
      <c r="B82" s="11" t="s">
        <v>30</v>
      </c>
      <c r="J82" s="49"/>
      <c r="K82" s="10"/>
      <c r="L82" s="10"/>
      <c r="P82" s="45"/>
    </row>
    <row r="83" spans="2:16">
      <c r="B83" s="5" t="s">
        <v>31</v>
      </c>
      <c r="J83" s="46">
        <v>19929.380346876296</v>
      </c>
      <c r="K83" s="10"/>
      <c r="L83" s="127">
        <f t="shared" ref="L83:L87" si="0">$L$92*$P83</f>
        <v>1837.7749999999999</v>
      </c>
      <c r="N83" s="5" t="s">
        <v>57</v>
      </c>
      <c r="P83" s="1">
        <v>50</v>
      </c>
    </row>
    <row r="84" spans="2:16">
      <c r="B84" s="5" t="s">
        <v>32</v>
      </c>
      <c r="J84" s="47">
        <v>21866.36022447237</v>
      </c>
      <c r="K84" s="10"/>
      <c r="L84" s="127">
        <f t="shared" si="0"/>
        <v>1470.2199999999998</v>
      </c>
      <c r="N84" s="5" t="s">
        <v>57</v>
      </c>
      <c r="P84" s="1">
        <v>40</v>
      </c>
    </row>
    <row r="85" spans="2:16">
      <c r="B85" s="5" t="s">
        <v>33</v>
      </c>
      <c r="J85" s="47">
        <v>25236.035351327522</v>
      </c>
      <c r="K85" s="10"/>
      <c r="L85" s="127">
        <f t="shared" si="0"/>
        <v>1102.665</v>
      </c>
      <c r="N85" s="5" t="s">
        <v>57</v>
      </c>
      <c r="P85" s="1">
        <v>30</v>
      </c>
    </row>
    <row r="86" spans="2:16">
      <c r="B86" s="5" t="s">
        <v>34</v>
      </c>
      <c r="J86" s="47">
        <v>56255.718221943505</v>
      </c>
      <c r="K86" s="10"/>
      <c r="L86" s="127">
        <f t="shared" si="0"/>
        <v>735.1099999999999</v>
      </c>
      <c r="N86" s="5" t="s">
        <v>57</v>
      </c>
      <c r="P86" s="1">
        <v>20</v>
      </c>
    </row>
    <row r="87" spans="2:16">
      <c r="B87" s="5" t="s">
        <v>117</v>
      </c>
      <c r="J87" s="47">
        <v>2893655.1841575466</v>
      </c>
      <c r="K87" s="10"/>
      <c r="L87" s="127">
        <f t="shared" si="0"/>
        <v>147.02199999999999</v>
      </c>
      <c r="N87" s="5" t="s">
        <v>57</v>
      </c>
      <c r="P87" s="1">
        <v>4</v>
      </c>
    </row>
    <row r="88" spans="2:16">
      <c r="B88" s="5" t="s">
        <v>116</v>
      </c>
      <c r="J88" s="47">
        <v>0</v>
      </c>
      <c r="K88" s="10"/>
      <c r="L88" s="127">
        <v>18.377700000000001</v>
      </c>
      <c r="N88" s="5" t="s">
        <v>57</v>
      </c>
      <c r="P88" s="1">
        <v>0.5</v>
      </c>
    </row>
    <row r="89" spans="2:16">
      <c r="B89" s="5" t="s">
        <v>113</v>
      </c>
      <c r="G89" s="73"/>
      <c r="J89" s="48">
        <v>765717.46825643349</v>
      </c>
      <c r="K89" s="10"/>
      <c r="L89" s="127">
        <v>1.8376999999999999</v>
      </c>
      <c r="N89" s="5" t="s">
        <v>57</v>
      </c>
      <c r="P89" s="1">
        <v>0.05</v>
      </c>
    </row>
    <row r="90" spans="2:16">
      <c r="B90" s="104" t="s">
        <v>114</v>
      </c>
      <c r="J90" s="49"/>
      <c r="K90" s="10"/>
      <c r="L90" s="10"/>
    </row>
    <row r="91" spans="2:16">
      <c r="J91" s="49"/>
      <c r="K91" s="10"/>
      <c r="L91" s="10"/>
    </row>
    <row r="92" spans="2:16">
      <c r="B92" s="13" t="s">
        <v>35</v>
      </c>
      <c r="H92" s="72"/>
      <c r="J92" s="49"/>
      <c r="K92" s="10"/>
      <c r="L92" s="133">
        <v>36.755499999999998</v>
      </c>
      <c r="N92" s="5" t="s">
        <v>65</v>
      </c>
    </row>
    <row r="93" spans="2:16">
      <c r="H93" s="71"/>
      <c r="J93" s="49"/>
      <c r="K93" s="10"/>
      <c r="L93" s="134"/>
    </row>
    <row r="94" spans="2:16">
      <c r="B94" s="9" t="s">
        <v>36</v>
      </c>
      <c r="J94" s="49"/>
      <c r="K94" s="10"/>
      <c r="L94" s="134"/>
    </row>
    <row r="95" spans="2:16">
      <c r="J95" s="49"/>
      <c r="K95" s="10"/>
      <c r="L95" s="134"/>
    </row>
    <row r="96" spans="2:16">
      <c r="B96" s="5" t="s">
        <v>37</v>
      </c>
      <c r="J96" s="46">
        <v>435380010.90532559</v>
      </c>
      <c r="K96" s="10"/>
      <c r="L96" s="133">
        <v>0</v>
      </c>
      <c r="N96" s="5" t="s">
        <v>64</v>
      </c>
    </row>
    <row r="97" spans="2:15">
      <c r="B97" s="5" t="s">
        <v>38</v>
      </c>
      <c r="J97" s="48">
        <v>19187331.18878907</v>
      </c>
      <c r="K97" s="10"/>
      <c r="L97" s="133">
        <v>0</v>
      </c>
      <c r="N97" s="5" t="s">
        <v>64</v>
      </c>
    </row>
    <row r="98" spans="2:15">
      <c r="J98" s="49"/>
      <c r="K98" s="10"/>
      <c r="L98" s="134"/>
    </row>
    <row r="99" spans="2:15">
      <c r="J99" s="50"/>
    </row>
    <row r="100" spans="2:15" s="8" customFormat="1">
      <c r="B100" s="8" t="s">
        <v>39</v>
      </c>
      <c r="G100" s="8" t="s">
        <v>66</v>
      </c>
      <c r="I100" s="38"/>
      <c r="J100" s="53" t="s">
        <v>2</v>
      </c>
      <c r="N100" s="38" t="s">
        <v>1</v>
      </c>
      <c r="O100" s="38"/>
    </row>
    <row r="101" spans="2:15">
      <c r="J101" s="50"/>
    </row>
    <row r="102" spans="2:15">
      <c r="B102" s="14" t="s">
        <v>40</v>
      </c>
      <c r="G102" s="55" t="s">
        <v>103</v>
      </c>
      <c r="J102" s="54">
        <v>765747.55171780451</v>
      </c>
      <c r="L102" s="133">
        <v>8.5410000000000004</v>
      </c>
      <c r="N102" s="5" t="s">
        <v>57</v>
      </c>
    </row>
    <row r="103" spans="2:15">
      <c r="B103" s="15"/>
      <c r="J103" s="50"/>
      <c r="L103" s="135"/>
    </row>
    <row r="104" spans="2:15">
      <c r="B104" s="14" t="s">
        <v>41</v>
      </c>
      <c r="J104" s="50"/>
      <c r="L104" s="135"/>
    </row>
    <row r="105" spans="2:15">
      <c r="B105" s="39" t="s">
        <v>67</v>
      </c>
      <c r="G105" s="56" t="s">
        <v>101</v>
      </c>
      <c r="J105" s="46">
        <v>2893734.7414410547</v>
      </c>
      <c r="L105" s="133">
        <v>19.71</v>
      </c>
      <c r="N105" s="5" t="s">
        <v>57</v>
      </c>
    </row>
    <row r="106" spans="2:15">
      <c r="B106" s="40" t="s">
        <v>68</v>
      </c>
      <c r="G106" s="57" t="s">
        <v>102</v>
      </c>
      <c r="J106" s="47">
        <v>81478.665072779288</v>
      </c>
      <c r="L106" s="133">
        <v>27.74</v>
      </c>
      <c r="N106" s="5" t="s">
        <v>57</v>
      </c>
    </row>
    <row r="107" spans="2:15">
      <c r="B107" s="40" t="s">
        <v>69</v>
      </c>
      <c r="G107" s="57" t="s">
        <v>102</v>
      </c>
      <c r="J107" s="47">
        <v>43051.413094280433</v>
      </c>
      <c r="L107" s="133">
        <v>33.908499999999997</v>
      </c>
      <c r="N107" s="5" t="s">
        <v>57</v>
      </c>
    </row>
    <row r="108" spans="2:15">
      <c r="B108" s="40" t="s">
        <v>70</v>
      </c>
      <c r="G108" s="40"/>
      <c r="J108" s="47"/>
      <c r="L108" s="133"/>
      <c r="N108" s="5" t="s">
        <v>57</v>
      </c>
    </row>
    <row r="109" spans="2:15">
      <c r="B109" s="40" t="s">
        <v>70</v>
      </c>
      <c r="G109" s="40"/>
      <c r="J109" s="47"/>
      <c r="L109" s="133"/>
      <c r="N109" s="5" t="s">
        <v>57</v>
      </c>
    </row>
    <row r="110" spans="2:15">
      <c r="B110" s="40" t="s">
        <v>70</v>
      </c>
      <c r="G110" s="40"/>
      <c r="J110" s="47"/>
      <c r="L110" s="133"/>
      <c r="N110" s="5" t="s">
        <v>57</v>
      </c>
    </row>
    <row r="111" spans="2:15">
      <c r="B111" s="41" t="s">
        <v>70</v>
      </c>
      <c r="G111" s="41"/>
      <c r="J111" s="48"/>
      <c r="L111" s="133"/>
      <c r="N111" s="5" t="s">
        <v>57</v>
      </c>
    </row>
    <row r="112" spans="2:15">
      <c r="B112" s="16"/>
      <c r="J112" s="50"/>
      <c r="L112" s="135"/>
    </row>
    <row r="113" spans="2:14">
      <c r="B113" s="17" t="s">
        <v>42</v>
      </c>
      <c r="J113" s="50"/>
      <c r="L113" s="135"/>
    </row>
    <row r="114" spans="2:14">
      <c r="B114" s="42" t="s">
        <v>71</v>
      </c>
      <c r="G114" s="58" t="s">
        <v>97</v>
      </c>
      <c r="J114" s="46">
        <v>8249.1465677823053</v>
      </c>
      <c r="L114" s="136">
        <v>129</v>
      </c>
      <c r="N114" s="5" t="s">
        <v>57</v>
      </c>
    </row>
    <row r="115" spans="2:14">
      <c r="B115" s="43" t="s">
        <v>72</v>
      </c>
      <c r="G115" s="59" t="s">
        <v>97</v>
      </c>
      <c r="J115" s="47">
        <v>7322.9509050760744</v>
      </c>
      <c r="L115" s="136">
        <v>144.6</v>
      </c>
      <c r="N115" s="5" t="s">
        <v>57</v>
      </c>
    </row>
    <row r="116" spans="2:14">
      <c r="B116" s="43" t="s">
        <v>73</v>
      </c>
      <c r="G116" s="60" t="s">
        <v>105</v>
      </c>
      <c r="J116" s="47">
        <v>10370.588214666983</v>
      </c>
      <c r="L116" s="136">
        <v>558</v>
      </c>
      <c r="N116" s="5" t="s">
        <v>57</v>
      </c>
    </row>
    <row r="117" spans="2:14">
      <c r="B117" s="43" t="s">
        <v>74</v>
      </c>
      <c r="G117" s="60" t="s">
        <v>105</v>
      </c>
      <c r="J117" s="47">
        <v>620.94377575479029</v>
      </c>
      <c r="L117" s="136">
        <v>558</v>
      </c>
      <c r="N117" s="5" t="s">
        <v>57</v>
      </c>
    </row>
    <row r="118" spans="2:14">
      <c r="B118" s="43" t="s">
        <v>75</v>
      </c>
      <c r="G118" s="60" t="s">
        <v>105</v>
      </c>
      <c r="J118" s="47">
        <v>2081.9302220477834</v>
      </c>
      <c r="L118" s="136">
        <v>1080</v>
      </c>
      <c r="N118" s="5" t="s">
        <v>57</v>
      </c>
    </row>
    <row r="119" spans="2:14">
      <c r="B119" s="43" t="s">
        <v>76</v>
      </c>
      <c r="G119" s="61" t="s">
        <v>100</v>
      </c>
      <c r="J119" s="47">
        <v>209.35979017721931</v>
      </c>
      <c r="L119" s="136">
        <v>6924</v>
      </c>
      <c r="N119" s="5" t="s">
        <v>57</v>
      </c>
    </row>
    <row r="120" spans="2:14">
      <c r="B120" s="43" t="s">
        <v>77</v>
      </c>
      <c r="G120" s="61" t="s">
        <v>100</v>
      </c>
      <c r="J120" s="47">
        <v>85.246349281566467</v>
      </c>
      <c r="L120" s="136">
        <v>8220</v>
      </c>
      <c r="N120" s="5" t="s">
        <v>57</v>
      </c>
    </row>
    <row r="121" spans="2:14">
      <c r="B121" s="43" t="s">
        <v>70</v>
      </c>
      <c r="G121" s="40"/>
      <c r="J121" s="47"/>
      <c r="L121" s="136"/>
      <c r="N121" s="5" t="s">
        <v>57</v>
      </c>
    </row>
    <row r="122" spans="2:14">
      <c r="B122" s="43" t="s">
        <v>70</v>
      </c>
      <c r="G122" s="40"/>
      <c r="J122" s="47"/>
      <c r="L122" s="136"/>
      <c r="N122" s="5" t="s">
        <v>57</v>
      </c>
    </row>
    <row r="123" spans="2:14">
      <c r="B123" s="43" t="s">
        <v>70</v>
      </c>
      <c r="G123" s="40"/>
      <c r="J123" s="47"/>
      <c r="L123" s="136"/>
      <c r="N123" s="5" t="s">
        <v>57</v>
      </c>
    </row>
    <row r="124" spans="2:14">
      <c r="B124" s="43" t="s">
        <v>70</v>
      </c>
      <c r="G124" s="40"/>
      <c r="J124" s="47"/>
      <c r="L124" s="136"/>
      <c r="N124" s="5" t="s">
        <v>57</v>
      </c>
    </row>
    <row r="125" spans="2:14">
      <c r="B125" s="43" t="s">
        <v>70</v>
      </c>
      <c r="G125" s="40"/>
      <c r="J125" s="47"/>
      <c r="L125" s="136"/>
      <c r="N125" s="5" t="s">
        <v>57</v>
      </c>
    </row>
    <row r="126" spans="2:14">
      <c r="B126" s="43" t="s">
        <v>70</v>
      </c>
      <c r="G126" s="40"/>
      <c r="J126" s="47"/>
      <c r="L126" s="136"/>
      <c r="N126" s="5" t="s">
        <v>57</v>
      </c>
    </row>
    <row r="127" spans="2:14">
      <c r="B127" s="43" t="s">
        <v>70</v>
      </c>
      <c r="G127" s="40"/>
      <c r="J127" s="47"/>
      <c r="L127" s="136"/>
      <c r="N127" s="5" t="s">
        <v>57</v>
      </c>
    </row>
    <row r="128" spans="2:14">
      <c r="B128" s="43" t="s">
        <v>70</v>
      </c>
      <c r="G128" s="40"/>
      <c r="J128" s="47"/>
      <c r="L128" s="136"/>
      <c r="N128" s="5" t="s">
        <v>57</v>
      </c>
    </row>
    <row r="129" spans="2:15">
      <c r="B129" s="44" t="s">
        <v>70</v>
      </c>
      <c r="G129" s="41"/>
      <c r="J129" s="48"/>
      <c r="L129" s="136"/>
      <c r="N129" s="5" t="s">
        <v>57</v>
      </c>
    </row>
    <row r="130" spans="2:15">
      <c r="B130" s="18"/>
      <c r="J130" s="50"/>
      <c r="L130" s="135"/>
    </row>
    <row r="131" spans="2:15">
      <c r="B131" s="17" t="s">
        <v>43</v>
      </c>
      <c r="J131" s="50"/>
      <c r="L131" s="135"/>
    </row>
    <row r="132" spans="2:15">
      <c r="B132" s="42" t="s">
        <v>78</v>
      </c>
      <c r="G132" s="62" t="s">
        <v>104</v>
      </c>
      <c r="J132" s="46">
        <v>888163.46621255134</v>
      </c>
      <c r="L132" s="136">
        <v>1.7999999999999998</v>
      </c>
      <c r="N132" s="5" t="s">
        <v>60</v>
      </c>
    </row>
    <row r="133" spans="2:15">
      <c r="B133" s="43"/>
      <c r="G133" s="40"/>
      <c r="J133" s="47"/>
      <c r="L133" s="133"/>
      <c r="N133" s="5" t="s">
        <v>60</v>
      </c>
    </row>
    <row r="134" spans="2:15">
      <c r="B134" s="44"/>
      <c r="G134" s="41"/>
      <c r="J134" s="48"/>
      <c r="L134" s="133"/>
      <c r="N134" s="5" t="s">
        <v>60</v>
      </c>
    </row>
    <row r="135" spans="2:15">
      <c r="J135" s="50"/>
    </row>
    <row r="136" spans="2:15">
      <c r="J136" s="50"/>
    </row>
    <row r="137" spans="2:15" s="8" customFormat="1">
      <c r="B137" s="8" t="s">
        <v>44</v>
      </c>
      <c r="G137" s="8" t="s">
        <v>66</v>
      </c>
      <c r="I137" s="38"/>
      <c r="J137" s="53" t="s">
        <v>2</v>
      </c>
      <c r="N137" s="38" t="s">
        <v>1</v>
      </c>
      <c r="O137" s="38"/>
    </row>
    <row r="138" spans="2:15">
      <c r="J138" s="50"/>
    </row>
    <row r="139" spans="2:15">
      <c r="B139" s="14" t="s">
        <v>45</v>
      </c>
      <c r="G139" s="55" t="s">
        <v>103</v>
      </c>
      <c r="J139" s="54">
        <v>8298.9595824196749</v>
      </c>
      <c r="L139" s="67">
        <v>372</v>
      </c>
      <c r="N139" s="5" t="s">
        <v>56</v>
      </c>
    </row>
    <row r="140" spans="2:15">
      <c r="B140" s="15"/>
      <c r="J140" s="50"/>
      <c r="L140" s="69"/>
    </row>
    <row r="141" spans="2:15">
      <c r="B141" s="14" t="s">
        <v>46</v>
      </c>
      <c r="J141" s="50"/>
      <c r="L141" s="69"/>
    </row>
    <row r="142" spans="2:15">
      <c r="B142" s="42" t="s">
        <v>67</v>
      </c>
      <c r="G142" s="56" t="s">
        <v>101</v>
      </c>
      <c r="J142" s="46">
        <v>24035.934653922061</v>
      </c>
      <c r="L142" s="67">
        <v>665</v>
      </c>
      <c r="N142" s="5" t="s">
        <v>56</v>
      </c>
    </row>
    <row r="143" spans="2:15">
      <c r="B143" s="43" t="s">
        <v>79</v>
      </c>
      <c r="G143" s="57" t="s">
        <v>102</v>
      </c>
      <c r="J143" s="47">
        <v>1743.4432016565049</v>
      </c>
      <c r="L143" s="67">
        <v>930</v>
      </c>
      <c r="N143" s="5" t="s">
        <v>56</v>
      </c>
    </row>
    <row r="144" spans="2:15">
      <c r="B144" s="43" t="s">
        <v>80</v>
      </c>
      <c r="G144" s="57" t="s">
        <v>102</v>
      </c>
      <c r="J144" s="47">
        <v>992.8987353370394</v>
      </c>
      <c r="L144" s="67">
        <v>1130</v>
      </c>
      <c r="N144" s="5" t="s">
        <v>56</v>
      </c>
    </row>
    <row r="145" spans="2:14">
      <c r="B145" s="43"/>
      <c r="G145" s="66"/>
      <c r="J145" s="47"/>
      <c r="L145" s="67"/>
      <c r="N145" s="5" t="s">
        <v>56</v>
      </c>
    </row>
    <row r="146" spans="2:14">
      <c r="B146" s="43"/>
      <c r="G146" s="66"/>
      <c r="J146" s="47"/>
      <c r="L146" s="67"/>
      <c r="N146" s="5" t="s">
        <v>56</v>
      </c>
    </row>
    <row r="147" spans="2:14">
      <c r="B147" s="43"/>
      <c r="G147" s="66"/>
      <c r="J147" s="47"/>
      <c r="L147" s="67"/>
      <c r="N147" s="5" t="s">
        <v>56</v>
      </c>
    </row>
    <row r="148" spans="2:14">
      <c r="B148" s="44"/>
      <c r="G148" s="41"/>
      <c r="J148" s="48"/>
      <c r="L148" s="67"/>
      <c r="N148" s="5" t="s">
        <v>56</v>
      </c>
    </row>
    <row r="149" spans="2:14">
      <c r="B149" s="16"/>
      <c r="J149" s="50"/>
      <c r="L149" s="69"/>
    </row>
    <row r="150" spans="2:14">
      <c r="B150" s="17" t="s">
        <v>47</v>
      </c>
      <c r="J150" s="50"/>
      <c r="L150" s="69"/>
    </row>
    <row r="151" spans="2:14">
      <c r="B151" s="42" t="s">
        <v>81</v>
      </c>
      <c r="G151" s="58" t="s">
        <v>97</v>
      </c>
      <c r="J151" s="46">
        <v>171.3260558100435</v>
      </c>
      <c r="L151" s="67">
        <v>4320</v>
      </c>
      <c r="N151" s="5" t="s">
        <v>56</v>
      </c>
    </row>
    <row r="152" spans="2:14">
      <c r="B152" s="43" t="s">
        <v>82</v>
      </c>
      <c r="G152" s="59" t="s">
        <v>97</v>
      </c>
      <c r="J152" s="47">
        <v>255.11994824543163</v>
      </c>
      <c r="L152" s="67">
        <v>4840</v>
      </c>
      <c r="N152" s="5" t="s">
        <v>56</v>
      </c>
    </row>
    <row r="153" spans="2:14">
      <c r="B153" s="106" t="s">
        <v>118</v>
      </c>
      <c r="G153" s="64" t="s">
        <v>98</v>
      </c>
      <c r="J153" s="47">
        <v>107.50683467546892</v>
      </c>
      <c r="L153" s="67">
        <v>17964</v>
      </c>
      <c r="N153" s="5" t="s">
        <v>56</v>
      </c>
    </row>
    <row r="154" spans="2:14">
      <c r="B154" s="106" t="s">
        <v>119</v>
      </c>
      <c r="G154" s="60" t="s">
        <v>99</v>
      </c>
      <c r="J154" s="47">
        <v>22.873051093732418</v>
      </c>
      <c r="L154" s="67">
        <v>24650</v>
      </c>
      <c r="N154" s="5" t="s">
        <v>56</v>
      </c>
    </row>
    <row r="155" spans="2:14">
      <c r="B155" s="106" t="s">
        <v>120</v>
      </c>
      <c r="G155" s="60" t="s">
        <v>99</v>
      </c>
      <c r="J155" s="47">
        <v>30.062842304710973</v>
      </c>
      <c r="L155" s="67">
        <v>35829</v>
      </c>
      <c r="N155" s="5" t="s">
        <v>56</v>
      </c>
    </row>
    <row r="156" spans="2:14">
      <c r="B156" s="43" t="s">
        <v>86</v>
      </c>
      <c r="G156" s="61" t="s">
        <v>100</v>
      </c>
      <c r="J156" s="47">
        <v>6.9787782651871542</v>
      </c>
      <c r="L156" s="67">
        <v>230665</v>
      </c>
      <c r="N156" s="5" t="s">
        <v>56</v>
      </c>
    </row>
    <row r="157" spans="2:14">
      <c r="B157" s="43" t="s">
        <v>87</v>
      </c>
      <c r="G157" s="61" t="s">
        <v>100</v>
      </c>
      <c r="J157" s="47">
        <v>6.9733077318250229</v>
      </c>
      <c r="L157" s="67">
        <v>273938</v>
      </c>
      <c r="N157" s="5" t="s">
        <v>56</v>
      </c>
    </row>
    <row r="158" spans="2:14">
      <c r="B158" s="43"/>
      <c r="G158" s="40"/>
      <c r="J158" s="47"/>
      <c r="L158" s="67"/>
      <c r="N158" s="5" t="s">
        <v>56</v>
      </c>
    </row>
    <row r="159" spans="2:14">
      <c r="B159" s="43"/>
      <c r="G159" s="40"/>
      <c r="J159" s="47"/>
      <c r="L159" s="67"/>
      <c r="N159" s="5" t="s">
        <v>56</v>
      </c>
    </row>
    <row r="160" spans="2:14">
      <c r="B160" s="43"/>
      <c r="G160" s="40"/>
      <c r="J160" s="47"/>
      <c r="L160" s="67"/>
      <c r="N160" s="5" t="s">
        <v>56</v>
      </c>
    </row>
    <row r="161" spans="2:16">
      <c r="B161" s="43"/>
      <c r="G161" s="40"/>
      <c r="J161" s="47"/>
      <c r="L161" s="67"/>
      <c r="N161" s="5" t="s">
        <v>56</v>
      </c>
    </row>
    <row r="162" spans="2:16">
      <c r="B162" s="43"/>
      <c r="G162" s="40"/>
      <c r="J162" s="47"/>
      <c r="L162" s="67"/>
      <c r="N162" s="5" t="s">
        <v>56</v>
      </c>
    </row>
    <row r="163" spans="2:16">
      <c r="B163" s="43"/>
      <c r="G163" s="40"/>
      <c r="J163" s="47"/>
      <c r="L163" s="67"/>
      <c r="N163" s="5" t="s">
        <v>56</v>
      </c>
    </row>
    <row r="164" spans="2:16">
      <c r="B164" s="43"/>
      <c r="G164" s="40"/>
      <c r="J164" s="47"/>
      <c r="L164" s="67"/>
      <c r="N164" s="5" t="s">
        <v>56</v>
      </c>
    </row>
    <row r="165" spans="2:16">
      <c r="B165" s="43"/>
      <c r="G165" s="40"/>
      <c r="J165" s="47"/>
      <c r="L165" s="67"/>
      <c r="N165" s="5" t="s">
        <v>56</v>
      </c>
    </row>
    <row r="166" spans="2:16">
      <c r="B166" s="44"/>
      <c r="G166" s="41"/>
      <c r="J166" s="48"/>
      <c r="L166" s="67"/>
      <c r="N166" s="5" t="s">
        <v>56</v>
      </c>
    </row>
    <row r="167" spans="2:16">
      <c r="B167" s="18"/>
      <c r="J167" s="50"/>
      <c r="L167" s="69"/>
    </row>
    <row r="168" spans="2:16">
      <c r="B168" s="17" t="s">
        <v>48</v>
      </c>
      <c r="J168" s="50"/>
      <c r="L168" s="69"/>
    </row>
    <row r="169" spans="2:16">
      <c r="B169" s="105" t="s">
        <v>115</v>
      </c>
      <c r="G169" s="65" t="s">
        <v>90</v>
      </c>
      <c r="H169" s="69"/>
      <c r="J169" s="46">
        <v>12114.683187253957</v>
      </c>
      <c r="L169" s="67">
        <v>18.7</v>
      </c>
      <c r="N169" s="5" t="s">
        <v>59</v>
      </c>
      <c r="P169" s="74"/>
    </row>
    <row r="170" spans="2:16">
      <c r="B170" s="43" t="s">
        <v>67</v>
      </c>
      <c r="G170" s="63" t="s">
        <v>91</v>
      </c>
      <c r="H170" s="69"/>
      <c r="J170" s="47">
        <v>29962.740568703801</v>
      </c>
      <c r="L170" s="67">
        <v>25.8</v>
      </c>
      <c r="N170" s="5" t="s">
        <v>59</v>
      </c>
      <c r="P170" s="74"/>
    </row>
    <row r="171" spans="2:16">
      <c r="B171" s="43" t="s">
        <v>79</v>
      </c>
      <c r="G171" s="57" t="s">
        <v>92</v>
      </c>
      <c r="H171" s="69"/>
      <c r="J171" s="47">
        <v>9707.265801807931</v>
      </c>
      <c r="L171" s="67">
        <v>32.5</v>
      </c>
      <c r="N171" s="5" t="s">
        <v>59</v>
      </c>
      <c r="P171" s="74"/>
    </row>
    <row r="172" spans="2:16">
      <c r="B172" s="43" t="s">
        <v>80</v>
      </c>
      <c r="G172" s="57" t="s">
        <v>92</v>
      </c>
      <c r="H172" s="69"/>
      <c r="J172" s="47">
        <v>12914.394948887886</v>
      </c>
      <c r="L172" s="67">
        <v>33.799999999999997</v>
      </c>
      <c r="N172" s="5" t="s">
        <v>59</v>
      </c>
      <c r="P172" s="74"/>
    </row>
    <row r="173" spans="2:16">
      <c r="B173" s="43" t="s">
        <v>89</v>
      </c>
      <c r="G173" s="59" t="s">
        <v>93</v>
      </c>
      <c r="H173" s="69"/>
      <c r="J173" s="47">
        <v>27944.739908451244</v>
      </c>
      <c r="L173" s="67">
        <v>44.8</v>
      </c>
      <c r="N173" s="5" t="s">
        <v>59</v>
      </c>
      <c r="P173" s="74"/>
    </row>
    <row r="174" spans="2:16">
      <c r="B174" s="43" t="s">
        <v>82</v>
      </c>
      <c r="G174" s="59" t="s">
        <v>93</v>
      </c>
      <c r="H174" s="69"/>
      <c r="J174" s="47">
        <v>43869.332344017777</v>
      </c>
      <c r="L174" s="67">
        <v>53.1</v>
      </c>
      <c r="N174" s="5" t="s">
        <v>59</v>
      </c>
      <c r="P174" s="74"/>
    </row>
    <row r="175" spans="2:16">
      <c r="B175" s="43" t="s">
        <v>83</v>
      </c>
      <c r="G175" s="64" t="s">
        <v>94</v>
      </c>
      <c r="H175" s="69"/>
      <c r="J175" s="47">
        <v>16158.985466274278</v>
      </c>
      <c r="L175" s="67">
        <v>109.10000000000001</v>
      </c>
      <c r="N175" s="5" t="s">
        <v>59</v>
      </c>
      <c r="P175" s="74"/>
    </row>
    <row r="176" spans="2:16">
      <c r="B176" s="43" t="s">
        <v>84</v>
      </c>
      <c r="G176" s="60" t="s">
        <v>95</v>
      </c>
      <c r="H176" s="69"/>
      <c r="J176" s="47">
        <v>3263.9267759228223</v>
      </c>
      <c r="L176" s="67">
        <v>109.10000000000001</v>
      </c>
      <c r="N176" s="5" t="s">
        <v>59</v>
      </c>
      <c r="P176" s="74"/>
    </row>
    <row r="177" spans="2:16">
      <c r="B177" s="43" t="s">
        <v>85</v>
      </c>
      <c r="G177" s="60" t="s">
        <v>95</v>
      </c>
      <c r="H177" s="69"/>
      <c r="J177" s="47">
        <v>4813.710784444761</v>
      </c>
      <c r="L177" s="67">
        <v>109.10000000000001</v>
      </c>
      <c r="N177" s="5" t="s">
        <v>59</v>
      </c>
      <c r="P177" s="74"/>
    </row>
    <row r="178" spans="2:16">
      <c r="B178" s="43" t="s">
        <v>86</v>
      </c>
      <c r="G178" s="61" t="s">
        <v>96</v>
      </c>
      <c r="H178" s="69"/>
      <c r="J178" s="47">
        <v>16603.82126965158</v>
      </c>
      <c r="L178" s="67">
        <v>109.10000000000001</v>
      </c>
      <c r="N178" s="5" t="s">
        <v>59</v>
      </c>
      <c r="P178" s="74"/>
    </row>
    <row r="179" spans="2:16">
      <c r="B179" s="43" t="s">
        <v>87</v>
      </c>
      <c r="G179" s="61" t="s">
        <v>96</v>
      </c>
      <c r="H179" s="69"/>
      <c r="J179" s="47">
        <v>7199.2170103250728</v>
      </c>
      <c r="L179" s="67">
        <v>182.20000000000002</v>
      </c>
      <c r="N179" s="5" t="s">
        <v>59</v>
      </c>
      <c r="P179" s="74"/>
    </row>
    <row r="180" spans="2:16">
      <c r="B180" s="43"/>
      <c r="G180" s="40"/>
      <c r="J180" s="47"/>
      <c r="L180" s="67"/>
      <c r="N180" s="5" t="s">
        <v>59</v>
      </c>
    </row>
    <row r="181" spans="2:16">
      <c r="B181" s="43"/>
      <c r="G181" s="40"/>
      <c r="H181" s="75"/>
      <c r="J181" s="47"/>
      <c r="L181" s="67"/>
      <c r="N181" s="5" t="s">
        <v>59</v>
      </c>
    </row>
    <row r="182" spans="2:16">
      <c r="B182" s="43"/>
      <c r="G182" s="40"/>
      <c r="J182" s="47"/>
      <c r="L182" s="67"/>
      <c r="N182" s="5" t="s">
        <v>59</v>
      </c>
    </row>
    <row r="183" spans="2:16">
      <c r="B183" s="43"/>
      <c r="G183" s="40"/>
      <c r="J183" s="47"/>
      <c r="L183" s="67"/>
      <c r="N183" s="5" t="s">
        <v>59</v>
      </c>
    </row>
    <row r="184" spans="2:16">
      <c r="B184" s="43"/>
      <c r="G184" s="40"/>
      <c r="J184" s="47"/>
      <c r="L184" s="67"/>
      <c r="N184" s="5" t="s">
        <v>59</v>
      </c>
    </row>
    <row r="185" spans="2:16">
      <c r="B185" s="43"/>
      <c r="G185" s="40"/>
      <c r="J185" s="40"/>
      <c r="L185" s="67"/>
      <c r="N185" s="5" t="s">
        <v>59</v>
      </c>
    </row>
    <row r="186" spans="2:16" ht="12.75" customHeight="1">
      <c r="B186" s="44"/>
      <c r="G186" s="41"/>
      <c r="J186" s="41"/>
      <c r="L186" s="67"/>
      <c r="N186" s="5" t="s">
        <v>59</v>
      </c>
    </row>
    <row r="189" spans="2:16" s="8" customFormat="1">
      <c r="B189" s="8" t="s">
        <v>106</v>
      </c>
      <c r="G189" s="8" t="s">
        <v>66</v>
      </c>
      <c r="I189" s="38"/>
      <c r="J189" s="53" t="s">
        <v>2</v>
      </c>
      <c r="N189" s="38" t="s">
        <v>1</v>
      </c>
      <c r="O189" s="38"/>
    </row>
    <row r="192" spans="2:16" ht="409.6">
      <c r="B192" s="19" t="s">
        <v>49</v>
      </c>
      <c r="C192" s="8"/>
      <c r="D192" s="8"/>
      <c r="E192" s="8"/>
      <c r="F192" s="8"/>
      <c r="G192" s="8" t="s">
        <v>50</v>
      </c>
      <c r="H192" s="8"/>
      <c r="I192" s="8"/>
      <c r="J192" s="20"/>
    </row>
    <row r="193" spans="2:10" ht="409.6">
      <c r="B193" s="21"/>
      <c r="C193" s="21"/>
      <c r="D193" s="21"/>
      <c r="E193" s="22"/>
      <c r="F193" s="22"/>
      <c r="G193" s="21"/>
      <c r="H193" s="23"/>
      <c r="I193" s="23"/>
      <c r="J193" s="23"/>
    </row>
    <row r="194" spans="2:10">
      <c r="B194" s="107" t="s">
        <v>7</v>
      </c>
      <c r="C194" s="108"/>
      <c r="D194" s="109"/>
      <c r="E194" s="110"/>
      <c r="F194" s="110"/>
      <c r="G194" s="111" t="s">
        <v>124</v>
      </c>
      <c r="H194" s="24"/>
      <c r="I194" s="24"/>
      <c r="J194" s="25"/>
    </row>
    <row r="195" spans="2:10" ht="409.6">
      <c r="B195" s="112" t="s">
        <v>51</v>
      </c>
      <c r="C195" s="113"/>
      <c r="D195" s="114"/>
      <c r="E195" s="115"/>
      <c r="F195" s="115"/>
      <c r="G195" s="116" t="s">
        <v>124</v>
      </c>
      <c r="H195" s="26"/>
      <c r="I195" s="26"/>
      <c r="J195" s="27"/>
    </row>
    <row r="196" spans="2:10" ht="409.6">
      <c r="B196" s="112" t="s">
        <v>13</v>
      </c>
      <c r="C196" s="113"/>
      <c r="D196" s="114"/>
      <c r="E196" s="115"/>
      <c r="F196" s="115"/>
      <c r="G196" s="116" t="s">
        <v>125</v>
      </c>
      <c r="H196" s="26"/>
      <c r="I196" s="26"/>
      <c r="J196" s="27"/>
    </row>
    <row r="197" spans="2:10">
      <c r="B197" s="112" t="s">
        <v>52</v>
      </c>
      <c r="C197" s="113"/>
      <c r="D197" s="114"/>
      <c r="E197" s="115"/>
      <c r="F197" s="115"/>
      <c r="G197" s="116" t="s">
        <v>125</v>
      </c>
      <c r="H197" s="26"/>
      <c r="I197" s="26"/>
      <c r="J197" s="27"/>
    </row>
    <row r="198" spans="2:10">
      <c r="B198" s="112" t="s">
        <v>15</v>
      </c>
      <c r="C198" s="113"/>
      <c r="D198" s="114"/>
      <c r="E198" s="115"/>
      <c r="F198" s="115"/>
      <c r="G198" s="116" t="s">
        <v>126</v>
      </c>
      <c r="H198" s="26"/>
      <c r="I198" s="26"/>
      <c r="J198" s="27"/>
    </row>
    <row r="199" spans="2:10">
      <c r="B199" s="117" t="s">
        <v>53</v>
      </c>
      <c r="C199" s="118"/>
      <c r="D199" s="119"/>
      <c r="E199" s="120"/>
      <c r="F199" s="120"/>
      <c r="G199" s="121" t="s">
        <v>126</v>
      </c>
      <c r="H199" s="28"/>
      <c r="I199" s="28"/>
      <c r="J199" s="29"/>
    </row>
    <row r="200" spans="2:10">
      <c r="B200" s="122"/>
      <c r="C200" s="109"/>
      <c r="D200" s="123"/>
      <c r="E200" s="110"/>
      <c r="F200" s="110"/>
      <c r="G200" s="122"/>
      <c r="H200" s="30"/>
      <c r="I200" s="30"/>
      <c r="J200" s="30"/>
    </row>
    <row r="201" spans="2:10">
      <c r="B201" s="107" t="s">
        <v>54</v>
      </c>
      <c r="C201" s="109"/>
      <c r="D201" s="123"/>
      <c r="E201" s="110"/>
      <c r="F201" s="110"/>
      <c r="G201" s="124"/>
      <c r="H201" s="35"/>
      <c r="I201" s="35"/>
      <c r="J201" s="36"/>
    </row>
    <row r="202" spans="2:10">
      <c r="B202" s="112" t="s">
        <v>55</v>
      </c>
      <c r="C202" s="23"/>
      <c r="D202" s="23"/>
      <c r="E202" s="23"/>
      <c r="F202" s="23"/>
      <c r="G202" s="116" t="s">
        <v>127</v>
      </c>
      <c r="H202" s="26"/>
      <c r="I202" s="26"/>
      <c r="J202" s="27"/>
    </row>
    <row r="203" spans="2:10">
      <c r="B203" s="117" t="s">
        <v>23</v>
      </c>
      <c r="C203" s="31"/>
      <c r="D203" s="31"/>
      <c r="E203" s="31"/>
      <c r="F203" s="31"/>
      <c r="G203" s="121" t="s">
        <v>128</v>
      </c>
      <c r="H203" s="28"/>
      <c r="I203" s="28"/>
      <c r="J203" s="29"/>
    </row>
    <row r="204" spans="2:10">
      <c r="B204" s="30"/>
      <c r="C204" s="30"/>
      <c r="D204" s="30"/>
      <c r="E204" s="30"/>
      <c r="F204" s="30"/>
      <c r="G204" s="30"/>
      <c r="H204" s="30"/>
      <c r="I204" s="30"/>
      <c r="J204" s="30"/>
    </row>
    <row r="205" spans="2:10">
      <c r="B205" s="125" t="s">
        <v>25</v>
      </c>
      <c r="C205" s="32"/>
      <c r="D205" s="32"/>
      <c r="E205" s="32"/>
      <c r="F205" s="32"/>
      <c r="G205" s="126" t="s">
        <v>129</v>
      </c>
      <c r="H205" s="33"/>
      <c r="I205" s="33"/>
      <c r="J205" s="34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5"/>
  <sheetViews>
    <sheetView showGridLines="0" showZeros="0" zoomScale="85" zoomScaleNormal="85" workbookViewId="0"/>
  </sheetViews>
  <sheetFormatPr defaultRowHeight="12.75"/>
  <cols>
    <col min="1" max="1" width="4.42578125" style="77" customWidth="1"/>
    <col min="2" max="2" width="4.42578125" style="78" customWidth="1"/>
    <col min="3" max="3" width="51.140625" style="78" customWidth="1"/>
    <col min="4" max="4" width="16.42578125" style="78" bestFit="1" customWidth="1"/>
    <col min="5" max="8" width="10.7109375" style="78" customWidth="1"/>
    <col min="9" max="9" width="9.140625" style="77"/>
    <col min="10" max="16384" width="9.140625" style="78"/>
  </cols>
  <sheetData>
    <row r="1" spans="2:10" ht="30">
      <c r="B1" s="76"/>
      <c r="C1" s="76"/>
      <c r="D1" s="76"/>
      <c r="E1" s="76"/>
      <c r="F1" s="76"/>
      <c r="G1" s="76"/>
      <c r="H1" s="76"/>
      <c r="J1" s="77"/>
    </row>
    <row r="3" spans="2:10" s="3" customFormat="1" ht="18" customHeight="1">
      <c r="C3" s="2" t="s">
        <v>123</v>
      </c>
      <c r="D3" s="2"/>
      <c r="E3" s="2"/>
    </row>
    <row r="4" spans="2:10">
      <c r="B4" s="79"/>
      <c r="C4" s="77"/>
      <c r="D4" s="77"/>
      <c r="E4" s="77"/>
      <c r="F4" s="77"/>
      <c r="G4" s="77"/>
      <c r="H4" s="77"/>
      <c r="J4" s="77"/>
    </row>
    <row r="5" spans="2:10">
      <c r="B5" s="79"/>
      <c r="C5" s="77"/>
      <c r="D5" s="77"/>
      <c r="E5" s="77"/>
      <c r="F5" s="77"/>
      <c r="G5" s="77"/>
      <c r="H5" s="77"/>
      <c r="J5" s="77"/>
    </row>
    <row r="6" spans="2:10">
      <c r="B6" s="80"/>
      <c r="C6" s="81" t="s">
        <v>107</v>
      </c>
      <c r="D6" s="82" t="s">
        <v>122</v>
      </c>
      <c r="E6" s="83" t="s">
        <v>108</v>
      </c>
      <c r="F6" s="83" t="s">
        <v>109</v>
      </c>
      <c r="G6" s="83" t="s">
        <v>110</v>
      </c>
      <c r="H6" s="84"/>
    </row>
    <row r="7" spans="2:10">
      <c r="B7" s="80"/>
      <c r="C7" s="88" t="s">
        <v>111</v>
      </c>
      <c r="D7" s="137">
        <v>372</v>
      </c>
      <c r="E7" s="90">
        <v>124</v>
      </c>
      <c r="F7" s="90">
        <v>73</v>
      </c>
      <c r="G7" s="90">
        <v>175</v>
      </c>
      <c r="H7" s="87"/>
    </row>
    <row r="8" spans="2:10">
      <c r="B8" s="80"/>
      <c r="C8" s="88" t="s">
        <v>67</v>
      </c>
      <c r="D8" s="138">
        <v>665</v>
      </c>
      <c r="E8" s="90">
        <v>200</v>
      </c>
      <c r="F8" s="90">
        <v>133</v>
      </c>
      <c r="G8" s="90">
        <v>332</v>
      </c>
      <c r="H8" s="87"/>
    </row>
    <row r="9" spans="2:10">
      <c r="B9" s="80"/>
      <c r="C9" s="88" t="s">
        <v>79</v>
      </c>
      <c r="D9" s="138">
        <v>930</v>
      </c>
      <c r="E9" s="90">
        <v>279</v>
      </c>
      <c r="F9" s="90">
        <v>233</v>
      </c>
      <c r="G9" s="90">
        <v>418</v>
      </c>
      <c r="H9" s="87"/>
    </row>
    <row r="10" spans="2:10">
      <c r="B10" s="80"/>
      <c r="C10" s="88" t="s">
        <v>80</v>
      </c>
      <c r="D10" s="138">
        <v>1130</v>
      </c>
      <c r="E10" s="90">
        <v>339</v>
      </c>
      <c r="F10" s="90">
        <v>283</v>
      </c>
      <c r="G10" s="90">
        <v>508</v>
      </c>
      <c r="H10" s="87"/>
    </row>
    <row r="11" spans="2:10">
      <c r="B11" s="80"/>
      <c r="C11" s="88" t="s">
        <v>81</v>
      </c>
      <c r="D11" s="138">
        <v>4320</v>
      </c>
      <c r="E11" s="90">
        <v>1296</v>
      </c>
      <c r="F11" s="90">
        <v>1728</v>
      </c>
      <c r="G11" s="90">
        <v>1296</v>
      </c>
      <c r="H11" s="87"/>
    </row>
    <row r="12" spans="2:10">
      <c r="B12" s="80"/>
      <c r="C12" s="88" t="s">
        <v>82</v>
      </c>
      <c r="D12" s="138">
        <v>4840</v>
      </c>
      <c r="E12" s="90">
        <v>1452</v>
      </c>
      <c r="F12" s="90">
        <v>1936</v>
      </c>
      <c r="G12" s="90">
        <v>1452</v>
      </c>
      <c r="H12" s="87"/>
    </row>
    <row r="13" spans="2:10">
      <c r="B13" s="80"/>
      <c r="C13" s="88" t="s">
        <v>83</v>
      </c>
      <c r="D13" s="138">
        <v>17964</v>
      </c>
      <c r="E13" s="90">
        <v>4500</v>
      </c>
      <c r="F13" s="90">
        <v>10769</v>
      </c>
      <c r="G13" s="90">
        <v>2695</v>
      </c>
      <c r="H13" s="87"/>
    </row>
    <row r="14" spans="2:10">
      <c r="B14" s="80"/>
      <c r="C14" s="88" t="s">
        <v>84</v>
      </c>
      <c r="D14" s="138">
        <v>24650</v>
      </c>
      <c r="E14" s="90">
        <v>4500</v>
      </c>
      <c r="F14" s="90">
        <v>16603</v>
      </c>
      <c r="G14" s="90">
        <v>3547</v>
      </c>
      <c r="H14" s="87"/>
    </row>
    <row r="15" spans="2:10">
      <c r="B15" s="80"/>
      <c r="C15" s="88" t="s">
        <v>85</v>
      </c>
      <c r="D15" s="138">
        <v>35829</v>
      </c>
      <c r="E15" s="90">
        <v>4500</v>
      </c>
      <c r="F15" s="90">
        <v>27746</v>
      </c>
      <c r="G15" s="90">
        <v>3583</v>
      </c>
      <c r="H15" s="87"/>
    </row>
    <row r="16" spans="2:10">
      <c r="B16" s="80"/>
      <c r="C16" s="88" t="s">
        <v>86</v>
      </c>
      <c r="D16" s="138">
        <v>230665</v>
      </c>
      <c r="E16" s="90">
        <v>161466</v>
      </c>
      <c r="F16" s="90">
        <v>64586</v>
      </c>
      <c r="G16" s="90">
        <v>4613</v>
      </c>
      <c r="H16" s="87"/>
    </row>
    <row r="17" spans="2:8">
      <c r="B17" s="80"/>
      <c r="C17" s="88" t="s">
        <v>87</v>
      </c>
      <c r="D17" s="138">
        <v>273938</v>
      </c>
      <c r="E17" s="90">
        <v>191757</v>
      </c>
      <c r="F17" s="90">
        <v>76702</v>
      </c>
      <c r="G17" s="90">
        <v>5479</v>
      </c>
      <c r="H17" s="87"/>
    </row>
    <row r="18" spans="2:8">
      <c r="B18" s="80"/>
      <c r="C18" s="88"/>
      <c r="D18" s="89"/>
      <c r="E18" s="90"/>
      <c r="F18" s="90"/>
      <c r="G18" s="90"/>
      <c r="H18" s="87"/>
    </row>
    <row r="19" spans="2:8">
      <c r="B19" s="80"/>
      <c r="C19" s="88"/>
      <c r="D19" s="89"/>
      <c r="E19" s="90"/>
      <c r="F19" s="90"/>
      <c r="G19" s="90"/>
      <c r="H19" s="87"/>
    </row>
    <row r="20" spans="2:8">
      <c r="B20" s="80"/>
      <c r="C20" s="88"/>
      <c r="D20" s="89"/>
      <c r="E20" s="90"/>
      <c r="F20" s="90"/>
      <c r="G20" s="90"/>
      <c r="H20" s="87"/>
    </row>
    <row r="21" spans="2:8">
      <c r="B21" s="80"/>
      <c r="C21" s="88"/>
      <c r="D21" s="89"/>
      <c r="E21" s="90"/>
      <c r="F21" s="90"/>
      <c r="G21" s="90"/>
      <c r="H21" s="87"/>
    </row>
    <row r="22" spans="2:8">
      <c r="B22" s="80"/>
      <c r="C22" s="88"/>
      <c r="D22" s="89"/>
      <c r="E22" s="90"/>
      <c r="F22" s="90"/>
      <c r="G22" s="90"/>
      <c r="H22" s="87"/>
    </row>
    <row r="23" spans="2:8">
      <c r="B23" s="80"/>
      <c r="C23" s="88"/>
      <c r="D23" s="89"/>
      <c r="E23" s="90"/>
      <c r="F23" s="90"/>
      <c r="G23" s="90"/>
      <c r="H23" s="87"/>
    </row>
    <row r="24" spans="2:8">
      <c r="B24" s="80"/>
      <c r="C24" s="88"/>
      <c r="D24" s="89"/>
      <c r="E24" s="90"/>
      <c r="F24" s="90"/>
      <c r="G24" s="90"/>
      <c r="H24" s="87"/>
    </row>
    <row r="25" spans="2:8">
      <c r="B25" s="80"/>
      <c r="C25" s="88"/>
      <c r="D25" s="89"/>
      <c r="E25" s="90"/>
      <c r="F25" s="90"/>
      <c r="G25" s="90"/>
      <c r="H25" s="87"/>
    </row>
    <row r="26" spans="2:8">
      <c r="B26" s="80"/>
      <c r="C26" s="88"/>
      <c r="D26" s="89"/>
      <c r="E26" s="90"/>
      <c r="F26" s="90"/>
      <c r="G26" s="90"/>
      <c r="H26" s="87"/>
    </row>
    <row r="27" spans="2:8">
      <c r="B27" s="80"/>
      <c r="C27" s="88"/>
      <c r="D27" s="89"/>
      <c r="E27" s="90"/>
      <c r="F27" s="90"/>
      <c r="G27" s="90"/>
      <c r="H27" s="87"/>
    </row>
    <row r="28" spans="2:8">
      <c r="B28" s="80"/>
      <c r="C28" s="88"/>
      <c r="D28" s="89"/>
      <c r="E28" s="90"/>
      <c r="F28" s="90"/>
      <c r="G28" s="90"/>
      <c r="H28" s="87"/>
    </row>
    <row r="29" spans="2:8">
      <c r="B29" s="80"/>
      <c r="C29" s="91"/>
      <c r="D29" s="92"/>
      <c r="E29" s="93"/>
      <c r="F29" s="93"/>
      <c r="G29" s="93"/>
      <c r="H29" s="87"/>
    </row>
    <row r="30" spans="2:8">
      <c r="B30" s="80"/>
      <c r="C30" s="94"/>
      <c r="D30" s="95"/>
      <c r="E30" s="96"/>
      <c r="F30" s="97"/>
      <c r="G30" s="97"/>
      <c r="H30" s="87"/>
    </row>
    <row r="31" spans="2:8">
      <c r="B31" s="80"/>
      <c r="C31" s="94"/>
      <c r="D31" s="95"/>
      <c r="E31" s="96"/>
      <c r="F31" s="97"/>
      <c r="G31" s="97"/>
      <c r="H31" s="98"/>
    </row>
    <row r="32" spans="2:8">
      <c r="B32" s="80"/>
      <c r="C32" s="81" t="s">
        <v>112</v>
      </c>
      <c r="D32" s="82" t="s">
        <v>122</v>
      </c>
      <c r="E32" s="99"/>
      <c r="F32" s="99"/>
      <c r="G32" s="99"/>
      <c r="H32" s="98"/>
    </row>
    <row r="33" spans="2:8">
      <c r="B33" s="80"/>
      <c r="C33" s="85" t="s">
        <v>88</v>
      </c>
      <c r="D33" s="137">
        <v>18.7</v>
      </c>
      <c r="E33" s="86"/>
      <c r="F33" s="86"/>
      <c r="G33" s="86">
        <v>18.7</v>
      </c>
      <c r="H33" s="100"/>
    </row>
    <row r="34" spans="2:8">
      <c r="B34" s="80"/>
      <c r="C34" s="88" t="s">
        <v>67</v>
      </c>
      <c r="D34" s="138">
        <v>25.8</v>
      </c>
      <c r="E34" s="90"/>
      <c r="F34" s="90"/>
      <c r="G34" s="90">
        <v>25.8</v>
      </c>
      <c r="H34" s="87"/>
    </row>
    <row r="35" spans="2:8">
      <c r="B35" s="80"/>
      <c r="C35" s="88" t="s">
        <v>79</v>
      </c>
      <c r="D35" s="138">
        <v>32.5</v>
      </c>
      <c r="E35" s="90"/>
      <c r="F35" s="90"/>
      <c r="G35" s="90">
        <v>32.5</v>
      </c>
      <c r="H35" s="87"/>
    </row>
    <row r="36" spans="2:8">
      <c r="B36" s="80"/>
      <c r="C36" s="88" t="s">
        <v>80</v>
      </c>
      <c r="D36" s="138">
        <v>33.799999999999997</v>
      </c>
      <c r="E36" s="90"/>
      <c r="F36" s="90"/>
      <c r="G36" s="90">
        <v>33.799999999999997</v>
      </c>
      <c r="H36" s="87"/>
    </row>
    <row r="37" spans="2:8">
      <c r="B37" s="80"/>
      <c r="C37" s="88" t="s">
        <v>89</v>
      </c>
      <c r="D37" s="138">
        <v>44.8</v>
      </c>
      <c r="E37" s="90"/>
      <c r="F37" s="90"/>
      <c r="G37" s="90">
        <v>44.8</v>
      </c>
      <c r="H37" s="87"/>
    </row>
    <row r="38" spans="2:8">
      <c r="B38" s="80"/>
      <c r="C38" s="88" t="s">
        <v>82</v>
      </c>
      <c r="D38" s="138">
        <v>53.1</v>
      </c>
      <c r="E38" s="90"/>
      <c r="F38" s="90"/>
      <c r="G38" s="90">
        <v>53.1</v>
      </c>
      <c r="H38" s="87"/>
    </row>
    <row r="39" spans="2:8">
      <c r="B39" s="80"/>
      <c r="C39" s="88" t="s">
        <v>83</v>
      </c>
      <c r="D39" s="138">
        <v>109.10000000000001</v>
      </c>
      <c r="E39" s="90"/>
      <c r="F39" s="90"/>
      <c r="G39" s="90">
        <v>109.10000000000001</v>
      </c>
      <c r="H39" s="87"/>
    </row>
    <row r="40" spans="2:8">
      <c r="B40" s="80"/>
      <c r="C40" s="88" t="s">
        <v>84</v>
      </c>
      <c r="D40" s="138">
        <v>109.10000000000001</v>
      </c>
      <c r="E40" s="90"/>
      <c r="F40" s="90"/>
      <c r="G40" s="90">
        <v>109.10000000000001</v>
      </c>
      <c r="H40" s="87"/>
    </row>
    <row r="41" spans="2:8">
      <c r="B41" s="80"/>
      <c r="C41" s="88" t="s">
        <v>85</v>
      </c>
      <c r="D41" s="138">
        <v>109.10000000000001</v>
      </c>
      <c r="E41" s="90"/>
      <c r="F41" s="90"/>
      <c r="G41" s="90">
        <v>109.10000000000001</v>
      </c>
      <c r="H41" s="87"/>
    </row>
    <row r="42" spans="2:8">
      <c r="B42" s="80"/>
      <c r="C42" s="88" t="s">
        <v>86</v>
      </c>
      <c r="D42" s="138">
        <v>109.10000000000001</v>
      </c>
      <c r="E42" s="90"/>
      <c r="F42" s="90"/>
      <c r="G42" s="90">
        <v>109.10000000000001</v>
      </c>
      <c r="H42" s="87"/>
    </row>
    <row r="43" spans="2:8">
      <c r="B43" s="80"/>
      <c r="C43" s="88" t="s">
        <v>87</v>
      </c>
      <c r="D43" s="138">
        <v>182.20000000000002</v>
      </c>
      <c r="E43" s="90"/>
      <c r="F43" s="90"/>
      <c r="G43" s="90">
        <v>182.20000000000002</v>
      </c>
      <c r="H43" s="87"/>
    </row>
    <row r="44" spans="2:8">
      <c r="B44" s="80"/>
      <c r="C44" s="88"/>
      <c r="D44" s="89"/>
      <c r="E44" s="90"/>
      <c r="F44" s="90"/>
      <c r="G44" s="101"/>
      <c r="H44" s="87"/>
    </row>
    <row r="45" spans="2:8">
      <c r="B45" s="80"/>
      <c r="C45" s="88"/>
      <c r="D45" s="89"/>
      <c r="E45" s="90"/>
      <c r="F45" s="90"/>
      <c r="G45" s="101"/>
      <c r="H45" s="87"/>
    </row>
    <row r="46" spans="2:8">
      <c r="B46" s="80"/>
      <c r="C46" s="88"/>
      <c r="D46" s="89"/>
      <c r="E46" s="90"/>
      <c r="F46" s="90"/>
      <c r="G46" s="101"/>
      <c r="H46" s="87"/>
    </row>
    <row r="47" spans="2:8">
      <c r="B47" s="80"/>
      <c r="C47" s="88"/>
      <c r="D47" s="89"/>
      <c r="E47" s="90"/>
      <c r="F47" s="90"/>
      <c r="G47" s="101"/>
      <c r="H47" s="87"/>
    </row>
    <row r="48" spans="2:8">
      <c r="B48" s="80"/>
      <c r="C48" s="88"/>
      <c r="D48" s="89"/>
      <c r="E48" s="90"/>
      <c r="F48" s="90"/>
      <c r="G48" s="101"/>
      <c r="H48" s="87"/>
    </row>
    <row r="49" spans="2:8">
      <c r="B49" s="80"/>
      <c r="C49" s="88"/>
      <c r="D49" s="89"/>
      <c r="E49" s="90"/>
      <c r="F49" s="90"/>
      <c r="G49" s="101"/>
      <c r="H49" s="87"/>
    </row>
    <row r="50" spans="2:8">
      <c r="B50" s="80"/>
      <c r="C50" s="91"/>
      <c r="D50" s="92"/>
      <c r="E50" s="93"/>
      <c r="F50" s="93"/>
      <c r="G50" s="102"/>
      <c r="H50" s="87"/>
    </row>
    <row r="51" spans="2:8">
      <c r="B51" s="80"/>
      <c r="H51" s="87"/>
    </row>
    <row r="52" spans="2:8">
      <c r="B52" s="80"/>
      <c r="H52" s="103"/>
    </row>
    <row r="53" spans="2:8">
      <c r="B53" s="80"/>
      <c r="C53" s="77"/>
      <c r="D53" s="77"/>
      <c r="E53" s="77"/>
      <c r="F53" s="77"/>
      <c r="G53" s="77"/>
    </row>
    <row r="54" spans="2:8">
      <c r="B54" s="80"/>
    </row>
    <row r="55" spans="2:8" s="77" customFormat="1">
      <c r="C55" s="78"/>
      <c r="D55" s="78"/>
      <c r="E55" s="78"/>
      <c r="F55" s="78"/>
      <c r="G55" s="78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B405399C794689849BE2069A4B56" ma:contentTypeVersion="0" ma:contentTypeDescription="Een nieuw document maken." ma:contentTypeScope="" ma:versionID="dc83347bc4a5cc300d39afffadb269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86A6F0-916A-470F-82E6-4AF872CDC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BF84F5-88AB-4B19-AF89-D758A4DD8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0B8EB-2AEF-4894-AAB1-E0AA2451689C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2 tarievenblad Liander elektriciteit 2018</dc:title>
  <dc:subject>energie</dc:subject>
  <dc:creator>Autoriteit Consument &amp; Markt (ACM)</dc:creator>
  <cp:keywords>elektriciteit, tarieven, regulering</cp:keywords>
  <dcterms:created xsi:type="dcterms:W3CDTF">2016-08-29T11:55:14Z</dcterms:created>
  <dcterms:modified xsi:type="dcterms:W3CDTF">2017-11-21T09:30:02Z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0x0101005465B405399C794689849BE2069A4B56</vt:lpwstr>
  </property>
</Properties>
</file>