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tabRatio="749" activeTab="0"/>
  </bookViews>
  <sheets>
    <sheet name="2a Tarieven_en_Rekenvolumina" sheetId="1" r:id="rId1"/>
    <sheet name="2b Deelmarktgrenzen" sheetId="2" r:id="rId2"/>
    <sheet name="2c Elementen EAV-tarieven" sheetId="3" r:id="rId3"/>
  </sheets>
  <definedNames>
    <definedName name="_xlnm.Print_Area" localSheetId="0">'2a Tarieven_en_Rekenvolumina'!$A$1:$T$79</definedName>
    <definedName name="_xlnm.Print_Area" localSheetId="1">'2b Deelmarktgrenzen'!$A$1:$M$28</definedName>
    <definedName name="_xlnm.Print_Area" localSheetId="2">'2c Elementen EAV-tarieven'!$A$1:$J$47</definedName>
    <definedName name="AS2DocOpenMode" hidden="1">"AS2DocumentEdit"</definedName>
  </definedNames>
  <calcPr fullCalcOnLoad="1"/>
</workbook>
</file>

<file path=xl/sharedStrings.xml><?xml version="1.0" encoding="utf-8"?>
<sst xmlns="http://schemas.openxmlformats.org/spreadsheetml/2006/main" count="187" uniqueCount="82">
  <si>
    <t>Transporttarieven</t>
  </si>
  <si>
    <t>Aansluittarieven</t>
  </si>
  <si>
    <t>Vastrecht transportdienst</t>
  </si>
  <si>
    <t>kW gecontracteerd per jaar</t>
  </si>
  <si>
    <t>Afnemers TS (25-50 kV)</t>
  </si>
  <si>
    <t>kW max per maand</t>
  </si>
  <si>
    <t>kWh tarief normaal</t>
  </si>
  <si>
    <t>Afnemers Trafo MS/LS</t>
  </si>
  <si>
    <t>Afnemers HS (110-150 kV)</t>
  </si>
  <si>
    <t>Afnemers HS (110-150 kV) maximaal 600 uur p/jr</t>
  </si>
  <si>
    <t>kW max per week</t>
  </si>
  <si>
    <t xml:space="preserve">Afnemers LS </t>
  </si>
  <si>
    <t>kWh tarief laag</t>
  </si>
  <si>
    <t>Afnemers TS (25-50 kV) maximaal 600 uur p/jr</t>
  </si>
  <si>
    <t xml:space="preserve">Afnemers Trafo HS+TS/MS </t>
  </si>
  <si>
    <t>Afnemers Trafo HS+TS/MS maximaal 600 uur p/jr</t>
  </si>
  <si>
    <t>Deelmarkt</t>
  </si>
  <si>
    <t>Deelmarktgrens</t>
  </si>
  <si>
    <t>Kleinverbruikers (t/m 3*80 A op LS)</t>
  </si>
  <si>
    <t>t/m 1*6A op het geschakeld net</t>
  </si>
  <si>
    <t>&gt; 3*25A t/m 3*35A</t>
  </si>
  <si>
    <t>&gt; 3*35A t/m 3*50A</t>
  </si>
  <si>
    <t>&gt; 3*50A t/m 3*63A</t>
  </si>
  <si>
    <t>&gt; 3*63A t/m 3*80A</t>
  </si>
  <si>
    <t>Periodieke aansluitvergoeding</t>
  </si>
  <si>
    <t>Eénmalige aansluitvergoeding t/m 25 meter</t>
  </si>
  <si>
    <t>Eénmalige aansluitvergoeding per meter &gt; 25 meter</t>
  </si>
  <si>
    <t>Afnemerscategorieën capaciteitstarieven</t>
  </si>
  <si>
    <t>Knip</t>
  </si>
  <si>
    <t>Beveiliging</t>
  </si>
  <si>
    <t>Verbinding</t>
  </si>
  <si>
    <t>Afnemers MS (1-20 kV)</t>
  </si>
  <si>
    <t>Transporttarieven blindenergie</t>
  </si>
  <si>
    <t>Afnemers MS en hoger, lager dan MS</t>
  </si>
  <si>
    <t>kVArh blindvermogen MS en hoger</t>
  </si>
  <si>
    <t>kVArh blindvermogen lager dan MS</t>
  </si>
  <si>
    <t>Deelmarktgrenzen Nettarieven</t>
  </si>
  <si>
    <t>t/m 1*6A op geschakeld net</t>
  </si>
  <si>
    <t>BIJLAGE 2b BIJ BESLUIT</t>
  </si>
  <si>
    <t>BIJLAGE 2a BIJ BESLUIT</t>
  </si>
  <si>
    <t>Tarief 2013 (EUR)</t>
  </si>
  <si>
    <t>Tarieven en rekenvolumina 2013</t>
  </si>
  <si>
    <t>Rekenvolume</t>
  </si>
  <si>
    <t>t/m 3*25A</t>
  </si>
  <si>
    <t>&gt;3*25A en t/m 3*50A</t>
  </si>
  <si>
    <t>&gt;3*50A en t/m 3*80A</t>
  </si>
  <si>
    <t>&gt;3*80A en t/m 100 kVA af sec zijde trafo</t>
  </si>
  <si>
    <t>&gt;100 kVA en t/m 160 kVA af sec zijde trafo</t>
  </si>
  <si>
    <t>&gt;160 kVA en t/m 630 kVA met LS meting</t>
  </si>
  <si>
    <t>&gt;630 kVA en t/m 1000 kVA met LS meting</t>
  </si>
  <si>
    <t>&gt;1000 kVA en t/m 2,0 MVA</t>
  </si>
  <si>
    <t>&gt;2 MVA en t/m 5,0 MVA</t>
  </si>
  <si>
    <t>&gt;5 MVA en t/m 10,0 MVA</t>
  </si>
  <si>
    <t>t/m 1 x 6A op geschakeld net</t>
  </si>
  <si>
    <t>PAV meerlengte per meter &gt; 25 meter voor aansluitingen 3-10 MVA</t>
  </si>
  <si>
    <t>3-10 MVA</t>
  </si>
  <si>
    <t>Transporttarieven kleinverbruikers</t>
  </si>
  <si>
    <t>Vastrecht transportdienst t/m 1*6A op geschakeld net</t>
  </si>
  <si>
    <t>Vastrecht transportdienst t/m 3*80A</t>
  </si>
  <si>
    <t xml:space="preserve">&gt;1000 kVA en t/m 2 MVA </t>
  </si>
  <si>
    <t>t/m 3*25A + alle 1-fase aansluitingen1</t>
  </si>
  <si>
    <t>1 Met uitzondering van de 1*6A aansluitingen op het geschakeld net.</t>
  </si>
  <si>
    <t>Rekencapaciteit</t>
  </si>
  <si>
    <t># Aansluitingen</t>
  </si>
  <si>
    <t>Rekencapaciteiten kleinverbruikers (t/m 3*80 A op LS) per afnemerscategorie</t>
  </si>
  <si>
    <t>104092_6 LIAN</t>
  </si>
  <si>
    <t>Liander N.V.</t>
  </si>
  <si>
    <t>&gt; 2 MW,  fysiek 110 of 150 kV</t>
  </si>
  <si>
    <t>&gt; 2 MW,  fysiek 50 kV</t>
  </si>
  <si>
    <t>&gt; 2 MW,  fysiek MS-rail verdeelstation</t>
  </si>
  <si>
    <t>&gt; 136 kW t/m 2 MW</t>
  </si>
  <si>
    <t>&gt;  50 kW t/m 136 kW</t>
  </si>
  <si>
    <t xml:space="preserve"> 1 t/m 50 kW</t>
  </si>
  <si>
    <t xml:space="preserve">BIJLAGE 2c BIJ BESLUIT </t>
  </si>
  <si>
    <t>Elementen EAV-tarieven 2013</t>
  </si>
  <si>
    <t>Kleinverbruikers (t/m 3*80 A op LS) capaciteitstarieven per afnemerscategorie (1) (2)</t>
  </si>
  <si>
    <t>t/m 3*25A + alle 1-fase aansluitingen (3)</t>
  </si>
  <si>
    <t>(1) Tarief per aansluiting, gewogen naar rekencapaciteit (kW).</t>
  </si>
  <si>
    <t xml:space="preserve">(2) Deze rekenvolumes onstaan door vermenigvuldiging van het aantal aansluitingen </t>
  </si>
  <si>
    <t>met de relevante rekencapaciteit per afnemerscategorie (zie onder)</t>
  </si>
  <si>
    <t>(3) Met uitzondering van de 1*6A aansluitingen op het geschakeld net.</t>
  </si>
  <si>
    <t>Tarieven zijn exclusief BTW.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</si>
</sst>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&quot;\ * #,##0_-;_-&quot;f&quot;\ * #,##0\-;_-&quot;f&quot;\ * &quot;-&quot;_-;_-@_-"/>
    <numFmt numFmtId="173" formatCode="_-&quot;f&quot;\ * #,##0.00_-;_-&quot;f&quot;\ * #,##0.00\-;_-&quot;f&quot;\ * &quot;-&quot;??_-;_-@_-"/>
    <numFmt numFmtId="174" formatCode="_(&quot;fl&quot;\ * #,##0.00_);_(&quot;fl&quot;\ * \(#,##0.00\);_(&quot;fl&quot;\ * &quot;-&quot;??_);_(@_)"/>
    <numFmt numFmtId="175" formatCode="#,##0.0"/>
    <numFmt numFmtId="176" formatCode="#,##0.0000_-;#,##0.0000\-"/>
    <numFmt numFmtId="177" formatCode="_-* #,##0.0000_-;_-* #,##0.0000\-;_-* &quot;-&quot;??_-;_-@_-"/>
    <numFmt numFmtId="178" formatCode="_-* #,##0.000_-;_-* #,##0.000\-;_-* &quot;-&quot;??_-;_-@_-"/>
    <numFmt numFmtId="179" formatCode="d\ mmmm\ yyyy"/>
    <numFmt numFmtId="180" formatCode="0.0;\-0.0;0.0"/>
    <numFmt numFmtId="181" formatCode="#,##0.000_-;#,##0.000\-"/>
    <numFmt numFmtId="182" formatCode="0;\-0;0"/>
    <numFmt numFmtId="183" formatCode="#,##0.00000_-;#,##0.00000\-"/>
    <numFmt numFmtId="184" formatCode="#,##0.0_-;#,##0.0\-"/>
    <numFmt numFmtId="185" formatCode="0.000"/>
    <numFmt numFmtId="186" formatCode="0.0"/>
    <numFmt numFmtId="187" formatCode="0.0000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24"/>
      <color indexed="9"/>
      <name val="Arial"/>
      <family val="2"/>
    </font>
    <font>
      <b/>
      <sz val="24"/>
      <name val="Arial"/>
      <family val="2"/>
    </font>
    <font>
      <b/>
      <sz val="16"/>
      <color indexed="9"/>
      <name val="Arial"/>
      <family val="2"/>
    </font>
    <font>
      <sz val="20"/>
      <color indexed="9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2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37" fontId="0" fillId="0" borderId="0" applyFill="0" applyBorder="0" applyProtection="0">
      <alignment/>
    </xf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24" borderId="10" xfId="0" applyFont="1" applyFill="1" applyBorder="1" applyAlignment="1">
      <alignment/>
    </xf>
    <xf numFmtId="0" fontId="24" fillId="0" borderId="0" xfId="59" applyFont="1">
      <alignment/>
      <protection/>
    </xf>
    <xf numFmtId="39" fontId="25" fillId="25" borderId="11" xfId="0" applyNumberFormat="1" applyFont="1" applyFill="1" applyBorder="1" applyAlignment="1">
      <alignment horizontal="left" vertical="center"/>
    </xf>
    <xf numFmtId="39" fontId="25" fillId="25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39" fontId="4" fillId="0" borderId="0" xfId="60" applyNumberFormat="1" applyFont="1" applyFill="1" applyBorder="1" applyAlignment="1">
      <alignment/>
      <protection/>
    </xf>
    <xf numFmtId="3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4" borderId="14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0" fontId="4" fillId="25" borderId="0" xfId="0" applyFont="1" applyFill="1" applyBorder="1" applyAlignment="1">
      <alignment/>
    </xf>
    <xf numFmtId="39" fontId="27" fillId="25" borderId="0" xfId="0" applyNumberFormat="1" applyFont="1" applyFill="1" applyBorder="1" applyAlignment="1">
      <alignment horizontal="left" vertical="center"/>
    </xf>
    <xf numFmtId="39" fontId="28" fillId="25" borderId="0" xfId="0" applyNumberFormat="1" applyFont="1" applyFill="1" applyBorder="1" applyAlignment="1">
      <alignment horizontal="center" vertical="center"/>
    </xf>
    <xf numFmtId="39" fontId="27" fillId="25" borderId="0" xfId="0" applyNumberFormat="1" applyFont="1" applyFill="1" applyBorder="1" applyAlignment="1">
      <alignment horizontal="center" vertical="center"/>
    </xf>
    <xf numFmtId="37" fontId="27" fillId="25" borderId="0" xfId="55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39" fontId="2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9" fontId="25" fillId="25" borderId="15" xfId="0" applyNumberFormat="1" applyFont="1" applyFill="1" applyBorder="1" applyAlignment="1">
      <alignment horizontal="left" vertical="center"/>
    </xf>
    <xf numFmtId="39" fontId="25" fillId="24" borderId="0" xfId="0" applyNumberFormat="1" applyFont="1" applyFill="1" applyBorder="1" applyAlignment="1">
      <alignment horizontal="left" vertical="center"/>
    </xf>
    <xf numFmtId="39" fontId="26" fillId="0" borderId="13" xfId="60" applyNumberFormat="1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39" fontId="29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horizontal="left"/>
    </xf>
    <xf numFmtId="0" fontId="4" fillId="24" borderId="0" xfId="0" applyFont="1" applyFill="1" applyAlignment="1">
      <alignment horizontal="left"/>
    </xf>
    <xf numFmtId="39" fontId="26" fillId="24" borderId="18" xfId="60" applyNumberFormat="1" applyFont="1" applyFill="1" applyBorder="1" applyAlignment="1">
      <alignment horizontal="left"/>
      <protection/>
    </xf>
    <xf numFmtId="3" fontId="26" fillId="24" borderId="18" xfId="60" applyNumberFormat="1" applyFont="1" applyFill="1" applyBorder="1" applyAlignment="1">
      <alignment horizontal="left"/>
      <protection/>
    </xf>
    <xf numFmtId="0" fontId="0" fillId="24" borderId="18" xfId="0" applyFont="1" applyFill="1" applyBorder="1" applyAlignment="1">
      <alignment/>
    </xf>
    <xf numFmtId="39" fontId="4" fillId="24" borderId="0" xfId="60" applyNumberFormat="1" applyFont="1" applyFill="1" applyBorder="1" applyAlignment="1">
      <alignment/>
      <protection/>
    </xf>
    <xf numFmtId="39" fontId="4" fillId="24" borderId="0" xfId="0" applyNumberFormat="1" applyFont="1" applyFill="1" applyBorder="1" applyAlignment="1">
      <alignment/>
    </xf>
    <xf numFmtId="39" fontId="4" fillId="24" borderId="0" xfId="0" applyNumberFormat="1" applyFont="1" applyFill="1" applyBorder="1" applyAlignment="1" applyProtection="1">
      <alignment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176" fontId="4" fillId="24" borderId="0" xfId="0" applyNumberFormat="1" applyFont="1" applyFill="1" applyBorder="1" applyAlignment="1" applyProtection="1">
      <alignment/>
      <protection locked="0"/>
    </xf>
    <xf numFmtId="39" fontId="4" fillId="24" borderId="19" xfId="60" applyNumberFormat="1" applyFont="1" applyFill="1" applyBorder="1" applyAlignment="1">
      <alignment/>
      <protection/>
    </xf>
    <xf numFmtId="39" fontId="4" fillId="24" borderId="19" xfId="0" applyNumberFormat="1" applyFont="1" applyFill="1" applyBorder="1" applyAlignment="1" applyProtection="1">
      <alignment/>
      <protection locked="0"/>
    </xf>
    <xf numFmtId="176" fontId="4" fillId="24" borderId="19" xfId="0" applyNumberFormat="1" applyFont="1" applyFill="1" applyBorder="1" applyAlignment="1" applyProtection="1">
      <alignment/>
      <protection locked="0"/>
    </xf>
    <xf numFmtId="3" fontId="4" fillId="24" borderId="19" xfId="0" applyNumberFormat="1" applyFont="1" applyFill="1" applyBorder="1" applyAlignment="1" applyProtection="1">
      <alignment/>
      <protection locked="0"/>
    </xf>
    <xf numFmtId="0" fontId="0" fillId="24" borderId="19" xfId="0" applyFont="1" applyFill="1" applyBorder="1" applyAlignment="1">
      <alignment/>
    </xf>
    <xf numFmtId="39" fontId="4" fillId="24" borderId="20" xfId="60" applyNumberFormat="1" applyFont="1" applyFill="1" applyBorder="1" applyAlignment="1">
      <alignment/>
      <protection/>
    </xf>
    <xf numFmtId="39" fontId="4" fillId="24" borderId="20" xfId="0" applyNumberFormat="1" applyFont="1" applyFill="1" applyBorder="1" applyAlignment="1" applyProtection="1">
      <alignment/>
      <protection locked="0"/>
    </xf>
    <xf numFmtId="176" fontId="4" fillId="24" borderId="20" xfId="0" applyNumberFormat="1" applyFont="1" applyFill="1" applyBorder="1" applyAlignment="1" applyProtection="1">
      <alignment/>
      <protection locked="0"/>
    </xf>
    <xf numFmtId="3" fontId="4" fillId="24" borderId="20" xfId="0" applyNumberFormat="1" applyFont="1" applyFill="1" applyBorder="1" applyAlignment="1" applyProtection="1">
      <alignment/>
      <protection locked="0"/>
    </xf>
    <xf numFmtId="0" fontId="0" fillId="24" borderId="20" xfId="0" applyFont="1" applyFill="1" applyBorder="1" applyAlignment="1">
      <alignment/>
    </xf>
    <xf numFmtId="39" fontId="4" fillId="24" borderId="10" xfId="60" applyNumberFormat="1" applyFont="1" applyFill="1" applyBorder="1" applyAlignment="1">
      <alignment/>
      <protection/>
    </xf>
    <xf numFmtId="39" fontId="4" fillId="24" borderId="19" xfId="0" applyNumberFormat="1" applyFont="1" applyFill="1" applyBorder="1" applyAlignment="1">
      <alignment/>
    </xf>
    <xf numFmtId="39" fontId="31" fillId="24" borderId="0" xfId="60" applyNumberFormat="1" applyFont="1" applyFill="1" applyBorder="1" applyAlignment="1">
      <alignment/>
      <protection/>
    </xf>
    <xf numFmtId="0" fontId="4" fillId="25" borderId="0" xfId="15" applyFont="1" applyFill="1" applyBorder="1" applyAlignment="1">
      <alignment/>
      <protection/>
    </xf>
    <xf numFmtId="39" fontId="27" fillId="25" borderId="0" xfId="15" applyNumberFormat="1" applyFont="1" applyFill="1" applyBorder="1" applyAlignment="1">
      <alignment horizontal="left" vertical="center"/>
      <protection/>
    </xf>
    <xf numFmtId="0" fontId="30" fillId="25" borderId="0" xfId="15" applyFont="1" applyFill="1" applyBorder="1" applyAlignment="1">
      <alignment/>
      <protection/>
    </xf>
    <xf numFmtId="0" fontId="32" fillId="24" borderId="0" xfId="15" applyFont="1" applyFill="1">
      <alignment/>
      <protection/>
    </xf>
    <xf numFmtId="3" fontId="25" fillId="25" borderId="15" xfId="0" applyNumberFormat="1" applyFont="1" applyFill="1" applyBorder="1" applyAlignment="1">
      <alignment horizontal="left" vertical="center"/>
    </xf>
    <xf numFmtId="39" fontId="28" fillId="25" borderId="0" xfId="15" applyNumberFormat="1" applyFont="1" applyFill="1" applyBorder="1" applyAlignment="1">
      <alignment horizontal="center" vertical="center"/>
      <protection/>
    </xf>
    <xf numFmtId="39" fontId="27" fillId="25" borderId="0" xfId="15" applyNumberFormat="1" applyFont="1" applyFill="1" applyBorder="1" applyAlignment="1">
      <alignment horizontal="center" vertical="center"/>
      <protection/>
    </xf>
    <xf numFmtId="37" fontId="27" fillId="24" borderId="0" xfId="55" applyFont="1" applyFill="1" applyBorder="1" applyAlignment="1" applyProtection="1">
      <alignment horizontal="right"/>
      <protection/>
    </xf>
    <xf numFmtId="0" fontId="0" fillId="25" borderId="0" xfId="59" applyFont="1" applyFill="1">
      <alignment/>
      <protection/>
    </xf>
    <xf numFmtId="39" fontId="27" fillId="25" borderId="0" xfId="59" applyNumberFormat="1" applyFont="1" applyFill="1" applyBorder="1" applyAlignment="1">
      <alignment horizontal="left" vertical="center"/>
      <protection/>
    </xf>
    <xf numFmtId="0" fontId="0" fillId="0" borderId="0" xfId="59" applyFont="1">
      <alignment/>
      <protection/>
    </xf>
    <xf numFmtId="39" fontId="26" fillId="0" borderId="17" xfId="59" applyNumberFormat="1" applyFont="1" applyBorder="1" applyAlignment="1">
      <alignment horizontal="left"/>
      <protection/>
    </xf>
    <xf numFmtId="39" fontId="26" fillId="0" borderId="13" xfId="59" applyNumberFormat="1" applyFont="1" applyBorder="1" applyAlignment="1">
      <alignment horizontal="left"/>
      <protection/>
    </xf>
    <xf numFmtId="3" fontId="26" fillId="0" borderId="21" xfId="60" applyNumberFormat="1" applyFont="1" applyFill="1" applyBorder="1" applyAlignment="1" applyProtection="1">
      <alignment horizontal="center"/>
      <protection locked="0"/>
    </xf>
    <xf numFmtId="0" fontId="4" fillId="4" borderId="16" xfId="59" applyFont="1" applyFill="1" applyBorder="1" applyAlignment="1">
      <alignment/>
      <protection/>
    </xf>
    <xf numFmtId="0" fontId="4" fillId="4" borderId="22" xfId="59" applyFont="1" applyFill="1" applyBorder="1" applyAlignment="1">
      <alignment/>
      <protection/>
    </xf>
    <xf numFmtId="4" fontId="4" fillId="4" borderId="22" xfId="59" applyNumberFormat="1" applyFont="1" applyFill="1" applyBorder="1" applyAlignment="1" applyProtection="1">
      <alignment/>
      <protection locked="0"/>
    </xf>
    <xf numFmtId="0" fontId="4" fillId="4" borderId="14" xfId="59" applyFont="1" applyFill="1" applyBorder="1" applyAlignment="1">
      <alignment/>
      <protection/>
    </xf>
    <xf numFmtId="4" fontId="4" fillId="4" borderId="14" xfId="59" applyNumberFormat="1" applyFont="1" applyFill="1" applyBorder="1" applyAlignment="1" applyProtection="1">
      <alignment/>
      <protection locked="0"/>
    </xf>
    <xf numFmtId="0" fontId="4" fillId="4" borderId="23" xfId="59" applyFont="1" applyFill="1" applyBorder="1" applyAlignment="1">
      <alignment/>
      <protection/>
    </xf>
    <xf numFmtId="0" fontId="4" fillId="0" borderId="13" xfId="59" applyFont="1" applyFill="1" applyBorder="1" applyAlignment="1">
      <alignment/>
      <protection/>
    </xf>
    <xf numFmtId="4" fontId="4" fillId="0" borderId="13" xfId="59" applyNumberFormat="1" applyFont="1" applyFill="1" applyBorder="1" applyAlignment="1" applyProtection="1">
      <alignment/>
      <protection locked="0"/>
    </xf>
    <xf numFmtId="3" fontId="4" fillId="0" borderId="21" xfId="59" applyNumberFormat="1" applyFont="1" applyFill="1" applyBorder="1" applyAlignment="1" applyProtection="1">
      <alignment/>
      <protection locked="0"/>
    </xf>
    <xf numFmtId="0" fontId="4" fillId="0" borderId="0" xfId="59" applyFont="1" applyFill="1" applyBorder="1" applyAlignment="1">
      <alignment/>
      <protection/>
    </xf>
    <xf numFmtId="0" fontId="4" fillId="0" borderId="0" xfId="59" applyFont="1" applyFill="1" applyAlignment="1">
      <alignment/>
      <protection/>
    </xf>
    <xf numFmtId="4" fontId="4" fillId="0" borderId="0" xfId="59" applyNumberFormat="1" applyFont="1" applyFill="1" applyAlignment="1" applyProtection="1">
      <alignment/>
      <protection locked="0"/>
    </xf>
    <xf numFmtId="3" fontId="4" fillId="0" borderId="0" xfId="59" applyNumberFormat="1" applyFont="1" applyFill="1" applyAlignment="1" applyProtection="1">
      <alignment/>
      <protection locked="0"/>
    </xf>
    <xf numFmtId="0" fontId="4" fillId="0" borderId="13" xfId="59" applyFont="1" applyFill="1" applyBorder="1" applyAlignment="1" applyProtection="1">
      <alignment/>
      <protection locked="0"/>
    </xf>
    <xf numFmtId="0" fontId="33" fillId="25" borderId="0" xfId="0" applyFont="1" applyFill="1" applyBorder="1" applyAlignment="1">
      <alignment/>
    </xf>
    <xf numFmtId="39" fontId="34" fillId="25" borderId="0" xfId="0" applyNumberFormat="1" applyFont="1" applyFill="1" applyBorder="1" applyAlignment="1">
      <alignment horizontal="left" vertical="center"/>
    </xf>
    <xf numFmtId="0" fontId="34" fillId="25" borderId="0" xfId="0" applyFont="1" applyFill="1" applyBorder="1" applyAlignment="1">
      <alignment/>
    </xf>
    <xf numFmtId="39" fontId="34" fillId="25" borderId="0" xfId="0" applyNumberFormat="1" applyFont="1" applyFill="1" applyBorder="1" applyAlignment="1">
      <alignment/>
    </xf>
    <xf numFmtId="0" fontId="33" fillId="24" borderId="0" xfId="0" applyFont="1" applyFill="1" applyAlignment="1">
      <alignment/>
    </xf>
    <xf numFmtId="39" fontId="4" fillId="4" borderId="0" xfId="60" applyNumberFormat="1" applyFont="1" applyFill="1" applyBorder="1" applyAlignment="1">
      <alignment/>
      <protection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39" fontId="4" fillId="4" borderId="19" xfId="60" applyNumberFormat="1" applyFont="1" applyFill="1" applyBorder="1" applyAlignment="1">
      <alignment/>
      <protection/>
    </xf>
    <xf numFmtId="0" fontId="0" fillId="4" borderId="19" xfId="0" applyFont="1" applyFill="1" applyBorder="1" applyAlignment="1">
      <alignment/>
    </xf>
    <xf numFmtId="39" fontId="4" fillId="4" borderId="10" xfId="60" applyNumberFormat="1" applyFont="1" applyFill="1" applyBorder="1" applyAlignment="1">
      <alignment/>
      <protection/>
    </xf>
    <xf numFmtId="0" fontId="0" fillId="4" borderId="10" xfId="0" applyFont="1" applyFill="1" applyBorder="1" applyAlignment="1">
      <alignment/>
    </xf>
    <xf numFmtId="0" fontId="35" fillId="25" borderId="0" xfId="15" applyFont="1" applyFill="1" applyBorder="1" applyAlignment="1">
      <alignment/>
      <protection/>
    </xf>
    <xf numFmtId="0" fontId="35" fillId="25" borderId="0" xfId="15" applyFont="1" applyFill="1">
      <alignment/>
      <protection/>
    </xf>
    <xf numFmtId="0" fontId="35" fillId="0" borderId="0" xfId="15" applyFont="1">
      <alignment/>
      <protection/>
    </xf>
    <xf numFmtId="0" fontId="35" fillId="24" borderId="0" xfId="15" applyFont="1" applyFill="1" applyBorder="1" applyAlignment="1">
      <alignment/>
      <protection/>
    </xf>
    <xf numFmtId="0" fontId="35" fillId="0" borderId="0" xfId="15" applyFont="1" applyFill="1" applyBorder="1" applyAlignment="1">
      <alignment/>
      <protection/>
    </xf>
    <xf numFmtId="0" fontId="35" fillId="25" borderId="0" xfId="59" applyFont="1" applyFill="1">
      <alignment/>
      <protection/>
    </xf>
    <xf numFmtId="0" fontId="35" fillId="0" borderId="0" xfId="59" applyFont="1">
      <alignment/>
      <protection/>
    </xf>
    <xf numFmtId="0" fontId="27" fillId="25" borderId="0" xfId="0" applyNumberFormat="1" applyFont="1" applyFill="1" applyBorder="1" applyAlignment="1">
      <alignment horizontal="left" vertical="center"/>
    </xf>
    <xf numFmtId="171" fontId="4" fillId="4" borderId="14" xfId="47" applyFont="1" applyFill="1" applyBorder="1" applyAlignment="1" applyProtection="1">
      <alignment/>
      <protection locked="0"/>
    </xf>
    <xf numFmtId="171" fontId="4" fillId="0" borderId="13" xfId="47" applyFont="1" applyFill="1" applyBorder="1" applyAlignment="1" applyProtection="1">
      <alignment/>
      <protection locked="0"/>
    </xf>
    <xf numFmtId="171" fontId="4" fillId="0" borderId="0" xfId="47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9" fontId="24" fillId="0" borderId="17" xfId="60" applyNumberFormat="1" applyFont="1" applyFill="1" applyBorder="1" applyAlignment="1">
      <alignment/>
      <protection/>
    </xf>
    <xf numFmtId="39" fontId="0" fillId="0" borderId="13" xfId="0" applyNumberFormat="1" applyFont="1" applyFill="1" applyBorder="1" applyAlignment="1">
      <alignment/>
    </xf>
    <xf numFmtId="39" fontId="0" fillId="0" borderId="13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9" fontId="0" fillId="0" borderId="24" xfId="60" applyNumberFormat="1" applyFont="1" applyFill="1" applyBorder="1" applyAlignment="1">
      <alignment/>
      <protection/>
    </xf>
    <xf numFmtId="39" fontId="0" fillId="0" borderId="22" xfId="0" applyNumberFormat="1" applyFont="1" applyFill="1" applyBorder="1" applyAlignment="1">
      <alignment/>
    </xf>
    <xf numFmtId="39" fontId="0" fillId="0" borderId="16" xfId="60" applyNumberFormat="1" applyFont="1" applyFill="1" applyBorder="1" applyAlignment="1">
      <alignment/>
      <protection/>
    </xf>
    <xf numFmtId="39" fontId="0" fillId="0" borderId="0" xfId="0" applyNumberFormat="1" applyFont="1" applyFill="1" applyBorder="1" applyAlignment="1">
      <alignment/>
    </xf>
    <xf numFmtId="39" fontId="0" fillId="0" borderId="25" xfId="60" applyNumberFormat="1" applyFont="1" applyFill="1" applyBorder="1" applyAlignment="1">
      <alignment/>
      <protection/>
    </xf>
    <xf numFmtId="39" fontId="0" fillId="0" borderId="23" xfId="0" applyNumberFormat="1" applyFont="1" applyFill="1" applyBorder="1" applyAlignment="1">
      <alignment/>
    </xf>
    <xf numFmtId="39" fontId="0" fillId="0" borderId="23" xfId="0" applyNumberFormat="1" applyFont="1" applyFill="1" applyBorder="1" applyAlignment="1" applyProtection="1">
      <alignment/>
      <protection locked="0"/>
    </xf>
    <xf numFmtId="3" fontId="0" fillId="24" borderId="23" xfId="0" applyNumberFormat="1" applyFont="1" applyFill="1" applyBorder="1" applyAlignment="1">
      <alignment/>
    </xf>
    <xf numFmtId="39" fontId="0" fillId="24" borderId="0" xfId="60" applyNumberFormat="1" applyFont="1" applyFill="1" applyBorder="1" applyAlignment="1">
      <alignment/>
      <protection/>
    </xf>
    <xf numFmtId="39" fontId="0" fillId="2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>
      <alignment/>
    </xf>
    <xf numFmtId="39" fontId="24" fillId="0" borderId="24" xfId="60" applyNumberFormat="1" applyFont="1" applyFill="1" applyBorder="1" applyAlignment="1">
      <alignment/>
      <protection/>
    </xf>
    <xf numFmtId="3" fontId="0" fillId="22" borderId="14" xfId="0" applyNumberFormat="1" applyFon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39" fontId="0" fillId="24" borderId="14" xfId="0" applyNumberFormat="1" applyFont="1" applyFill="1" applyBorder="1" applyAlignment="1" applyProtection="1">
      <alignment/>
      <protection locked="0"/>
    </xf>
    <xf numFmtId="37" fontId="0" fillId="24" borderId="14" xfId="0" applyNumberFormat="1" applyFont="1" applyFill="1" applyBorder="1" applyAlignment="1" applyProtection="1">
      <alignment/>
      <protection locked="0"/>
    </xf>
    <xf numFmtId="37" fontId="0" fillId="24" borderId="23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39" fontId="0" fillId="0" borderId="17" xfId="60" applyNumberFormat="1" applyFont="1" applyFill="1" applyBorder="1" applyAlignment="1">
      <alignment/>
      <protection/>
    </xf>
    <xf numFmtId="3" fontId="0" fillId="24" borderId="13" xfId="0" applyNumberFormat="1" applyFont="1" applyFill="1" applyBorder="1" applyAlignment="1">
      <alignment/>
    </xf>
    <xf numFmtId="3" fontId="0" fillId="4" borderId="14" xfId="0" applyNumberFormat="1" applyFont="1" applyFill="1" applyBorder="1" applyAlignment="1" applyProtection="1">
      <alignment/>
      <protection locked="0"/>
    </xf>
    <xf numFmtId="3" fontId="0" fillId="4" borderId="23" xfId="0" applyNumberFormat="1" applyFont="1" applyFill="1" applyBorder="1" applyAlignment="1" applyProtection="1">
      <alignment/>
      <protection locked="0"/>
    </xf>
    <xf numFmtId="187" fontId="0" fillId="4" borderId="14" xfId="0" applyNumberFormat="1" applyFont="1" applyFill="1" applyBorder="1" applyAlignment="1" applyProtection="1">
      <alignment/>
      <protection locked="0"/>
    </xf>
    <xf numFmtId="187" fontId="0" fillId="4" borderId="23" xfId="0" applyNumberFormat="1" applyFont="1" applyFill="1" applyBorder="1" applyAlignment="1" applyProtection="1">
      <alignment/>
      <protection locked="0"/>
    </xf>
    <xf numFmtId="39" fontId="0" fillId="4" borderId="26" xfId="0" applyNumberFormat="1" applyFont="1" applyFill="1" applyBorder="1" applyAlignment="1" applyProtection="1">
      <alignment/>
      <protection locked="0"/>
    </xf>
    <xf numFmtId="3" fontId="0" fillId="4" borderId="26" xfId="0" applyNumberFormat="1" applyFont="1" applyFill="1" applyBorder="1" applyAlignment="1">
      <alignment/>
    </xf>
    <xf numFmtId="39" fontId="0" fillId="4" borderId="27" xfId="0" applyNumberFormat="1" applyFont="1" applyFill="1" applyBorder="1" applyAlignment="1" applyProtection="1">
      <alignment/>
      <protection locked="0"/>
    </xf>
    <xf numFmtId="3" fontId="0" fillId="4" borderId="27" xfId="0" applyNumberFormat="1" applyFont="1" applyFill="1" applyBorder="1" applyAlignment="1">
      <alignment/>
    </xf>
    <xf numFmtId="39" fontId="24" fillId="0" borderId="0" xfId="60" applyNumberFormat="1" applyFont="1" applyFill="1" applyBorder="1" applyAlignment="1">
      <alignment horizontal="left"/>
      <protection/>
    </xf>
    <xf numFmtId="3" fontId="24" fillId="0" borderId="0" xfId="60" applyNumberFormat="1" applyFont="1" applyFill="1" applyBorder="1" applyAlignment="1">
      <alignment horizontal="left"/>
      <protection/>
    </xf>
    <xf numFmtId="0" fontId="0" fillId="25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9" fontId="24" fillId="0" borderId="0" xfId="60" applyNumberFormat="1" applyFont="1" applyFill="1" applyBorder="1" applyAlignment="1">
      <alignment/>
      <protection/>
    </xf>
    <xf numFmtId="39" fontId="24" fillId="0" borderId="17" xfId="60" applyNumberFormat="1" applyFont="1" applyFill="1" applyBorder="1" applyAlignment="1">
      <alignment horizontal="left"/>
      <protection/>
    </xf>
    <xf numFmtId="39" fontId="24" fillId="0" borderId="13" xfId="60" applyNumberFormat="1" applyFont="1" applyFill="1" applyBorder="1" applyAlignment="1">
      <alignment horizontal="center"/>
      <protection/>
    </xf>
    <xf numFmtId="39" fontId="24" fillId="0" borderId="13" xfId="60" applyNumberFormat="1" applyFont="1" applyFill="1" applyBorder="1" applyAlignment="1" applyProtection="1">
      <alignment horizontal="center"/>
      <protection locked="0"/>
    </xf>
    <xf numFmtId="3" fontId="24" fillId="0" borderId="13" xfId="60" applyNumberFormat="1" applyFont="1" applyFill="1" applyBorder="1" applyAlignment="1" applyProtection="1">
      <alignment horizontal="center"/>
      <protection locked="0"/>
    </xf>
    <xf numFmtId="39" fontId="0" fillId="4" borderId="14" xfId="0" applyNumberFormat="1" applyFont="1" applyFill="1" applyBorder="1" applyAlignment="1" applyProtection="1">
      <alignment/>
      <protection locked="0"/>
    </xf>
    <xf numFmtId="39" fontId="0" fillId="0" borderId="0" xfId="60" applyNumberFormat="1" applyFont="1" applyFill="1" applyBorder="1" applyAlignment="1">
      <alignment/>
      <protection/>
    </xf>
    <xf numFmtId="0" fontId="0" fillId="24" borderId="16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171" fontId="0" fillId="4" borderId="22" xfId="47" applyFont="1" applyFill="1" applyBorder="1" applyAlignment="1" applyProtection="1">
      <alignment/>
      <protection locked="0"/>
    </xf>
    <xf numFmtId="3" fontId="0" fillId="4" borderId="22" xfId="0" applyNumberFormat="1" applyFont="1" applyFill="1" applyBorder="1" applyAlignment="1" applyProtection="1">
      <alignment/>
      <protection locked="0"/>
    </xf>
    <xf numFmtId="0" fontId="0" fillId="24" borderId="14" xfId="0" applyFont="1" applyFill="1" applyBorder="1" applyAlignment="1">
      <alignment/>
    </xf>
    <xf numFmtId="171" fontId="0" fillId="4" borderId="14" xfId="47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9" fontId="0" fillId="0" borderId="19" xfId="0" applyNumberFormat="1" applyFont="1" applyFill="1" applyBorder="1" applyAlignment="1">
      <alignment/>
    </xf>
    <xf numFmtId="176" fontId="0" fillId="4" borderId="14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9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1" fontId="0" fillId="0" borderId="13" xfId="47" applyFont="1" applyFill="1" applyBorder="1" applyAlignment="1" applyProtection="1">
      <alignment/>
      <protection locked="0"/>
    </xf>
    <xf numFmtId="171" fontId="0" fillId="0" borderId="0" xfId="47" applyFont="1" applyFill="1" applyAlignment="1" applyProtection="1">
      <alignment/>
      <protection locked="0"/>
    </xf>
    <xf numFmtId="39" fontId="24" fillId="0" borderId="17" xfId="0" applyNumberFormat="1" applyFont="1" applyBorder="1" applyAlignment="1">
      <alignment horizontal="left"/>
    </xf>
    <xf numFmtId="171" fontId="24" fillId="0" borderId="13" xfId="47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6" fontId="0" fillId="4" borderId="23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</cellXfs>
  <cellStyles count="54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erekening" xfId="40"/>
    <cellStyle name="Controlecel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_# klanten" xfId="54"/>
    <cellStyle name="Normal_Data_2_wrm1_30" xfId="55"/>
    <cellStyle name="Notitie" xfId="56"/>
    <cellStyle name="Ongeldig" xfId="57"/>
    <cellStyle name="Percent" xfId="58"/>
    <cellStyle name="Standaard_Elementen EAV-tarieven" xfId="59"/>
    <cellStyle name="Standaard_Tabellen - CIV2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3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3.00390625" style="5" customWidth="1"/>
    <col min="3" max="3" width="4.57421875" style="5" customWidth="1"/>
    <col min="4" max="4" width="28.00390625" style="5" customWidth="1"/>
    <col min="5" max="6" width="21.140625" style="5" customWidth="1"/>
    <col min="7" max="8" width="5.7109375" style="11" customWidth="1"/>
    <col min="9" max="9" width="4.57421875" style="5" customWidth="1"/>
    <col min="10" max="10" width="45.8515625" style="5" customWidth="1"/>
    <col min="11" max="12" width="21.140625" style="5" customWidth="1"/>
    <col min="13" max="13" width="5.7109375" style="11" customWidth="1"/>
    <col min="14" max="14" width="5.7109375" style="5" customWidth="1"/>
    <col min="15" max="15" width="10.8515625" style="5" customWidth="1"/>
    <col min="16" max="16" width="31.00390625" style="5" customWidth="1"/>
    <col min="17" max="18" width="21.140625" style="5" customWidth="1"/>
    <col min="19" max="19" width="3.421875" style="5" customWidth="1"/>
    <col min="20" max="20" width="3.7109375" style="5" customWidth="1"/>
    <col min="21" max="16384" width="9.140625" style="5" customWidth="1"/>
  </cols>
  <sheetData>
    <row r="1" spans="1:20" s="18" customFormat="1" ht="29.25" customHeight="1">
      <c r="A1" s="13"/>
      <c r="B1" s="13"/>
      <c r="C1" s="14" t="s">
        <v>39</v>
      </c>
      <c r="D1" s="15"/>
      <c r="E1" s="15"/>
      <c r="F1" s="15"/>
      <c r="G1" s="16"/>
      <c r="H1" s="16"/>
      <c r="I1" s="16"/>
      <c r="J1" s="105" t="s">
        <v>65</v>
      </c>
      <c r="K1" s="16"/>
      <c r="L1" s="16"/>
      <c r="M1" s="16"/>
      <c r="N1" s="16"/>
      <c r="O1" s="16"/>
      <c r="P1" s="13"/>
      <c r="Q1" s="17"/>
      <c r="R1" s="17"/>
      <c r="S1" s="13"/>
      <c r="T1" s="13"/>
    </row>
    <row r="2" spans="1:20" s="18" customFormat="1" ht="29.25" customHeight="1">
      <c r="A2" s="13"/>
      <c r="B2" s="13"/>
      <c r="C2" s="14" t="s">
        <v>41</v>
      </c>
      <c r="D2" s="15"/>
      <c r="E2" s="15"/>
      <c r="F2" s="15"/>
      <c r="G2" s="16"/>
      <c r="H2" s="16"/>
      <c r="I2" s="16"/>
      <c r="J2" s="14" t="s">
        <v>66</v>
      </c>
      <c r="K2" s="16"/>
      <c r="L2" s="16"/>
      <c r="M2" s="16"/>
      <c r="N2" s="16"/>
      <c r="O2" s="16"/>
      <c r="P2" s="13"/>
      <c r="Q2" s="17"/>
      <c r="R2" s="17"/>
      <c r="S2" s="13"/>
      <c r="T2" s="13"/>
    </row>
    <row r="3" spans="1:20" s="18" customFormat="1" ht="13.5" customHeight="1" thickBot="1">
      <c r="A3" s="13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19"/>
      <c r="P3" s="19"/>
      <c r="Q3" s="19"/>
      <c r="R3" s="19"/>
      <c r="T3" s="13"/>
    </row>
    <row r="4" spans="1:20" s="22" customFormat="1" ht="12.75" customHeight="1" thickBot="1">
      <c r="A4" s="21"/>
      <c r="C4" s="3" t="s">
        <v>0</v>
      </c>
      <c r="D4" s="4"/>
      <c r="E4" s="23" t="s">
        <v>40</v>
      </c>
      <c r="F4" s="23" t="s">
        <v>42</v>
      </c>
      <c r="G4" s="24"/>
      <c r="H4" s="24"/>
      <c r="I4" s="3" t="s">
        <v>0</v>
      </c>
      <c r="J4" s="4"/>
      <c r="K4" s="23" t="s">
        <v>40</v>
      </c>
      <c r="L4" s="23" t="s">
        <v>42</v>
      </c>
      <c r="M4" s="24"/>
      <c r="N4" s="24"/>
      <c r="O4" s="3" t="s">
        <v>1</v>
      </c>
      <c r="P4" s="4"/>
      <c r="Q4" s="23" t="s">
        <v>40</v>
      </c>
      <c r="R4" s="23" t="s">
        <v>42</v>
      </c>
      <c r="T4" s="21"/>
    </row>
    <row r="5" spans="1:20" s="22" customFormat="1" ht="12.75" customHeight="1">
      <c r="A5" s="21"/>
      <c r="C5" s="146"/>
      <c r="D5" s="146"/>
      <c r="E5" s="146"/>
      <c r="F5" s="146"/>
      <c r="G5" s="147"/>
      <c r="H5" s="147"/>
      <c r="I5" s="146"/>
      <c r="J5" s="146"/>
      <c r="K5" s="146"/>
      <c r="L5" s="146"/>
      <c r="M5" s="147"/>
      <c r="N5" s="147"/>
      <c r="O5" s="146"/>
      <c r="P5" s="146"/>
      <c r="Q5" s="146"/>
      <c r="R5" s="146"/>
      <c r="T5" s="21"/>
    </row>
    <row r="6" spans="1:20" s="109" customFormat="1" ht="12.75">
      <c r="A6" s="148"/>
      <c r="C6" s="111" t="s">
        <v>8</v>
      </c>
      <c r="D6" s="112"/>
      <c r="E6" s="113"/>
      <c r="F6" s="114"/>
      <c r="G6" s="149"/>
      <c r="H6" s="149"/>
      <c r="I6" s="150"/>
      <c r="J6" s="118"/>
      <c r="K6" s="133"/>
      <c r="L6" s="149"/>
      <c r="M6" s="149"/>
      <c r="O6" s="151" t="s">
        <v>24</v>
      </c>
      <c r="P6" s="152"/>
      <c r="Q6" s="153"/>
      <c r="R6" s="154"/>
      <c r="T6" s="148"/>
    </row>
    <row r="7" spans="1:20" s="109" customFormat="1" ht="12.75">
      <c r="A7" s="148"/>
      <c r="C7" s="117"/>
      <c r="D7" s="128" t="s">
        <v>2</v>
      </c>
      <c r="E7" s="155">
        <v>2760</v>
      </c>
      <c r="F7" s="138">
        <v>8</v>
      </c>
      <c r="G7" s="149"/>
      <c r="H7" s="149"/>
      <c r="I7" s="156"/>
      <c r="J7" s="118"/>
      <c r="K7" s="133"/>
      <c r="L7" s="149"/>
      <c r="M7" s="149"/>
      <c r="O7" s="157" t="s">
        <v>43</v>
      </c>
      <c r="P7" s="158"/>
      <c r="Q7" s="159">
        <v>20.4</v>
      </c>
      <c r="R7" s="160">
        <v>2711550</v>
      </c>
      <c r="T7" s="148"/>
    </row>
    <row r="8" spans="1:20" s="109" customFormat="1" ht="12.75">
      <c r="A8" s="148"/>
      <c r="C8" s="117"/>
      <c r="D8" s="128" t="s">
        <v>3</v>
      </c>
      <c r="E8" s="155">
        <v>9.6</v>
      </c>
      <c r="F8" s="138">
        <v>8025</v>
      </c>
      <c r="G8" s="149"/>
      <c r="H8" s="149"/>
      <c r="I8" s="156"/>
      <c r="J8" s="118"/>
      <c r="K8" s="133"/>
      <c r="L8" s="149"/>
      <c r="M8" s="149"/>
      <c r="O8" s="157" t="s">
        <v>44</v>
      </c>
      <c r="P8" s="161"/>
      <c r="Q8" s="162">
        <v>31.44</v>
      </c>
      <c r="R8" s="138">
        <v>73890</v>
      </c>
      <c r="T8" s="148"/>
    </row>
    <row r="9" spans="1:20" s="109" customFormat="1" ht="12.75">
      <c r="A9" s="148"/>
      <c r="C9" s="117"/>
      <c r="D9" s="128" t="s">
        <v>5</v>
      </c>
      <c r="E9" s="155">
        <v>0.89</v>
      </c>
      <c r="F9" s="138">
        <v>53877</v>
      </c>
      <c r="G9" s="149"/>
      <c r="H9" s="149"/>
      <c r="I9" s="156"/>
      <c r="J9" s="118"/>
      <c r="K9" s="133"/>
      <c r="L9" s="149"/>
      <c r="M9" s="149"/>
      <c r="O9" s="157" t="s">
        <v>45</v>
      </c>
      <c r="P9" s="161"/>
      <c r="Q9" s="162">
        <v>38.16</v>
      </c>
      <c r="R9" s="138">
        <v>38003</v>
      </c>
      <c r="T9" s="148"/>
    </row>
    <row r="10" spans="1:20" s="109" customFormat="1" ht="12.75">
      <c r="A10" s="148"/>
      <c r="C10" s="136"/>
      <c r="D10" s="112"/>
      <c r="E10" s="113"/>
      <c r="F10" s="114"/>
      <c r="G10" s="149"/>
      <c r="H10" s="149"/>
      <c r="I10" s="156"/>
      <c r="J10" s="118"/>
      <c r="K10" s="163"/>
      <c r="L10" s="149"/>
      <c r="M10" s="149"/>
      <c r="O10" s="157" t="s">
        <v>46</v>
      </c>
      <c r="P10" s="161"/>
      <c r="Q10" s="162">
        <v>137.28</v>
      </c>
      <c r="R10" s="138">
        <v>7833</v>
      </c>
      <c r="T10" s="148"/>
    </row>
    <row r="11" spans="1:20" s="109" customFormat="1" ht="12.75">
      <c r="A11" s="148"/>
      <c r="F11" s="110"/>
      <c r="G11" s="149"/>
      <c r="H11" s="149"/>
      <c r="I11" s="156"/>
      <c r="J11" s="118"/>
      <c r="K11" s="133"/>
      <c r="L11" s="149"/>
      <c r="M11" s="149"/>
      <c r="O11" s="157" t="s">
        <v>47</v>
      </c>
      <c r="P11" s="161"/>
      <c r="Q11" s="162">
        <v>153.6</v>
      </c>
      <c r="R11" s="138">
        <v>5451</v>
      </c>
      <c r="T11" s="148"/>
    </row>
    <row r="12" spans="1:20" s="109" customFormat="1" ht="12.75">
      <c r="A12" s="148"/>
      <c r="E12" s="164"/>
      <c r="F12" s="165"/>
      <c r="G12" s="149"/>
      <c r="H12" s="149"/>
      <c r="L12" s="110"/>
      <c r="M12" s="149"/>
      <c r="O12" s="157" t="s">
        <v>48</v>
      </c>
      <c r="P12" s="161"/>
      <c r="Q12" s="162">
        <v>629.64</v>
      </c>
      <c r="R12" s="138">
        <v>10245</v>
      </c>
      <c r="T12" s="148"/>
    </row>
    <row r="13" spans="1:20" s="109" customFormat="1" ht="12.75">
      <c r="A13" s="148"/>
      <c r="C13" s="111" t="s">
        <v>9</v>
      </c>
      <c r="D13" s="112"/>
      <c r="E13" s="113"/>
      <c r="F13" s="114"/>
      <c r="G13" s="149"/>
      <c r="H13" s="149"/>
      <c r="I13" s="156"/>
      <c r="J13" s="166"/>
      <c r="K13" s="133"/>
      <c r="L13" s="149"/>
      <c r="M13" s="149"/>
      <c r="O13" s="157" t="s">
        <v>49</v>
      </c>
      <c r="P13" s="161"/>
      <c r="Q13" s="162">
        <v>1128</v>
      </c>
      <c r="R13" s="138">
        <v>212</v>
      </c>
      <c r="T13" s="148"/>
    </row>
    <row r="14" spans="1:20" s="109" customFormat="1" ht="12.75">
      <c r="A14" s="148"/>
      <c r="C14" s="117"/>
      <c r="D14" s="128" t="s">
        <v>2</v>
      </c>
      <c r="E14" s="155">
        <v>2760</v>
      </c>
      <c r="F14" s="138"/>
      <c r="G14" s="149"/>
      <c r="H14" s="149"/>
      <c r="I14" s="111" t="s">
        <v>31</v>
      </c>
      <c r="J14" s="112"/>
      <c r="K14" s="113"/>
      <c r="L14" s="114"/>
      <c r="M14" s="149"/>
      <c r="O14" s="157" t="s">
        <v>50</v>
      </c>
      <c r="P14" s="161"/>
      <c r="Q14" s="162">
        <v>1791.6</v>
      </c>
      <c r="R14" s="138">
        <v>2141</v>
      </c>
      <c r="T14" s="148"/>
    </row>
    <row r="15" spans="1:20" s="109" customFormat="1" ht="12.75">
      <c r="A15" s="148"/>
      <c r="C15" s="117"/>
      <c r="D15" s="128" t="s">
        <v>3</v>
      </c>
      <c r="E15" s="155">
        <v>4.8</v>
      </c>
      <c r="F15" s="138"/>
      <c r="G15" s="165"/>
      <c r="H15" s="165"/>
      <c r="I15" s="117"/>
      <c r="J15" s="128" t="s">
        <v>2</v>
      </c>
      <c r="K15" s="155">
        <v>441</v>
      </c>
      <c r="L15" s="138">
        <v>9009</v>
      </c>
      <c r="M15" s="165"/>
      <c r="O15" s="157" t="s">
        <v>51</v>
      </c>
      <c r="P15" s="161"/>
      <c r="Q15" s="162">
        <v>7920</v>
      </c>
      <c r="R15" s="138">
        <v>129</v>
      </c>
      <c r="T15" s="148"/>
    </row>
    <row r="16" spans="1:20" s="109" customFormat="1" ht="12.75">
      <c r="A16" s="148"/>
      <c r="C16" s="117"/>
      <c r="D16" s="128" t="s">
        <v>10</v>
      </c>
      <c r="E16" s="155">
        <v>0.3</v>
      </c>
      <c r="F16" s="138"/>
      <c r="G16" s="149"/>
      <c r="H16" s="149"/>
      <c r="I16" s="117"/>
      <c r="J16" s="128" t="s">
        <v>3</v>
      </c>
      <c r="K16" s="155">
        <v>16.8</v>
      </c>
      <c r="L16" s="138">
        <v>3194871</v>
      </c>
      <c r="M16" s="149"/>
      <c r="O16" s="157" t="s">
        <v>52</v>
      </c>
      <c r="P16" s="161"/>
      <c r="Q16" s="162">
        <v>11532</v>
      </c>
      <c r="R16" s="138">
        <v>64</v>
      </c>
      <c r="T16" s="148"/>
    </row>
    <row r="17" spans="1:20" s="109" customFormat="1" ht="12.75">
      <c r="A17" s="148"/>
      <c r="C17" s="136"/>
      <c r="D17" s="112"/>
      <c r="E17" s="113"/>
      <c r="F17" s="114"/>
      <c r="G17" s="149"/>
      <c r="H17" s="149"/>
      <c r="I17" s="117"/>
      <c r="J17" s="128" t="s">
        <v>5</v>
      </c>
      <c r="K17" s="155">
        <v>1.54</v>
      </c>
      <c r="L17" s="138">
        <v>26904835</v>
      </c>
      <c r="M17" s="149"/>
      <c r="O17" s="157" t="s">
        <v>53</v>
      </c>
      <c r="P17" s="161"/>
      <c r="Q17" s="162">
        <v>9.72</v>
      </c>
      <c r="R17" s="138">
        <v>772156</v>
      </c>
      <c r="T17" s="148"/>
    </row>
    <row r="18" spans="1:20" s="109" customFormat="1" ht="12.75">
      <c r="A18" s="148"/>
      <c r="F18" s="110"/>
      <c r="G18" s="149"/>
      <c r="H18" s="149"/>
      <c r="I18" s="117"/>
      <c r="J18" s="128" t="s">
        <v>6</v>
      </c>
      <c r="K18" s="167">
        <v>0.0095</v>
      </c>
      <c r="L18" s="138">
        <v>8720106594</v>
      </c>
      <c r="M18" s="149"/>
      <c r="O18" s="157"/>
      <c r="P18" s="161"/>
      <c r="Q18" s="162"/>
      <c r="R18" s="138"/>
      <c r="T18" s="148"/>
    </row>
    <row r="19" spans="1:20" s="109" customFormat="1" ht="12.75">
      <c r="A19" s="148"/>
      <c r="F19" s="110"/>
      <c r="G19" s="149"/>
      <c r="H19" s="149"/>
      <c r="I19" s="136"/>
      <c r="J19" s="112"/>
      <c r="K19" s="113"/>
      <c r="L19" s="114"/>
      <c r="M19" s="149"/>
      <c r="O19" s="168"/>
      <c r="P19" s="169"/>
      <c r="Q19" s="162"/>
      <c r="R19" s="138"/>
      <c r="T19" s="148"/>
    </row>
    <row r="20" spans="1:20" s="109" customFormat="1" ht="12.75">
      <c r="A20" s="148"/>
      <c r="C20" s="111" t="s">
        <v>4</v>
      </c>
      <c r="D20" s="112"/>
      <c r="E20" s="113"/>
      <c r="F20" s="114"/>
      <c r="G20" s="149"/>
      <c r="H20" s="149"/>
      <c r="L20" s="110"/>
      <c r="M20" s="149"/>
      <c r="O20" s="168"/>
      <c r="P20" s="169"/>
      <c r="Q20" s="162"/>
      <c r="R20" s="138"/>
      <c r="T20" s="148"/>
    </row>
    <row r="21" spans="1:20" s="109" customFormat="1" ht="12.75">
      <c r="A21" s="148"/>
      <c r="C21" s="117"/>
      <c r="D21" s="128" t="s">
        <v>2</v>
      </c>
      <c r="E21" s="155">
        <v>2760</v>
      </c>
      <c r="F21" s="138">
        <v>12</v>
      </c>
      <c r="G21" s="149"/>
      <c r="H21" s="149"/>
      <c r="K21" s="164"/>
      <c r="L21" s="165"/>
      <c r="M21" s="149"/>
      <c r="O21" s="168"/>
      <c r="P21" s="169"/>
      <c r="Q21" s="162"/>
      <c r="R21" s="138"/>
      <c r="T21" s="148"/>
    </row>
    <row r="22" spans="1:20" s="109" customFormat="1" ht="12.75">
      <c r="A22" s="148"/>
      <c r="C22" s="117"/>
      <c r="D22" s="128" t="s">
        <v>3</v>
      </c>
      <c r="E22" s="155">
        <v>21.12</v>
      </c>
      <c r="F22" s="138">
        <v>115956</v>
      </c>
      <c r="G22" s="149"/>
      <c r="H22" s="149"/>
      <c r="I22" s="111" t="s">
        <v>7</v>
      </c>
      <c r="J22" s="112"/>
      <c r="K22" s="113"/>
      <c r="L22" s="114"/>
      <c r="M22" s="149"/>
      <c r="O22" s="168"/>
      <c r="P22" s="169"/>
      <c r="Q22" s="162"/>
      <c r="R22" s="138"/>
      <c r="T22" s="148"/>
    </row>
    <row r="23" spans="1:20" s="109" customFormat="1" ht="12.75">
      <c r="A23" s="148"/>
      <c r="C23" s="117"/>
      <c r="D23" s="128" t="s">
        <v>5</v>
      </c>
      <c r="E23" s="155">
        <v>2.05</v>
      </c>
      <c r="F23" s="138">
        <v>1142837</v>
      </c>
      <c r="G23" s="149"/>
      <c r="H23" s="149"/>
      <c r="I23" s="170"/>
      <c r="J23" s="128" t="s">
        <v>2</v>
      </c>
      <c r="K23" s="155">
        <v>441</v>
      </c>
      <c r="L23" s="138">
        <v>13388</v>
      </c>
      <c r="M23" s="149"/>
      <c r="O23" s="168"/>
      <c r="P23" s="169"/>
      <c r="Q23" s="162"/>
      <c r="R23" s="138"/>
      <c r="T23" s="148"/>
    </row>
    <row r="24" spans="1:20" s="109" customFormat="1" ht="12.75">
      <c r="A24" s="148"/>
      <c r="C24" s="136"/>
      <c r="D24" s="112"/>
      <c r="E24" s="113"/>
      <c r="F24" s="114"/>
      <c r="G24" s="165"/>
      <c r="H24" s="165"/>
      <c r="I24" s="170"/>
      <c r="J24" s="128" t="s">
        <v>3</v>
      </c>
      <c r="K24" s="155">
        <v>24.96</v>
      </c>
      <c r="L24" s="138">
        <v>1189134</v>
      </c>
      <c r="M24" s="165"/>
      <c r="O24" s="171"/>
      <c r="P24" s="172"/>
      <c r="Q24" s="173"/>
      <c r="R24" s="114"/>
      <c r="T24" s="148"/>
    </row>
    <row r="25" spans="1:20" s="109" customFormat="1" ht="12.75">
      <c r="A25" s="148"/>
      <c r="C25" s="156"/>
      <c r="D25" s="118"/>
      <c r="E25" s="133"/>
      <c r="F25" s="149"/>
      <c r="G25" s="149"/>
      <c r="H25" s="149"/>
      <c r="I25" s="170"/>
      <c r="J25" s="128" t="s">
        <v>5</v>
      </c>
      <c r="K25" s="155">
        <v>1.54</v>
      </c>
      <c r="L25" s="138">
        <v>9152817</v>
      </c>
      <c r="M25" s="149"/>
      <c r="Q25" s="174"/>
      <c r="R25" s="165"/>
      <c r="T25" s="148"/>
    </row>
    <row r="26" spans="1:20" s="109" customFormat="1" ht="12.75">
      <c r="A26" s="148"/>
      <c r="E26" s="164"/>
      <c r="F26" s="165"/>
      <c r="G26" s="149"/>
      <c r="H26" s="149"/>
      <c r="I26" s="170"/>
      <c r="J26" s="128" t="s">
        <v>6</v>
      </c>
      <c r="K26" s="167">
        <v>0.0095</v>
      </c>
      <c r="L26" s="138">
        <v>2533771484</v>
      </c>
      <c r="M26" s="149"/>
      <c r="Q26" s="174"/>
      <c r="R26" s="165"/>
      <c r="T26" s="148"/>
    </row>
    <row r="27" spans="1:20" s="109" customFormat="1" ht="12.75">
      <c r="A27" s="148"/>
      <c r="C27" s="111" t="s">
        <v>13</v>
      </c>
      <c r="D27" s="112"/>
      <c r="E27" s="113"/>
      <c r="F27" s="114"/>
      <c r="G27" s="149"/>
      <c r="H27" s="149"/>
      <c r="I27" s="136"/>
      <c r="J27" s="112"/>
      <c r="K27" s="113"/>
      <c r="L27" s="114"/>
      <c r="M27" s="149"/>
      <c r="O27" s="175" t="s">
        <v>54</v>
      </c>
      <c r="P27" s="152"/>
      <c r="Q27" s="176"/>
      <c r="R27" s="154"/>
      <c r="T27" s="148"/>
    </row>
    <row r="28" spans="1:20" s="109" customFormat="1" ht="12.75">
      <c r="A28" s="148"/>
      <c r="C28" s="117"/>
      <c r="D28" s="128" t="s">
        <v>2</v>
      </c>
      <c r="E28" s="155">
        <v>2760</v>
      </c>
      <c r="F28" s="138">
        <v>12</v>
      </c>
      <c r="G28" s="149"/>
      <c r="H28" s="149"/>
      <c r="L28" s="110"/>
      <c r="M28" s="149"/>
      <c r="O28" s="168" t="s">
        <v>55</v>
      </c>
      <c r="P28" s="169"/>
      <c r="Q28" s="162">
        <v>1.92</v>
      </c>
      <c r="R28" s="138">
        <v>766154</v>
      </c>
      <c r="T28" s="148"/>
    </row>
    <row r="29" spans="1:20" s="109" customFormat="1" ht="12.75">
      <c r="A29" s="148"/>
      <c r="C29" s="117"/>
      <c r="D29" s="128" t="s">
        <v>3</v>
      </c>
      <c r="E29" s="155">
        <v>10.56</v>
      </c>
      <c r="F29" s="138">
        <v>69148</v>
      </c>
      <c r="G29" s="149"/>
      <c r="H29" s="149"/>
      <c r="I29" s="156"/>
      <c r="J29" s="166"/>
      <c r="K29" s="133"/>
      <c r="L29" s="149"/>
      <c r="M29" s="149"/>
      <c r="O29" s="168"/>
      <c r="P29" s="169"/>
      <c r="Q29" s="162"/>
      <c r="R29" s="138"/>
      <c r="T29" s="148"/>
    </row>
    <row r="30" spans="1:32" s="109" customFormat="1" ht="12.75">
      <c r="A30" s="148"/>
      <c r="C30" s="117"/>
      <c r="D30" s="128" t="s">
        <v>10</v>
      </c>
      <c r="E30" s="155">
        <v>0.7</v>
      </c>
      <c r="F30" s="138">
        <v>1017475</v>
      </c>
      <c r="G30" s="149"/>
      <c r="H30" s="149"/>
      <c r="I30" s="111" t="s">
        <v>11</v>
      </c>
      <c r="J30" s="112"/>
      <c r="K30" s="113"/>
      <c r="L30" s="114"/>
      <c r="M30" s="149"/>
      <c r="O30" s="168"/>
      <c r="P30" s="169"/>
      <c r="Q30" s="162"/>
      <c r="R30" s="138"/>
      <c r="T30" s="148"/>
      <c r="AB30" s="177"/>
      <c r="AC30" s="177"/>
      <c r="AD30" s="177"/>
      <c r="AE30" s="177"/>
      <c r="AF30" s="177"/>
    </row>
    <row r="31" spans="1:32" s="109" customFormat="1" ht="12.75">
      <c r="A31" s="148"/>
      <c r="C31" s="136"/>
      <c r="D31" s="112"/>
      <c r="E31" s="113"/>
      <c r="F31" s="114"/>
      <c r="G31" s="149"/>
      <c r="H31" s="149"/>
      <c r="I31" s="117"/>
      <c r="J31" s="128" t="s">
        <v>2</v>
      </c>
      <c r="K31" s="155">
        <v>18</v>
      </c>
      <c r="L31" s="138">
        <v>5828</v>
      </c>
      <c r="M31" s="149"/>
      <c r="O31" s="168"/>
      <c r="P31" s="169"/>
      <c r="Q31" s="162"/>
      <c r="R31" s="138"/>
      <c r="T31" s="148"/>
      <c r="AB31" s="177"/>
      <c r="AC31" s="177"/>
      <c r="AD31" s="177"/>
      <c r="AE31" s="177"/>
      <c r="AF31" s="177"/>
    </row>
    <row r="32" spans="1:32" s="109" customFormat="1" ht="12.75">
      <c r="A32" s="148"/>
      <c r="F32" s="110"/>
      <c r="G32" s="149"/>
      <c r="H32" s="149"/>
      <c r="I32" s="117"/>
      <c r="J32" s="128" t="s">
        <v>3</v>
      </c>
      <c r="K32" s="155">
        <v>5.16</v>
      </c>
      <c r="L32" s="138">
        <v>211017</v>
      </c>
      <c r="M32" s="149"/>
      <c r="O32" s="168"/>
      <c r="P32" s="169"/>
      <c r="Q32" s="162"/>
      <c r="R32" s="138"/>
      <c r="T32" s="148"/>
      <c r="AB32" s="177"/>
      <c r="AC32" s="177"/>
      <c r="AD32" s="177"/>
      <c r="AE32" s="177"/>
      <c r="AF32" s="177"/>
    </row>
    <row r="33" spans="1:32" s="109" customFormat="1" ht="12.75">
      <c r="A33" s="148"/>
      <c r="C33" s="156"/>
      <c r="D33" s="166"/>
      <c r="E33" s="133"/>
      <c r="F33" s="149"/>
      <c r="G33" s="149"/>
      <c r="H33" s="149"/>
      <c r="I33" s="117"/>
      <c r="J33" s="128" t="s">
        <v>12</v>
      </c>
      <c r="K33" s="167">
        <v>0.015</v>
      </c>
      <c r="L33" s="138">
        <v>158785264</v>
      </c>
      <c r="M33" s="149"/>
      <c r="O33" s="168"/>
      <c r="P33" s="169"/>
      <c r="Q33" s="162"/>
      <c r="R33" s="138"/>
      <c r="T33" s="148"/>
      <c r="AB33" s="177"/>
      <c r="AC33" s="177"/>
      <c r="AD33" s="177"/>
      <c r="AE33" s="177"/>
      <c r="AF33" s="177"/>
    </row>
    <row r="34" spans="1:32" s="109" customFormat="1" ht="12.75">
      <c r="A34" s="148"/>
      <c r="C34" s="111" t="s">
        <v>14</v>
      </c>
      <c r="D34" s="112"/>
      <c r="E34" s="113"/>
      <c r="F34" s="114"/>
      <c r="G34" s="149"/>
      <c r="H34" s="149"/>
      <c r="I34" s="117"/>
      <c r="J34" s="128" t="s">
        <v>6</v>
      </c>
      <c r="K34" s="167">
        <v>0.0387</v>
      </c>
      <c r="L34" s="138">
        <v>242915659</v>
      </c>
      <c r="M34" s="149"/>
      <c r="O34" s="171"/>
      <c r="P34" s="172"/>
      <c r="Q34" s="173"/>
      <c r="R34" s="114"/>
      <c r="T34" s="148"/>
      <c r="AB34" s="177"/>
      <c r="AC34" s="177"/>
      <c r="AD34" s="177"/>
      <c r="AE34" s="177"/>
      <c r="AF34" s="177"/>
    </row>
    <row r="35" spans="1:32" s="109" customFormat="1" ht="12.75">
      <c r="A35" s="148"/>
      <c r="C35" s="117"/>
      <c r="D35" s="128" t="s">
        <v>2</v>
      </c>
      <c r="E35" s="155">
        <v>2760</v>
      </c>
      <c r="F35" s="138">
        <v>296</v>
      </c>
      <c r="G35" s="165"/>
      <c r="H35" s="165"/>
      <c r="I35" s="136"/>
      <c r="J35" s="112"/>
      <c r="K35" s="113"/>
      <c r="L35" s="114"/>
      <c r="M35" s="165"/>
      <c r="Q35" s="174"/>
      <c r="R35" s="165"/>
      <c r="T35" s="148"/>
      <c r="AB35" s="177"/>
      <c r="AC35" s="177"/>
      <c r="AD35" s="177"/>
      <c r="AE35" s="177"/>
      <c r="AF35" s="177"/>
    </row>
    <row r="36" spans="1:32" s="109" customFormat="1" ht="12.75">
      <c r="A36" s="148"/>
      <c r="C36" s="117"/>
      <c r="D36" s="128" t="s">
        <v>3</v>
      </c>
      <c r="E36" s="155">
        <v>25.56</v>
      </c>
      <c r="F36" s="138">
        <v>1023163</v>
      </c>
      <c r="G36" s="149"/>
      <c r="H36" s="149"/>
      <c r="I36" s="156"/>
      <c r="J36" s="118"/>
      <c r="K36" s="133"/>
      <c r="L36" s="149"/>
      <c r="M36" s="149"/>
      <c r="Q36" s="174"/>
      <c r="R36" s="165"/>
      <c r="T36" s="148"/>
      <c r="AB36" s="177"/>
      <c r="AC36" s="177"/>
      <c r="AD36" s="177"/>
      <c r="AE36" s="177"/>
      <c r="AF36" s="177"/>
    </row>
    <row r="37" spans="1:32" s="109" customFormat="1" ht="13.5" thickBot="1">
      <c r="A37" s="148"/>
      <c r="C37" s="117"/>
      <c r="D37" s="128" t="s">
        <v>5</v>
      </c>
      <c r="E37" s="155">
        <v>2.12</v>
      </c>
      <c r="F37" s="138">
        <v>9580235</v>
      </c>
      <c r="G37" s="149"/>
      <c r="H37" s="149"/>
      <c r="I37" s="156"/>
      <c r="J37" s="118"/>
      <c r="K37" s="133"/>
      <c r="L37" s="149"/>
      <c r="M37" s="149"/>
      <c r="O37" s="175" t="s">
        <v>25</v>
      </c>
      <c r="P37" s="152"/>
      <c r="Q37" s="176"/>
      <c r="R37" s="154"/>
      <c r="T37" s="148"/>
      <c r="AB37" s="177"/>
      <c r="AC37" s="177"/>
      <c r="AD37" s="177"/>
      <c r="AE37" s="177"/>
      <c r="AF37" s="177"/>
    </row>
    <row r="38" spans="1:32" s="109" customFormat="1" ht="13.5" thickBot="1">
      <c r="A38" s="148"/>
      <c r="C38" s="136"/>
      <c r="D38" s="112"/>
      <c r="E38" s="113"/>
      <c r="F38" s="114"/>
      <c r="G38" s="149"/>
      <c r="H38" s="149"/>
      <c r="I38" s="3" t="s">
        <v>56</v>
      </c>
      <c r="J38" s="4"/>
      <c r="K38" s="4" t="s">
        <v>40</v>
      </c>
      <c r="L38" s="4" t="s">
        <v>42</v>
      </c>
      <c r="M38" s="149"/>
      <c r="O38" s="168" t="s">
        <v>43</v>
      </c>
      <c r="P38" s="178"/>
      <c r="Q38" s="159">
        <v>700</v>
      </c>
      <c r="R38" s="160">
        <v>36285</v>
      </c>
      <c r="T38" s="148"/>
      <c r="AB38" s="177"/>
      <c r="AC38" s="177"/>
      <c r="AD38" s="177"/>
      <c r="AE38" s="177"/>
      <c r="AF38" s="177"/>
    </row>
    <row r="39" spans="1:32" s="109" customFormat="1" ht="12.75">
      <c r="A39" s="148"/>
      <c r="F39" s="110"/>
      <c r="G39" s="149"/>
      <c r="H39" s="149"/>
      <c r="L39" s="110"/>
      <c r="M39" s="149"/>
      <c r="O39" s="168" t="s">
        <v>44</v>
      </c>
      <c r="P39" s="169"/>
      <c r="Q39" s="162">
        <v>1082</v>
      </c>
      <c r="R39" s="138">
        <v>2116</v>
      </c>
      <c r="T39" s="148"/>
      <c r="AB39" s="177"/>
      <c r="AC39" s="177"/>
      <c r="AD39" s="177"/>
      <c r="AE39" s="177"/>
      <c r="AF39" s="177"/>
    </row>
    <row r="40" spans="1:32" s="109" customFormat="1" ht="12.75">
      <c r="A40" s="148"/>
      <c r="E40" s="164"/>
      <c r="F40" s="165"/>
      <c r="G40" s="149"/>
      <c r="H40" s="149"/>
      <c r="I40" s="111" t="s">
        <v>18</v>
      </c>
      <c r="J40" s="112"/>
      <c r="K40" s="113"/>
      <c r="L40" s="114"/>
      <c r="M40" s="149"/>
      <c r="O40" s="168" t="s">
        <v>45</v>
      </c>
      <c r="P40" s="169"/>
      <c r="Q40" s="162">
        <v>1315</v>
      </c>
      <c r="R40" s="138">
        <v>1391</v>
      </c>
      <c r="T40" s="148"/>
      <c r="AB40" s="177"/>
      <c r="AC40" s="177"/>
      <c r="AD40" s="177"/>
      <c r="AE40" s="177"/>
      <c r="AF40" s="177"/>
    </row>
    <row r="41" spans="1:32" s="109" customFormat="1" ht="12.75">
      <c r="A41" s="148"/>
      <c r="C41" s="111" t="s">
        <v>15</v>
      </c>
      <c r="D41" s="112"/>
      <c r="E41" s="113"/>
      <c r="F41" s="114"/>
      <c r="G41" s="149"/>
      <c r="H41" s="149"/>
      <c r="I41" s="115"/>
      <c r="J41" s="116" t="s">
        <v>57</v>
      </c>
      <c r="K41" s="142">
        <v>0.54</v>
      </c>
      <c r="L41" s="143">
        <v>772156</v>
      </c>
      <c r="M41" s="149"/>
      <c r="O41" s="168" t="s">
        <v>46</v>
      </c>
      <c r="P41" s="169"/>
      <c r="Q41" s="162">
        <v>4715</v>
      </c>
      <c r="R41" s="138">
        <v>227</v>
      </c>
      <c r="T41" s="148"/>
      <c r="AB41" s="177"/>
      <c r="AC41" s="177"/>
      <c r="AD41" s="177"/>
      <c r="AE41" s="177"/>
      <c r="AF41" s="177"/>
    </row>
    <row r="42" spans="1:32" s="109" customFormat="1" ht="12.75">
      <c r="A42" s="148"/>
      <c r="C42" s="117"/>
      <c r="D42" s="128" t="s">
        <v>2</v>
      </c>
      <c r="E42" s="155">
        <v>2760</v>
      </c>
      <c r="F42" s="138">
        <v>14</v>
      </c>
      <c r="G42" s="149"/>
      <c r="H42" s="149"/>
      <c r="I42" s="117"/>
      <c r="J42" s="118" t="s">
        <v>58</v>
      </c>
      <c r="K42" s="144">
        <v>18</v>
      </c>
      <c r="L42" s="145">
        <v>2821905</v>
      </c>
      <c r="M42" s="149"/>
      <c r="O42" s="168" t="s">
        <v>47</v>
      </c>
      <c r="P42" s="169"/>
      <c r="Q42" s="162">
        <v>5284</v>
      </c>
      <c r="R42" s="138">
        <v>233</v>
      </c>
      <c r="T42" s="148"/>
      <c r="AB42" s="177"/>
      <c r="AC42" s="177"/>
      <c r="AD42" s="177"/>
      <c r="AE42" s="177"/>
      <c r="AF42" s="177"/>
    </row>
    <row r="43" spans="1:32" s="109" customFormat="1" ht="12.75">
      <c r="A43" s="148"/>
      <c r="C43" s="117"/>
      <c r="D43" s="128" t="s">
        <v>3</v>
      </c>
      <c r="E43" s="155">
        <v>12.78</v>
      </c>
      <c r="F43" s="138">
        <v>31667</v>
      </c>
      <c r="G43" s="149"/>
      <c r="H43" s="149"/>
      <c r="I43" s="136"/>
      <c r="J43" s="112"/>
      <c r="K43" s="113"/>
      <c r="L43" s="137"/>
      <c r="M43" s="149"/>
      <c r="O43" s="168" t="s">
        <v>48</v>
      </c>
      <c r="P43" s="169"/>
      <c r="Q43" s="162">
        <v>21733</v>
      </c>
      <c r="R43" s="138">
        <v>168</v>
      </c>
      <c r="T43" s="148"/>
      <c r="AB43" s="118"/>
      <c r="AC43" s="118"/>
      <c r="AD43" s="118"/>
      <c r="AE43" s="118"/>
      <c r="AF43" s="177"/>
    </row>
    <row r="44" spans="1:32" s="109" customFormat="1" ht="12.75">
      <c r="A44" s="148"/>
      <c r="C44" s="117"/>
      <c r="D44" s="128" t="s">
        <v>10</v>
      </c>
      <c r="E44" s="155">
        <v>0.73</v>
      </c>
      <c r="F44" s="138">
        <v>429466</v>
      </c>
      <c r="G44" s="165"/>
      <c r="H44" s="165"/>
      <c r="M44" s="165"/>
      <c r="O44" s="168" t="s">
        <v>49</v>
      </c>
      <c r="P44" s="169"/>
      <c r="Q44" s="162">
        <v>38950</v>
      </c>
      <c r="R44" s="138">
        <v>27</v>
      </c>
      <c r="T44" s="148"/>
      <c r="AB44" s="177"/>
      <c r="AC44" s="177"/>
      <c r="AD44" s="177"/>
      <c r="AE44" s="177"/>
      <c r="AF44" s="177"/>
    </row>
    <row r="45" spans="1:32" s="109" customFormat="1" ht="12.75">
      <c r="A45" s="148"/>
      <c r="C45" s="136"/>
      <c r="D45" s="112"/>
      <c r="E45" s="113"/>
      <c r="F45" s="114"/>
      <c r="G45" s="149"/>
      <c r="H45" s="149"/>
      <c r="I45" s="123"/>
      <c r="K45" s="124"/>
      <c r="L45" s="125"/>
      <c r="M45" s="149"/>
      <c r="O45" s="168" t="s">
        <v>59</v>
      </c>
      <c r="P45" s="169"/>
      <c r="Q45" s="162">
        <v>61700</v>
      </c>
      <c r="R45" s="138">
        <v>41</v>
      </c>
      <c r="T45" s="148"/>
      <c r="AB45" s="177"/>
      <c r="AC45" s="177"/>
      <c r="AD45" s="177"/>
      <c r="AE45" s="177"/>
      <c r="AF45" s="177"/>
    </row>
    <row r="46" spans="1:32" s="109" customFormat="1" ht="12.75">
      <c r="A46" s="148"/>
      <c r="F46" s="110"/>
      <c r="G46" s="149"/>
      <c r="H46" s="149"/>
      <c r="I46" s="126" t="s">
        <v>75</v>
      </c>
      <c r="J46" s="116"/>
      <c r="K46" s="113"/>
      <c r="L46" s="114"/>
      <c r="M46" s="149"/>
      <c r="O46" s="168" t="s">
        <v>51</v>
      </c>
      <c r="P46" s="169"/>
      <c r="Q46" s="162">
        <v>273350</v>
      </c>
      <c r="R46" s="138">
        <v>8</v>
      </c>
      <c r="T46" s="148"/>
      <c r="AB46" s="177"/>
      <c r="AC46" s="177"/>
      <c r="AD46" s="177"/>
      <c r="AE46" s="177"/>
      <c r="AF46" s="177"/>
    </row>
    <row r="47" spans="1:32" s="109" customFormat="1" ht="13.5" thickBot="1">
      <c r="A47" s="148"/>
      <c r="F47" s="110"/>
      <c r="G47" s="149"/>
      <c r="H47" s="149"/>
      <c r="I47" s="115"/>
      <c r="J47" s="116" t="s">
        <v>37</v>
      </c>
      <c r="K47" s="140">
        <v>1.788</v>
      </c>
      <c r="L47" s="127">
        <f aca="true" t="shared" si="0" ref="L47:L52">K62*L62</f>
        <v>38607.78418377488</v>
      </c>
      <c r="M47" s="149"/>
      <c r="O47" s="168" t="s">
        <v>52</v>
      </c>
      <c r="P47" s="169"/>
      <c r="Q47" s="162">
        <v>397700</v>
      </c>
      <c r="R47" s="138">
        <v>9</v>
      </c>
      <c r="T47" s="148"/>
      <c r="AB47" s="177"/>
      <c r="AC47" s="177"/>
      <c r="AD47" s="177"/>
      <c r="AE47" s="177"/>
      <c r="AF47" s="177"/>
    </row>
    <row r="48" spans="1:32" s="109" customFormat="1" ht="13.5" thickBot="1">
      <c r="A48" s="148"/>
      <c r="C48" s="3" t="s">
        <v>32</v>
      </c>
      <c r="D48" s="4"/>
      <c r="E48" s="23" t="s">
        <v>40</v>
      </c>
      <c r="F48" s="62" t="s">
        <v>42</v>
      </c>
      <c r="G48" s="149"/>
      <c r="H48" s="149"/>
      <c r="I48" s="117"/>
      <c r="J48" s="128" t="s">
        <v>76</v>
      </c>
      <c r="K48" s="140">
        <v>143.04</v>
      </c>
      <c r="L48" s="127">
        <f t="shared" si="0"/>
        <v>10846199.553075323</v>
      </c>
      <c r="M48" s="149"/>
      <c r="O48" s="168" t="s">
        <v>53</v>
      </c>
      <c r="P48" s="169"/>
      <c r="Q48" s="162">
        <v>421</v>
      </c>
      <c r="R48" s="138">
        <v>10610</v>
      </c>
      <c r="T48" s="148"/>
      <c r="AB48" s="177"/>
      <c r="AC48" s="177"/>
      <c r="AD48" s="177"/>
      <c r="AE48" s="177"/>
      <c r="AF48" s="177"/>
    </row>
    <row r="49" spans="1:32" s="109" customFormat="1" ht="12.75">
      <c r="A49" s="148"/>
      <c r="F49" s="110"/>
      <c r="G49" s="149"/>
      <c r="H49" s="149"/>
      <c r="I49" s="117"/>
      <c r="J49" s="128" t="s">
        <v>20</v>
      </c>
      <c r="K49" s="140">
        <v>715.2</v>
      </c>
      <c r="L49" s="127">
        <f t="shared" si="0"/>
        <v>1023815.8540846054</v>
      </c>
      <c r="M49" s="149"/>
      <c r="O49" s="168"/>
      <c r="P49" s="169"/>
      <c r="Q49" s="162"/>
      <c r="R49" s="138"/>
      <c r="T49" s="148"/>
      <c r="AB49" s="177"/>
      <c r="AC49" s="177"/>
      <c r="AD49" s="177"/>
      <c r="AE49" s="177"/>
      <c r="AF49" s="177"/>
    </row>
    <row r="50" spans="1:32" s="109" customFormat="1" ht="12.75">
      <c r="A50" s="148"/>
      <c r="C50" s="126" t="s">
        <v>33</v>
      </c>
      <c r="D50" s="116"/>
      <c r="E50" s="113"/>
      <c r="F50" s="114"/>
      <c r="G50" s="149"/>
      <c r="H50" s="149"/>
      <c r="I50" s="117"/>
      <c r="J50" s="128" t="s">
        <v>21</v>
      </c>
      <c r="K50" s="140">
        <v>1072.8</v>
      </c>
      <c r="L50" s="127">
        <f t="shared" si="0"/>
        <v>680991.011482294</v>
      </c>
      <c r="M50" s="149"/>
      <c r="O50" s="168"/>
      <c r="P50" s="169"/>
      <c r="Q50" s="162"/>
      <c r="R50" s="138"/>
      <c r="T50" s="148"/>
      <c r="AB50" s="177"/>
      <c r="AC50" s="177"/>
      <c r="AD50" s="177"/>
      <c r="AE50" s="177"/>
      <c r="AF50" s="177"/>
    </row>
    <row r="51" spans="1:32" s="109" customFormat="1" ht="12.75">
      <c r="A51" s="148"/>
      <c r="C51" s="115"/>
      <c r="D51" s="116" t="s">
        <v>34</v>
      </c>
      <c r="E51" s="167">
        <v>0</v>
      </c>
      <c r="F51" s="138">
        <v>0</v>
      </c>
      <c r="G51" s="149"/>
      <c r="H51" s="149"/>
      <c r="I51" s="117"/>
      <c r="J51" s="128" t="s">
        <v>22</v>
      </c>
      <c r="K51" s="140">
        <v>1430.4</v>
      </c>
      <c r="L51" s="127">
        <f t="shared" si="0"/>
        <v>800262.6960990669</v>
      </c>
      <c r="M51" s="149"/>
      <c r="O51" s="168"/>
      <c r="P51" s="169"/>
      <c r="Q51" s="162"/>
      <c r="R51" s="138"/>
      <c r="T51" s="148"/>
      <c r="AB51" s="177"/>
      <c r="AC51" s="177"/>
      <c r="AD51" s="177"/>
      <c r="AE51" s="177"/>
      <c r="AF51" s="177"/>
    </row>
    <row r="52" spans="1:32" s="109" customFormat="1" ht="12.75">
      <c r="A52" s="148"/>
      <c r="C52" s="119"/>
      <c r="D52" s="120" t="s">
        <v>35</v>
      </c>
      <c r="E52" s="179">
        <v>0</v>
      </c>
      <c r="F52" s="139">
        <v>0</v>
      </c>
      <c r="G52" s="149"/>
      <c r="H52" s="149"/>
      <c r="I52" s="119"/>
      <c r="J52" s="120" t="s">
        <v>23</v>
      </c>
      <c r="K52" s="141">
        <v>1788</v>
      </c>
      <c r="L52" s="127">
        <f t="shared" si="0"/>
        <v>822892.0884451839</v>
      </c>
      <c r="M52" s="149"/>
      <c r="O52" s="168"/>
      <c r="P52" s="169"/>
      <c r="Q52" s="162"/>
      <c r="R52" s="138"/>
      <c r="T52" s="148"/>
      <c r="AB52" s="177"/>
      <c r="AC52" s="177"/>
      <c r="AD52" s="177"/>
      <c r="AE52" s="177"/>
      <c r="AF52" s="177"/>
    </row>
    <row r="53" spans="1:20" s="109" customFormat="1" ht="12.75">
      <c r="A53" s="148"/>
      <c r="C53" s="119"/>
      <c r="D53" s="120"/>
      <c r="E53" s="121"/>
      <c r="F53" s="180"/>
      <c r="G53" s="149"/>
      <c r="H53" s="149"/>
      <c r="I53" s="119"/>
      <c r="J53" s="120"/>
      <c r="K53" s="121"/>
      <c r="L53" s="122"/>
      <c r="M53" s="149"/>
      <c r="O53" s="168"/>
      <c r="P53" s="169"/>
      <c r="Q53" s="162"/>
      <c r="R53" s="138"/>
      <c r="T53" s="148"/>
    </row>
    <row r="54" spans="1:20" ht="12.75">
      <c r="A54" s="13"/>
      <c r="G54" s="8"/>
      <c r="H54" s="8"/>
      <c r="I54" s="5" t="s">
        <v>77</v>
      </c>
      <c r="J54" s="109"/>
      <c r="K54" s="124"/>
      <c r="L54" s="125"/>
      <c r="M54" s="8"/>
      <c r="O54" s="26"/>
      <c r="P54" s="27"/>
      <c r="Q54" s="106"/>
      <c r="R54" s="10"/>
      <c r="T54" s="13"/>
    </row>
    <row r="55" spans="1:20" ht="12.75">
      <c r="A55" s="13"/>
      <c r="G55" s="12"/>
      <c r="H55" s="12"/>
      <c r="I55" s="5" t="s">
        <v>78</v>
      </c>
      <c r="J55" s="109"/>
      <c r="K55" s="109"/>
      <c r="L55" s="110"/>
      <c r="M55" s="12"/>
      <c r="O55" s="28"/>
      <c r="P55" s="29"/>
      <c r="Q55" s="107"/>
      <c r="R55" s="9"/>
      <c r="T55" s="13"/>
    </row>
    <row r="56" spans="1:20" ht="11.25">
      <c r="A56" s="13"/>
      <c r="G56" s="8"/>
      <c r="H56" s="8"/>
      <c r="I56" s="5" t="s">
        <v>79</v>
      </c>
      <c r="M56" s="8"/>
      <c r="Q56" s="108"/>
      <c r="R56" s="12"/>
      <c r="T56" s="13"/>
    </row>
    <row r="57" spans="1:20" ht="11.25">
      <c r="A57" s="13"/>
      <c r="G57" s="8"/>
      <c r="H57" s="8"/>
      <c r="I57" s="5" t="s">
        <v>80</v>
      </c>
      <c r="M57" s="8"/>
      <c r="Q57" s="108"/>
      <c r="R57" s="12"/>
      <c r="T57" s="13"/>
    </row>
    <row r="58" spans="1:20" ht="13.5" thickBot="1">
      <c r="A58" s="13"/>
      <c r="G58" s="8"/>
      <c r="H58" s="8"/>
      <c r="I58" s="109"/>
      <c r="J58" s="109"/>
      <c r="K58" s="109"/>
      <c r="L58" s="109"/>
      <c r="M58" s="149"/>
      <c r="N58" s="109"/>
      <c r="O58" s="175" t="s">
        <v>26</v>
      </c>
      <c r="P58" s="152"/>
      <c r="Q58" s="176"/>
      <c r="R58" s="154"/>
      <c r="T58" s="13"/>
    </row>
    <row r="59" spans="1:20" ht="13.5" thickBot="1">
      <c r="A59" s="13"/>
      <c r="G59" s="8"/>
      <c r="H59" s="8"/>
      <c r="I59" s="129"/>
      <c r="J59" s="129"/>
      <c r="K59" s="3" t="s">
        <v>62</v>
      </c>
      <c r="L59" s="23" t="s">
        <v>63</v>
      </c>
      <c r="M59" s="149"/>
      <c r="N59" s="109"/>
      <c r="O59" s="168" t="s">
        <v>43</v>
      </c>
      <c r="P59" s="178"/>
      <c r="Q59" s="159">
        <v>27.6</v>
      </c>
      <c r="R59" s="160">
        <v>34778</v>
      </c>
      <c r="T59" s="13"/>
    </row>
    <row r="60" spans="1:20" ht="12.75">
      <c r="A60" s="13"/>
      <c r="G60" s="8"/>
      <c r="H60" s="8"/>
      <c r="I60" s="129"/>
      <c r="J60" s="129"/>
      <c r="K60" s="24"/>
      <c r="L60" s="24"/>
      <c r="M60" s="149"/>
      <c r="N60" s="109"/>
      <c r="O60" s="168" t="s">
        <v>44</v>
      </c>
      <c r="P60" s="169"/>
      <c r="Q60" s="162">
        <v>36.1</v>
      </c>
      <c r="R60" s="138">
        <v>20149</v>
      </c>
      <c r="T60" s="13"/>
    </row>
    <row r="61" spans="1:20" ht="12.75">
      <c r="A61" s="13"/>
      <c r="G61" s="8"/>
      <c r="H61" s="8"/>
      <c r="I61" s="126" t="s">
        <v>64</v>
      </c>
      <c r="J61" s="116"/>
      <c r="K61" s="113"/>
      <c r="L61" s="113"/>
      <c r="M61" s="149"/>
      <c r="N61" s="109"/>
      <c r="O61" s="168" t="s">
        <v>45</v>
      </c>
      <c r="P61" s="169"/>
      <c r="Q61" s="162">
        <v>37.4</v>
      </c>
      <c r="R61" s="138">
        <v>17327</v>
      </c>
      <c r="T61" s="13"/>
    </row>
    <row r="62" spans="1:20" ht="12.75">
      <c r="A62" s="13"/>
      <c r="G62" s="8"/>
      <c r="H62" s="8"/>
      <c r="I62" s="115"/>
      <c r="J62" s="116" t="s">
        <v>37</v>
      </c>
      <c r="K62" s="130">
        <v>0.05</v>
      </c>
      <c r="L62" s="138">
        <v>772155.6836754975</v>
      </c>
      <c r="M62" s="149"/>
      <c r="N62" s="109"/>
      <c r="O62" s="168" t="s">
        <v>46</v>
      </c>
      <c r="P62" s="169"/>
      <c r="Q62" s="162">
        <v>49.4</v>
      </c>
      <c r="R62" s="138">
        <v>30283</v>
      </c>
      <c r="T62" s="13"/>
    </row>
    <row r="63" spans="1:20" ht="12.75">
      <c r="A63" s="13"/>
      <c r="G63" s="8"/>
      <c r="H63" s="8"/>
      <c r="I63" s="117"/>
      <c r="J63" s="128" t="s">
        <v>76</v>
      </c>
      <c r="K63" s="131">
        <v>4</v>
      </c>
      <c r="L63" s="138">
        <v>2711549.8882688307</v>
      </c>
      <c r="M63" s="149"/>
      <c r="N63" s="109"/>
      <c r="O63" s="168" t="s">
        <v>47</v>
      </c>
      <c r="P63" s="169"/>
      <c r="Q63" s="162">
        <v>61.2</v>
      </c>
      <c r="R63" s="138">
        <v>31083</v>
      </c>
      <c r="T63" s="13"/>
    </row>
    <row r="64" spans="1:20" ht="12.75">
      <c r="A64" s="13"/>
      <c r="G64" s="30"/>
      <c r="H64" s="30"/>
      <c r="I64" s="117"/>
      <c r="J64" s="128" t="s">
        <v>20</v>
      </c>
      <c r="K64" s="131">
        <v>20</v>
      </c>
      <c r="L64" s="138">
        <v>51190.79270423027</v>
      </c>
      <c r="M64" s="134"/>
      <c r="N64" s="109"/>
      <c r="O64" s="168" t="s">
        <v>48</v>
      </c>
      <c r="P64" s="169"/>
      <c r="Q64" s="162">
        <v>132.9</v>
      </c>
      <c r="R64" s="138">
        <v>24364</v>
      </c>
      <c r="T64" s="13"/>
    </row>
    <row r="65" spans="1:20" ht="12.75">
      <c r="A65" s="13"/>
      <c r="B65" s="18"/>
      <c r="G65" s="30"/>
      <c r="H65" s="30"/>
      <c r="I65" s="117"/>
      <c r="J65" s="128" t="s">
        <v>21</v>
      </c>
      <c r="K65" s="131">
        <v>30</v>
      </c>
      <c r="L65" s="138">
        <v>22699.700382743133</v>
      </c>
      <c r="M65" s="134"/>
      <c r="N65" s="109"/>
      <c r="O65" s="168" t="s">
        <v>49</v>
      </c>
      <c r="P65" s="169"/>
      <c r="Q65" s="162">
        <v>132.9</v>
      </c>
      <c r="R65" s="138">
        <v>3916</v>
      </c>
      <c r="T65" s="13"/>
    </row>
    <row r="66" spans="1:20" ht="12.75">
      <c r="A66" s="13"/>
      <c r="B66" s="18"/>
      <c r="C66" s="18"/>
      <c r="D66" s="18"/>
      <c r="E66" s="18"/>
      <c r="F66" s="18"/>
      <c r="G66" s="30"/>
      <c r="H66" s="30"/>
      <c r="I66" s="117"/>
      <c r="J66" s="128" t="s">
        <v>22</v>
      </c>
      <c r="K66" s="131">
        <v>40</v>
      </c>
      <c r="L66" s="138">
        <v>20006.56740247667</v>
      </c>
      <c r="M66" s="134"/>
      <c r="N66" s="109"/>
      <c r="O66" s="168" t="s">
        <v>59</v>
      </c>
      <c r="P66" s="169"/>
      <c r="Q66" s="162">
        <v>132.9</v>
      </c>
      <c r="R66" s="138">
        <v>5946</v>
      </c>
      <c r="T66" s="13"/>
    </row>
    <row r="67" spans="1:20" ht="12.75">
      <c r="A67" s="13"/>
      <c r="I67" s="119"/>
      <c r="J67" s="120" t="s">
        <v>23</v>
      </c>
      <c r="K67" s="132">
        <v>50</v>
      </c>
      <c r="L67" s="139">
        <v>16457.84176890368</v>
      </c>
      <c r="M67" s="110"/>
      <c r="N67" s="109"/>
      <c r="O67" s="168" t="s">
        <v>51</v>
      </c>
      <c r="P67" s="169"/>
      <c r="Q67" s="162">
        <v>132.9</v>
      </c>
      <c r="R67" s="138">
        <v>5077</v>
      </c>
      <c r="T67" s="13"/>
    </row>
    <row r="68" spans="1:20" ht="12.75">
      <c r="A68" s="13"/>
      <c r="C68" s="18"/>
      <c r="D68" s="18"/>
      <c r="E68" s="18"/>
      <c r="F68" s="18"/>
      <c r="I68" s="119"/>
      <c r="J68" s="120"/>
      <c r="K68" s="121"/>
      <c r="L68" s="121"/>
      <c r="M68" s="110"/>
      <c r="N68" s="109"/>
      <c r="O68" s="168" t="s">
        <v>52</v>
      </c>
      <c r="P68" s="169"/>
      <c r="Q68" s="162">
        <v>222.4</v>
      </c>
      <c r="R68" s="138">
        <v>9135</v>
      </c>
      <c r="T68" s="13"/>
    </row>
    <row r="69" spans="1:20" ht="12.75">
      <c r="A69" s="13"/>
      <c r="C69" s="18"/>
      <c r="D69" s="18"/>
      <c r="E69" s="18"/>
      <c r="F69" s="18"/>
      <c r="I69" s="134"/>
      <c r="J69" s="134"/>
      <c r="K69" s="109"/>
      <c r="L69" s="109"/>
      <c r="M69" s="110"/>
      <c r="N69" s="109"/>
      <c r="O69" s="168" t="s">
        <v>53</v>
      </c>
      <c r="P69" s="169"/>
      <c r="Q69" s="162">
        <v>20.9</v>
      </c>
      <c r="R69" s="138">
        <v>17007</v>
      </c>
      <c r="T69" s="13"/>
    </row>
    <row r="70" spans="1:20" ht="12.75">
      <c r="A70" s="13"/>
      <c r="C70" s="6"/>
      <c r="D70" s="7"/>
      <c r="E70" s="7"/>
      <c r="F70" s="7"/>
      <c r="I70" s="134"/>
      <c r="J70" s="134"/>
      <c r="K70" s="109"/>
      <c r="L70" s="109"/>
      <c r="M70" s="110"/>
      <c r="N70" s="109"/>
      <c r="O70" s="168"/>
      <c r="P70" s="169"/>
      <c r="Q70" s="162"/>
      <c r="R70" s="138"/>
      <c r="T70" s="13"/>
    </row>
    <row r="71" spans="1:20" ht="12.75">
      <c r="A71" s="13"/>
      <c r="C71" s="18"/>
      <c r="D71" s="18"/>
      <c r="E71" s="18"/>
      <c r="F71" s="18"/>
      <c r="I71" s="134"/>
      <c r="J71" s="134"/>
      <c r="K71" s="109"/>
      <c r="L71" s="109"/>
      <c r="M71" s="110"/>
      <c r="N71" s="109"/>
      <c r="O71" s="168"/>
      <c r="P71" s="169"/>
      <c r="Q71" s="162"/>
      <c r="R71" s="138"/>
      <c r="T71" s="13"/>
    </row>
    <row r="72" spans="1:20" ht="12.75">
      <c r="A72" s="13"/>
      <c r="I72" s="110"/>
      <c r="J72" s="110"/>
      <c r="K72" s="109"/>
      <c r="L72" s="109"/>
      <c r="M72" s="110"/>
      <c r="N72" s="109"/>
      <c r="O72" s="168"/>
      <c r="P72" s="169"/>
      <c r="Q72" s="162"/>
      <c r="R72" s="138"/>
      <c r="T72" s="13"/>
    </row>
    <row r="73" spans="1:20" ht="12.75">
      <c r="A73" s="13"/>
      <c r="I73" s="110"/>
      <c r="J73" s="110"/>
      <c r="K73" s="109"/>
      <c r="L73" s="109"/>
      <c r="M73" s="110"/>
      <c r="N73" s="109"/>
      <c r="O73" s="168"/>
      <c r="P73" s="169"/>
      <c r="Q73" s="162"/>
      <c r="R73" s="138"/>
      <c r="T73" s="13"/>
    </row>
    <row r="74" spans="1:20" ht="12.75">
      <c r="A74" s="13"/>
      <c r="I74" s="110"/>
      <c r="J74" s="110"/>
      <c r="K74" s="109"/>
      <c r="L74" s="109"/>
      <c r="M74" s="110"/>
      <c r="N74" s="109"/>
      <c r="O74" s="168"/>
      <c r="P74" s="169"/>
      <c r="Q74" s="162"/>
      <c r="R74" s="138"/>
      <c r="T74" s="13"/>
    </row>
    <row r="75" spans="1:20" ht="12.75">
      <c r="A75" s="13"/>
      <c r="I75" s="110"/>
      <c r="J75" s="110"/>
      <c r="K75" s="109"/>
      <c r="L75" s="109"/>
      <c r="M75" s="110"/>
      <c r="N75" s="109"/>
      <c r="O75" s="168"/>
      <c r="P75" s="169"/>
      <c r="Q75" s="162"/>
      <c r="R75" s="138"/>
      <c r="T75" s="13"/>
    </row>
    <row r="76" spans="1:21" s="18" customFormat="1" ht="12.75">
      <c r="A76" s="13"/>
      <c r="B76" s="5"/>
      <c r="C76" s="5" t="s">
        <v>81</v>
      </c>
      <c r="D76" s="5"/>
      <c r="E76" s="5"/>
      <c r="F76" s="5"/>
      <c r="G76" s="11"/>
      <c r="H76" s="11"/>
      <c r="I76" s="110"/>
      <c r="J76" s="110"/>
      <c r="K76" s="109"/>
      <c r="L76" s="109"/>
      <c r="M76" s="110"/>
      <c r="N76" s="109"/>
      <c r="O76" s="171"/>
      <c r="P76" s="172"/>
      <c r="Q76" s="181"/>
      <c r="R76" s="114"/>
      <c r="S76" s="5"/>
      <c r="T76" s="13"/>
      <c r="U76" s="5"/>
    </row>
    <row r="77" spans="1:21" ht="12.75">
      <c r="A77" s="13"/>
      <c r="I77" s="109"/>
      <c r="J77" s="109"/>
      <c r="K77" s="109"/>
      <c r="L77" s="109"/>
      <c r="M77" s="110"/>
      <c r="N77" s="109"/>
      <c r="O77" s="109"/>
      <c r="P77" s="109"/>
      <c r="Q77" s="109"/>
      <c r="R77" s="109"/>
      <c r="T77" s="13"/>
      <c r="U77" s="18"/>
    </row>
    <row r="78" spans="1:20" ht="11.25">
      <c r="A78" s="13"/>
      <c r="G78" s="5"/>
      <c r="H78" s="5"/>
      <c r="M78" s="5"/>
      <c r="T78" s="13"/>
    </row>
    <row r="79" spans="1:20" ht="30">
      <c r="A79" s="13"/>
      <c r="B79" s="16"/>
      <c r="C79" s="13"/>
      <c r="D79" s="17"/>
      <c r="E79" s="16"/>
      <c r="F79" s="16"/>
      <c r="G79" s="13"/>
      <c r="H79" s="13"/>
      <c r="I79" s="17"/>
      <c r="J79" s="16"/>
      <c r="K79" s="13"/>
      <c r="L79" s="13"/>
      <c r="M79" s="13"/>
      <c r="N79" s="17"/>
      <c r="O79" s="13"/>
      <c r="P79" s="13"/>
      <c r="Q79" s="17"/>
      <c r="R79" s="17"/>
      <c r="S79" s="13"/>
      <c r="T79" s="13"/>
    </row>
    <row r="80" spans="1:20" ht="11.25">
      <c r="A80" s="18"/>
      <c r="G80" s="30"/>
      <c r="H80" s="30"/>
      <c r="M80" s="30"/>
      <c r="T80" s="18"/>
    </row>
    <row r="81" spans="1:20" ht="11.25">
      <c r="A81" s="18"/>
      <c r="G81" s="30"/>
      <c r="H81" s="30"/>
      <c r="M81" s="30"/>
      <c r="R81" s="135"/>
      <c r="T81" s="18"/>
    </row>
    <row r="82" spans="7:13" ht="11.25">
      <c r="G82" s="30"/>
      <c r="H82" s="30"/>
      <c r="M82" s="30"/>
    </row>
    <row r="83" spans="7:13" ht="11.25">
      <c r="G83" s="30"/>
      <c r="H83" s="30"/>
      <c r="M83" s="30"/>
    </row>
  </sheetData>
  <sheetProtection/>
  <printOptions/>
  <pageMargins left="0.83" right="0.74" top="0.984251968503937" bottom="0.82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31" customWidth="1"/>
    <col min="2" max="2" width="9.140625" style="31" customWidth="1"/>
    <col min="3" max="3" width="7.00390625" style="31" customWidth="1"/>
    <col min="4" max="5" width="9.140625" style="31" customWidth="1"/>
    <col min="6" max="6" width="25.00390625" style="31" customWidth="1"/>
    <col min="7" max="12" width="9.140625" style="31" customWidth="1"/>
    <col min="13" max="13" width="3.7109375" style="31" customWidth="1"/>
    <col min="14" max="16384" width="9.140625" style="31" customWidth="1"/>
  </cols>
  <sheetData>
    <row r="1" spans="1:13" s="90" customFormat="1" ht="25.5" customHeight="1">
      <c r="A1" s="86"/>
      <c r="B1" s="87" t="s">
        <v>38</v>
      </c>
      <c r="C1" s="87"/>
      <c r="D1" s="87"/>
      <c r="E1" s="88"/>
      <c r="F1" s="88"/>
      <c r="G1" s="87" t="str">
        <f>'2a Tarieven_en_Rekenvolumina'!J1</f>
        <v>104092_6 LIAN</v>
      </c>
      <c r="H1" s="87"/>
      <c r="I1" s="87"/>
      <c r="J1" s="88"/>
      <c r="K1" s="88"/>
      <c r="L1" s="88"/>
      <c r="M1" s="88"/>
    </row>
    <row r="2" spans="1:13" s="90" customFormat="1" ht="25.5" customHeight="1">
      <c r="A2" s="86"/>
      <c r="B2" s="87" t="s">
        <v>36</v>
      </c>
      <c r="C2" s="87"/>
      <c r="D2" s="87"/>
      <c r="E2" s="88"/>
      <c r="F2" s="88"/>
      <c r="G2" s="89" t="str">
        <f>'2a Tarieven_en_Rekenvolumina'!J2</f>
        <v>Liander N.V.</v>
      </c>
      <c r="H2" s="88"/>
      <c r="I2" s="88"/>
      <c r="J2" s="88"/>
      <c r="K2" s="88"/>
      <c r="L2" s="88"/>
      <c r="M2" s="88"/>
    </row>
    <row r="3" spans="1:13" ht="21" thickBot="1">
      <c r="A3" s="13"/>
      <c r="B3" s="32"/>
      <c r="C3" s="33"/>
      <c r="D3" s="33"/>
      <c r="E3" s="33"/>
      <c r="F3" s="33"/>
      <c r="G3" s="33"/>
      <c r="H3" s="34"/>
      <c r="I3" s="34"/>
      <c r="M3" s="13"/>
    </row>
    <row r="4" spans="1:13" ht="13.5" thickBot="1">
      <c r="A4" s="21"/>
      <c r="B4" s="35"/>
      <c r="C4" s="3" t="s">
        <v>16</v>
      </c>
      <c r="D4" s="4"/>
      <c r="E4" s="4"/>
      <c r="F4" s="4"/>
      <c r="G4" s="4"/>
      <c r="H4" s="4" t="s">
        <v>17</v>
      </c>
      <c r="I4" s="4"/>
      <c r="J4" s="4"/>
      <c r="K4" s="23"/>
      <c r="M4" s="21"/>
    </row>
    <row r="5" spans="1:13" ht="12.75">
      <c r="A5" s="21"/>
      <c r="B5" s="36"/>
      <c r="C5" s="37"/>
      <c r="D5" s="37"/>
      <c r="E5" s="37"/>
      <c r="F5" s="38"/>
      <c r="G5" s="38"/>
      <c r="H5" s="37"/>
      <c r="I5" s="39"/>
      <c r="J5" s="39"/>
      <c r="K5" s="39"/>
      <c r="M5" s="21"/>
    </row>
    <row r="6" spans="1:13" ht="12.75">
      <c r="A6" s="21"/>
      <c r="B6" s="32"/>
      <c r="C6" s="40" t="s">
        <v>8</v>
      </c>
      <c r="D6" s="41"/>
      <c r="E6" s="42"/>
      <c r="F6" s="43"/>
      <c r="G6" s="43"/>
      <c r="H6" s="91" t="s">
        <v>67</v>
      </c>
      <c r="I6" s="92"/>
      <c r="J6" s="93"/>
      <c r="K6" s="93"/>
      <c r="M6" s="21"/>
    </row>
    <row r="7" spans="1:13" ht="12.75">
      <c r="A7" s="21"/>
      <c r="B7" s="32"/>
      <c r="C7" s="40" t="s">
        <v>9</v>
      </c>
      <c r="D7" s="42"/>
      <c r="E7" s="44"/>
      <c r="F7" s="43"/>
      <c r="G7" s="43"/>
      <c r="H7" s="91" t="s">
        <v>67</v>
      </c>
      <c r="I7" s="92"/>
      <c r="J7" s="93"/>
      <c r="K7" s="93"/>
      <c r="M7" s="21"/>
    </row>
    <row r="8" spans="1:13" ht="12.75">
      <c r="A8" s="21"/>
      <c r="B8" s="32"/>
      <c r="C8" s="40" t="s">
        <v>4</v>
      </c>
      <c r="D8" s="42"/>
      <c r="E8" s="44"/>
      <c r="F8" s="43"/>
      <c r="G8" s="43"/>
      <c r="H8" s="91" t="s">
        <v>68</v>
      </c>
      <c r="I8" s="92"/>
      <c r="J8" s="93"/>
      <c r="K8" s="93"/>
      <c r="M8" s="21"/>
    </row>
    <row r="9" spans="1:13" ht="12.75">
      <c r="A9" s="21"/>
      <c r="B9" s="32"/>
      <c r="C9" s="40" t="s">
        <v>13</v>
      </c>
      <c r="D9" s="42"/>
      <c r="E9" s="44"/>
      <c r="F9" s="43"/>
      <c r="G9" s="43"/>
      <c r="H9" s="91" t="s">
        <v>68</v>
      </c>
      <c r="I9" s="92"/>
      <c r="J9" s="93"/>
      <c r="K9" s="93"/>
      <c r="M9" s="21"/>
    </row>
    <row r="10" spans="1:13" ht="12.75">
      <c r="A10" s="21"/>
      <c r="B10" s="32"/>
      <c r="C10" s="40" t="s">
        <v>14</v>
      </c>
      <c r="D10" s="42"/>
      <c r="E10" s="44"/>
      <c r="F10" s="43"/>
      <c r="G10" s="43"/>
      <c r="H10" s="91" t="s">
        <v>69</v>
      </c>
      <c r="I10" s="92"/>
      <c r="J10" s="93"/>
      <c r="K10" s="93"/>
      <c r="M10" s="21"/>
    </row>
    <row r="11" spans="1:13" ht="12.75">
      <c r="A11" s="21"/>
      <c r="B11" s="32"/>
      <c r="C11" s="45" t="s">
        <v>15</v>
      </c>
      <c r="D11" s="46"/>
      <c r="E11" s="47"/>
      <c r="F11" s="48"/>
      <c r="G11" s="48"/>
      <c r="H11" s="94" t="s">
        <v>69</v>
      </c>
      <c r="I11" s="95"/>
      <c r="J11" s="95"/>
      <c r="K11" s="95"/>
      <c r="M11" s="21"/>
    </row>
    <row r="12" spans="1:13" ht="12.75">
      <c r="A12" s="21"/>
      <c r="B12" s="32"/>
      <c r="C12" s="50"/>
      <c r="D12" s="51"/>
      <c r="E12" s="52"/>
      <c r="F12" s="53"/>
      <c r="G12" s="53"/>
      <c r="H12" s="50"/>
      <c r="I12" s="54"/>
      <c r="J12" s="54"/>
      <c r="K12" s="54"/>
      <c r="M12" s="21"/>
    </row>
    <row r="13" spans="1:13" ht="12.75">
      <c r="A13" s="21"/>
      <c r="B13" s="32"/>
      <c r="C13" s="40"/>
      <c r="D13" s="42"/>
      <c r="E13" s="44"/>
      <c r="F13" s="43"/>
      <c r="G13" s="43"/>
      <c r="H13" s="91"/>
      <c r="I13" s="92"/>
      <c r="J13" s="93"/>
      <c r="K13" s="93"/>
      <c r="M13" s="21"/>
    </row>
    <row r="14" spans="1:13" ht="12.75">
      <c r="A14" s="21"/>
      <c r="B14" s="34"/>
      <c r="C14" s="40" t="s">
        <v>31</v>
      </c>
      <c r="D14" s="34"/>
      <c r="E14" s="34"/>
      <c r="F14" s="34"/>
      <c r="G14" s="34"/>
      <c r="H14" s="91" t="s">
        <v>70</v>
      </c>
      <c r="I14" s="92"/>
      <c r="J14" s="93"/>
      <c r="K14" s="93"/>
      <c r="M14" s="21"/>
    </row>
    <row r="15" spans="1:13" ht="12.75">
      <c r="A15" s="21"/>
      <c r="B15" s="34"/>
      <c r="C15" s="45" t="s">
        <v>7</v>
      </c>
      <c r="D15" s="49"/>
      <c r="E15" s="49"/>
      <c r="F15" s="49"/>
      <c r="G15" s="49"/>
      <c r="H15" s="94" t="s">
        <v>71</v>
      </c>
      <c r="I15" s="95"/>
      <c r="J15" s="95"/>
      <c r="K15" s="95"/>
      <c r="M15" s="21"/>
    </row>
    <row r="16" spans="1:13" ht="12.75">
      <c r="A16" s="21"/>
      <c r="B16" s="34"/>
      <c r="C16" s="1"/>
      <c r="D16" s="1"/>
      <c r="E16" s="1"/>
      <c r="F16" s="1"/>
      <c r="G16" s="1"/>
      <c r="H16" s="1"/>
      <c r="I16" s="1"/>
      <c r="J16" s="1"/>
      <c r="K16" s="1"/>
      <c r="M16" s="21"/>
    </row>
    <row r="17" spans="1:13" ht="12.75">
      <c r="A17" s="21"/>
      <c r="B17" s="34"/>
      <c r="C17" s="55" t="s">
        <v>11</v>
      </c>
      <c r="D17" s="1"/>
      <c r="E17" s="1"/>
      <c r="F17" s="1"/>
      <c r="G17" s="1"/>
      <c r="H17" s="96" t="s">
        <v>72</v>
      </c>
      <c r="I17" s="97"/>
      <c r="J17" s="97"/>
      <c r="K17" s="97"/>
      <c r="M17" s="21"/>
    </row>
    <row r="18" spans="1:13" ht="13.5" thickBot="1">
      <c r="A18" s="21"/>
      <c r="B18" s="34"/>
      <c r="C18" s="1"/>
      <c r="D18" s="1"/>
      <c r="E18" s="1"/>
      <c r="F18" s="1"/>
      <c r="G18" s="1"/>
      <c r="H18" s="1"/>
      <c r="I18" s="1"/>
      <c r="J18" s="1"/>
      <c r="K18" s="1"/>
      <c r="M18" s="21"/>
    </row>
    <row r="19" spans="1:13" ht="13.5" thickBot="1">
      <c r="A19" s="21"/>
      <c r="B19" s="35"/>
      <c r="C19" s="3" t="s">
        <v>27</v>
      </c>
      <c r="D19" s="4"/>
      <c r="E19" s="4"/>
      <c r="F19" s="4"/>
      <c r="G19" s="4"/>
      <c r="H19" s="4"/>
      <c r="I19" s="4"/>
      <c r="J19" s="4"/>
      <c r="K19" s="23"/>
      <c r="M19" s="21"/>
    </row>
    <row r="20" spans="1:13" ht="12.75">
      <c r="A20" s="21"/>
      <c r="B20" s="34"/>
      <c r="C20" s="41" t="s">
        <v>23</v>
      </c>
      <c r="D20" s="34"/>
      <c r="E20" s="34"/>
      <c r="F20" s="34"/>
      <c r="G20" s="34"/>
      <c r="H20" s="41"/>
      <c r="I20" s="34"/>
      <c r="J20" s="34"/>
      <c r="K20" s="34"/>
      <c r="M20" s="21"/>
    </row>
    <row r="21" spans="1:13" ht="12.75">
      <c r="A21" s="21"/>
      <c r="B21" s="34"/>
      <c r="C21" s="41" t="s">
        <v>22</v>
      </c>
      <c r="D21" s="34"/>
      <c r="E21" s="34"/>
      <c r="F21" s="34"/>
      <c r="G21" s="34"/>
      <c r="H21" s="41"/>
      <c r="I21" s="34"/>
      <c r="J21" s="34"/>
      <c r="K21" s="34"/>
      <c r="M21" s="21"/>
    </row>
    <row r="22" spans="1:13" ht="12.75">
      <c r="A22" s="21"/>
      <c r="B22" s="34"/>
      <c r="C22" s="41" t="s">
        <v>21</v>
      </c>
      <c r="D22" s="34"/>
      <c r="E22" s="34"/>
      <c r="F22" s="34"/>
      <c r="G22" s="34"/>
      <c r="H22" s="41"/>
      <c r="I22" s="34"/>
      <c r="J22" s="34"/>
      <c r="K22" s="34"/>
      <c r="M22" s="21"/>
    </row>
    <row r="23" spans="1:13" ht="12.75">
      <c r="A23" s="21"/>
      <c r="B23" s="34"/>
      <c r="C23" s="41" t="s">
        <v>20</v>
      </c>
      <c r="D23" s="34"/>
      <c r="E23" s="34"/>
      <c r="F23" s="34"/>
      <c r="G23" s="34"/>
      <c r="H23" s="41"/>
      <c r="I23" s="34"/>
      <c r="J23" s="34"/>
      <c r="K23" s="34"/>
      <c r="M23" s="21"/>
    </row>
    <row r="24" spans="1:13" ht="12.75">
      <c r="A24" s="21"/>
      <c r="B24" s="34"/>
      <c r="C24" s="41" t="s">
        <v>60</v>
      </c>
      <c r="D24" s="34"/>
      <c r="E24" s="34"/>
      <c r="F24" s="34"/>
      <c r="G24" s="34"/>
      <c r="H24" s="41"/>
      <c r="I24" s="34"/>
      <c r="J24" s="34"/>
      <c r="K24" s="34"/>
      <c r="M24" s="21"/>
    </row>
    <row r="25" spans="1:13" ht="12.75">
      <c r="A25" s="21"/>
      <c r="C25" s="56" t="s">
        <v>19</v>
      </c>
      <c r="D25" s="49"/>
      <c r="E25" s="49"/>
      <c r="F25" s="49"/>
      <c r="G25" s="49"/>
      <c r="H25" s="56"/>
      <c r="I25" s="49"/>
      <c r="J25" s="49"/>
      <c r="K25" s="49"/>
      <c r="M25" s="21"/>
    </row>
    <row r="26" spans="1:13" ht="12.75">
      <c r="A26" s="21"/>
      <c r="C26" s="57" t="s">
        <v>61</v>
      </c>
      <c r="D26" s="34"/>
      <c r="E26" s="34"/>
      <c r="F26" s="34"/>
      <c r="G26" s="34"/>
      <c r="H26" s="34"/>
      <c r="M26" s="21"/>
    </row>
    <row r="27" spans="1:13" ht="12.75">
      <c r="A27" s="21"/>
      <c r="M27" s="21"/>
    </row>
    <row r="28" spans="1:13" s="61" customFormat="1" ht="30">
      <c r="A28" s="58"/>
      <c r="B28" s="59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58"/>
    </row>
  </sheetData>
  <sheetProtection/>
  <printOptions/>
  <pageMargins left="1.2" right="0.75" top="1.59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4.421875" style="68" customWidth="1"/>
    <col min="3" max="3" width="38.00390625" style="68" customWidth="1"/>
    <col min="4" max="4" width="6.57421875" style="68" customWidth="1"/>
    <col min="5" max="5" width="18.7109375" style="68" customWidth="1"/>
    <col min="6" max="8" width="13.7109375" style="68" customWidth="1"/>
    <col min="9" max="9" width="31.7109375" style="68" customWidth="1"/>
    <col min="10" max="16384" width="9.140625" style="68" customWidth="1"/>
  </cols>
  <sheetData>
    <row r="1" spans="1:14" s="102" customFormat="1" ht="29.25" customHeight="1">
      <c r="A1" s="98"/>
      <c r="B1" s="98"/>
      <c r="C1" s="59" t="s">
        <v>73</v>
      </c>
      <c r="D1" s="63"/>
      <c r="E1" s="63"/>
      <c r="F1" s="64"/>
      <c r="G1" s="59" t="str">
        <f>'2a Tarieven_en_Rekenvolumina'!J1</f>
        <v>104092_6 LIAN</v>
      </c>
      <c r="H1" s="59"/>
      <c r="I1" s="59"/>
      <c r="J1" s="99"/>
      <c r="K1" s="100"/>
      <c r="L1" s="65"/>
      <c r="M1" s="101"/>
      <c r="N1" s="101"/>
    </row>
    <row r="2" spans="1:10" s="104" customFormat="1" ht="30">
      <c r="A2" s="103"/>
      <c r="B2" s="67"/>
      <c r="C2" s="67" t="s">
        <v>74</v>
      </c>
      <c r="D2" s="67"/>
      <c r="E2" s="67"/>
      <c r="F2" s="67"/>
      <c r="G2" s="67" t="str">
        <f>'2a Tarieven_en_Rekenvolumina'!J2</f>
        <v>Liander N.V.</v>
      </c>
      <c r="H2" s="67"/>
      <c r="I2" s="103"/>
      <c r="J2" s="103"/>
    </row>
    <row r="3" spans="1:10" ht="12.75">
      <c r="A3" s="66"/>
      <c r="B3" s="2"/>
      <c r="C3" s="2"/>
      <c r="J3" s="66"/>
    </row>
    <row r="4" spans="1:10" ht="12.75">
      <c r="A4" s="66"/>
      <c r="B4" s="2"/>
      <c r="J4" s="66"/>
    </row>
    <row r="5" spans="1:10" ht="12.75">
      <c r="A5" s="66"/>
      <c r="B5" s="2"/>
      <c r="C5" s="69" t="s">
        <v>25</v>
      </c>
      <c r="D5" s="70"/>
      <c r="E5" s="25" t="s">
        <v>40</v>
      </c>
      <c r="F5" s="71" t="s">
        <v>28</v>
      </c>
      <c r="G5" s="71" t="s">
        <v>29</v>
      </c>
      <c r="H5" s="71" t="s">
        <v>30</v>
      </c>
      <c r="J5" s="66"/>
    </row>
    <row r="6" spans="1:10" ht="12.75">
      <c r="A6" s="66"/>
      <c r="B6" s="2"/>
      <c r="C6" s="72" t="s">
        <v>43</v>
      </c>
      <c r="D6" s="73"/>
      <c r="E6" s="74">
        <v>700</v>
      </c>
      <c r="F6" s="74">
        <v>227</v>
      </c>
      <c r="G6" s="74">
        <v>184</v>
      </c>
      <c r="H6" s="74">
        <v>289</v>
      </c>
      <c r="J6" s="66"/>
    </row>
    <row r="7" spans="1:10" ht="12.75">
      <c r="A7" s="66"/>
      <c r="B7" s="2"/>
      <c r="C7" s="72" t="s">
        <v>44</v>
      </c>
      <c r="D7" s="75"/>
      <c r="E7" s="76">
        <v>1082</v>
      </c>
      <c r="F7" s="76">
        <v>275</v>
      </c>
      <c r="G7" s="76">
        <v>280</v>
      </c>
      <c r="H7" s="76">
        <v>527</v>
      </c>
      <c r="J7" s="66"/>
    </row>
    <row r="8" spans="1:10" ht="12.75">
      <c r="A8" s="66"/>
      <c r="B8" s="2"/>
      <c r="C8" s="72" t="s">
        <v>45</v>
      </c>
      <c r="D8" s="75"/>
      <c r="E8" s="76">
        <v>1315</v>
      </c>
      <c r="F8" s="76">
        <v>275</v>
      </c>
      <c r="G8" s="76">
        <v>295</v>
      </c>
      <c r="H8" s="76">
        <v>745</v>
      </c>
      <c r="J8" s="66"/>
    </row>
    <row r="9" spans="1:10" ht="12.75">
      <c r="A9" s="66"/>
      <c r="B9" s="2"/>
      <c r="C9" s="72" t="s">
        <v>46</v>
      </c>
      <c r="D9" s="75"/>
      <c r="E9" s="76">
        <v>4715</v>
      </c>
      <c r="F9" s="76">
        <v>961</v>
      </c>
      <c r="G9" s="76">
        <v>1991</v>
      </c>
      <c r="H9" s="76">
        <v>1763</v>
      </c>
      <c r="J9" s="66"/>
    </row>
    <row r="10" spans="1:10" ht="12.75">
      <c r="A10" s="66"/>
      <c r="B10" s="2"/>
      <c r="C10" s="72" t="s">
        <v>47</v>
      </c>
      <c r="D10" s="75"/>
      <c r="E10" s="76">
        <v>5284</v>
      </c>
      <c r="F10" s="76">
        <v>961</v>
      </c>
      <c r="G10" s="76">
        <v>2462</v>
      </c>
      <c r="H10" s="76">
        <v>1861</v>
      </c>
      <c r="J10" s="66"/>
    </row>
    <row r="11" spans="1:10" ht="12.75">
      <c r="A11" s="66"/>
      <c r="B11" s="2"/>
      <c r="C11" s="72" t="s">
        <v>48</v>
      </c>
      <c r="D11" s="75"/>
      <c r="E11" s="76">
        <v>21733</v>
      </c>
      <c r="F11" s="76">
        <v>4928</v>
      </c>
      <c r="G11" s="76">
        <v>11443</v>
      </c>
      <c r="H11" s="76">
        <v>5362</v>
      </c>
      <c r="J11" s="66"/>
    </row>
    <row r="12" spans="1:10" ht="12.75">
      <c r="A12" s="66"/>
      <c r="B12" s="2"/>
      <c r="C12" s="72" t="s">
        <v>49</v>
      </c>
      <c r="D12" s="75"/>
      <c r="E12" s="76">
        <v>38950</v>
      </c>
      <c r="F12" s="76">
        <v>4928</v>
      </c>
      <c r="G12" s="76">
        <v>28660</v>
      </c>
      <c r="H12" s="76">
        <v>5362</v>
      </c>
      <c r="J12" s="66"/>
    </row>
    <row r="13" spans="1:10" ht="12.75">
      <c r="A13" s="66"/>
      <c r="B13" s="2"/>
      <c r="C13" s="72" t="s">
        <v>59</v>
      </c>
      <c r="D13" s="75"/>
      <c r="E13" s="76">
        <v>61700</v>
      </c>
      <c r="F13" s="76">
        <v>5200</v>
      </c>
      <c r="G13" s="76">
        <v>50816</v>
      </c>
      <c r="H13" s="76">
        <v>5684</v>
      </c>
      <c r="J13" s="66"/>
    </row>
    <row r="14" spans="1:10" ht="12.75">
      <c r="A14" s="66"/>
      <c r="B14" s="2"/>
      <c r="C14" s="72" t="s">
        <v>51</v>
      </c>
      <c r="D14" s="75"/>
      <c r="E14" s="76">
        <v>273350</v>
      </c>
      <c r="F14" s="76">
        <v>191500</v>
      </c>
      <c r="G14" s="76">
        <v>76100</v>
      </c>
      <c r="H14" s="76">
        <v>5750</v>
      </c>
      <c r="J14" s="66"/>
    </row>
    <row r="15" spans="1:10" ht="12.75">
      <c r="A15" s="66"/>
      <c r="B15" s="2"/>
      <c r="C15" s="72" t="s">
        <v>52</v>
      </c>
      <c r="D15" s="75"/>
      <c r="E15" s="76">
        <v>397700</v>
      </c>
      <c r="F15" s="76">
        <v>294600</v>
      </c>
      <c r="G15" s="76">
        <v>94350</v>
      </c>
      <c r="H15" s="76">
        <v>8750</v>
      </c>
      <c r="J15" s="66"/>
    </row>
    <row r="16" spans="1:10" ht="12.75">
      <c r="A16" s="66"/>
      <c r="B16" s="2"/>
      <c r="C16" s="72" t="s">
        <v>53</v>
      </c>
      <c r="D16" s="75"/>
      <c r="E16" s="76">
        <v>421</v>
      </c>
      <c r="F16" s="76">
        <v>141</v>
      </c>
      <c r="G16" s="76">
        <v>83</v>
      </c>
      <c r="H16" s="76">
        <v>197</v>
      </c>
      <c r="J16" s="66"/>
    </row>
    <row r="17" spans="1:10" ht="12.75">
      <c r="A17" s="66"/>
      <c r="B17" s="2"/>
      <c r="C17" s="72">
        <v>0</v>
      </c>
      <c r="D17" s="75"/>
      <c r="E17" s="76">
        <v>0</v>
      </c>
      <c r="F17" s="76"/>
      <c r="G17" s="76"/>
      <c r="H17" s="76"/>
      <c r="J17" s="66"/>
    </row>
    <row r="18" spans="1:10" ht="12.75">
      <c r="A18" s="66"/>
      <c r="B18" s="2"/>
      <c r="C18" s="72">
        <v>0</v>
      </c>
      <c r="D18" s="75"/>
      <c r="E18" s="76">
        <v>0</v>
      </c>
      <c r="F18" s="76"/>
      <c r="G18" s="76"/>
      <c r="H18" s="76"/>
      <c r="J18" s="66"/>
    </row>
    <row r="19" spans="1:10" ht="12.75">
      <c r="A19" s="66"/>
      <c r="B19" s="2"/>
      <c r="C19" s="72">
        <v>0</v>
      </c>
      <c r="D19" s="75"/>
      <c r="E19" s="76">
        <v>0</v>
      </c>
      <c r="F19" s="76"/>
      <c r="G19" s="76"/>
      <c r="H19" s="76"/>
      <c r="J19" s="66"/>
    </row>
    <row r="20" spans="1:10" ht="12.75">
      <c r="A20" s="66"/>
      <c r="B20" s="2"/>
      <c r="C20" s="72">
        <v>0</v>
      </c>
      <c r="D20" s="75"/>
      <c r="E20" s="76">
        <v>0</v>
      </c>
      <c r="F20" s="76"/>
      <c r="G20" s="76"/>
      <c r="H20" s="76"/>
      <c r="J20" s="66"/>
    </row>
    <row r="21" spans="1:10" ht="12.75">
      <c r="A21" s="66"/>
      <c r="B21" s="2"/>
      <c r="C21" s="72">
        <v>0</v>
      </c>
      <c r="D21" s="75"/>
      <c r="E21" s="76">
        <v>0</v>
      </c>
      <c r="F21" s="76"/>
      <c r="G21" s="76"/>
      <c r="H21" s="76"/>
      <c r="J21" s="66"/>
    </row>
    <row r="22" spans="1:10" ht="12.75">
      <c r="A22" s="66"/>
      <c r="B22" s="2"/>
      <c r="C22" s="72">
        <v>0</v>
      </c>
      <c r="D22" s="77"/>
      <c r="E22" s="76">
        <v>0</v>
      </c>
      <c r="F22" s="76"/>
      <c r="G22" s="76"/>
      <c r="H22" s="76"/>
      <c r="J22" s="66"/>
    </row>
    <row r="23" spans="1:10" ht="12.75">
      <c r="A23" s="66"/>
      <c r="B23" s="2"/>
      <c r="C23" s="69"/>
      <c r="D23" s="78"/>
      <c r="E23" s="79"/>
      <c r="F23" s="80"/>
      <c r="G23" s="80"/>
      <c r="H23" s="80"/>
      <c r="J23" s="66"/>
    </row>
    <row r="24" spans="1:10" ht="12.75">
      <c r="A24" s="66"/>
      <c r="B24" s="2"/>
      <c r="C24" s="81"/>
      <c r="D24" s="82"/>
      <c r="E24" s="83"/>
      <c r="F24" s="84"/>
      <c r="J24" s="66"/>
    </row>
    <row r="25" spans="1:10" ht="12.75">
      <c r="A25" s="66"/>
      <c r="B25" s="2"/>
      <c r="C25" s="81"/>
      <c r="D25" s="82"/>
      <c r="E25" s="83"/>
      <c r="F25" s="84"/>
      <c r="J25" s="66"/>
    </row>
    <row r="26" spans="1:10" ht="12.75">
      <c r="A26" s="66"/>
      <c r="B26" s="2"/>
      <c r="C26" s="69" t="s">
        <v>26</v>
      </c>
      <c r="D26" s="70"/>
      <c r="E26" s="25" t="s">
        <v>40</v>
      </c>
      <c r="F26" s="71" t="s">
        <v>28</v>
      </c>
      <c r="G26" s="71" t="s">
        <v>29</v>
      </c>
      <c r="H26" s="71" t="s">
        <v>30</v>
      </c>
      <c r="J26" s="66"/>
    </row>
    <row r="27" spans="1:10" ht="12.75">
      <c r="A27" s="66"/>
      <c r="B27" s="2"/>
      <c r="C27" s="72" t="s">
        <v>43</v>
      </c>
      <c r="D27" s="73"/>
      <c r="E27" s="74">
        <v>27.6</v>
      </c>
      <c r="F27" s="74"/>
      <c r="G27" s="74"/>
      <c r="H27" s="74">
        <v>27.6</v>
      </c>
      <c r="J27" s="66"/>
    </row>
    <row r="28" spans="1:10" ht="12.75">
      <c r="A28" s="66"/>
      <c r="B28" s="2"/>
      <c r="C28" s="72" t="s">
        <v>44</v>
      </c>
      <c r="D28" s="75"/>
      <c r="E28" s="76">
        <v>36.1</v>
      </c>
      <c r="F28" s="76"/>
      <c r="G28" s="76"/>
      <c r="H28" s="76">
        <v>36.1</v>
      </c>
      <c r="J28" s="66"/>
    </row>
    <row r="29" spans="1:10" ht="12.75">
      <c r="A29" s="66"/>
      <c r="B29" s="2"/>
      <c r="C29" s="72" t="s">
        <v>45</v>
      </c>
      <c r="D29" s="75"/>
      <c r="E29" s="76">
        <v>37.4</v>
      </c>
      <c r="F29" s="76"/>
      <c r="G29" s="76"/>
      <c r="H29" s="76">
        <v>37.4</v>
      </c>
      <c r="J29" s="66"/>
    </row>
    <row r="30" spans="1:10" ht="12.75">
      <c r="A30" s="66"/>
      <c r="B30" s="2"/>
      <c r="C30" s="72" t="s">
        <v>46</v>
      </c>
      <c r="D30" s="75"/>
      <c r="E30" s="76">
        <v>49.4</v>
      </c>
      <c r="F30" s="76"/>
      <c r="G30" s="76"/>
      <c r="H30" s="76">
        <v>49.4</v>
      </c>
      <c r="J30" s="66"/>
    </row>
    <row r="31" spans="1:10" ht="12.75">
      <c r="A31" s="66"/>
      <c r="B31" s="2"/>
      <c r="C31" s="72" t="s">
        <v>47</v>
      </c>
      <c r="D31" s="75"/>
      <c r="E31" s="76">
        <v>61.2</v>
      </c>
      <c r="F31" s="76"/>
      <c r="G31" s="76"/>
      <c r="H31" s="76">
        <v>61.2</v>
      </c>
      <c r="J31" s="66"/>
    </row>
    <row r="32" spans="1:10" ht="12.75">
      <c r="A32" s="66"/>
      <c r="B32" s="2"/>
      <c r="C32" s="72" t="s">
        <v>48</v>
      </c>
      <c r="D32" s="75"/>
      <c r="E32" s="76">
        <v>132.9</v>
      </c>
      <c r="F32" s="76"/>
      <c r="G32" s="76"/>
      <c r="H32" s="76">
        <v>132.9</v>
      </c>
      <c r="J32" s="66"/>
    </row>
    <row r="33" spans="1:10" ht="12.75">
      <c r="A33" s="66"/>
      <c r="B33" s="2"/>
      <c r="C33" s="72" t="s">
        <v>49</v>
      </c>
      <c r="D33" s="75"/>
      <c r="E33" s="76">
        <v>132.9</v>
      </c>
      <c r="F33" s="76"/>
      <c r="G33" s="76"/>
      <c r="H33" s="76">
        <v>132.9</v>
      </c>
      <c r="J33" s="66"/>
    </row>
    <row r="34" spans="1:10" ht="12.75">
      <c r="A34" s="66"/>
      <c r="B34" s="2"/>
      <c r="C34" s="72" t="s">
        <v>59</v>
      </c>
      <c r="D34" s="75"/>
      <c r="E34" s="76">
        <v>132.9</v>
      </c>
      <c r="F34" s="76"/>
      <c r="G34" s="76"/>
      <c r="H34" s="76">
        <v>132.9</v>
      </c>
      <c r="J34" s="66"/>
    </row>
    <row r="35" spans="1:10" ht="12.75">
      <c r="A35" s="66"/>
      <c r="B35" s="2"/>
      <c r="C35" s="72" t="s">
        <v>51</v>
      </c>
      <c r="D35" s="75"/>
      <c r="E35" s="76">
        <v>132.9</v>
      </c>
      <c r="F35" s="76"/>
      <c r="G35" s="76"/>
      <c r="H35" s="76">
        <v>132.9</v>
      </c>
      <c r="J35" s="66"/>
    </row>
    <row r="36" spans="1:10" ht="12.75">
      <c r="A36" s="66"/>
      <c r="B36" s="2"/>
      <c r="C36" s="72" t="s">
        <v>52</v>
      </c>
      <c r="D36" s="75"/>
      <c r="E36" s="76">
        <v>222.4</v>
      </c>
      <c r="F36" s="76"/>
      <c r="G36" s="76"/>
      <c r="H36" s="76">
        <v>222.4</v>
      </c>
      <c r="J36" s="66"/>
    </row>
    <row r="37" spans="1:10" ht="12.75">
      <c r="A37" s="66"/>
      <c r="B37" s="2"/>
      <c r="C37" s="72" t="s">
        <v>53</v>
      </c>
      <c r="D37" s="75"/>
      <c r="E37" s="76">
        <v>20.9</v>
      </c>
      <c r="F37" s="76"/>
      <c r="G37" s="76"/>
      <c r="H37" s="76">
        <v>20.9</v>
      </c>
      <c r="J37" s="66"/>
    </row>
    <row r="38" spans="1:10" ht="12.75">
      <c r="A38" s="66"/>
      <c r="B38" s="2"/>
      <c r="C38" s="72">
        <v>0</v>
      </c>
      <c r="D38" s="75"/>
      <c r="E38" s="76"/>
      <c r="F38" s="76"/>
      <c r="G38" s="76"/>
      <c r="H38" s="76"/>
      <c r="J38" s="66"/>
    </row>
    <row r="39" spans="1:10" ht="12.75">
      <c r="A39" s="66"/>
      <c r="B39" s="2"/>
      <c r="C39" s="72">
        <v>0</v>
      </c>
      <c r="D39" s="75"/>
      <c r="E39" s="76">
        <v>0</v>
      </c>
      <c r="F39" s="76"/>
      <c r="G39" s="76"/>
      <c r="H39" s="76"/>
      <c r="J39" s="66"/>
    </row>
    <row r="40" spans="1:10" ht="12.75">
      <c r="A40" s="66"/>
      <c r="B40" s="2"/>
      <c r="C40" s="72">
        <v>0</v>
      </c>
      <c r="D40" s="75"/>
      <c r="E40" s="76">
        <v>0</v>
      </c>
      <c r="F40" s="76"/>
      <c r="G40" s="76"/>
      <c r="H40" s="76"/>
      <c r="J40" s="66"/>
    </row>
    <row r="41" spans="1:10" ht="12.75">
      <c r="A41" s="66"/>
      <c r="B41" s="2"/>
      <c r="C41" s="72">
        <v>0</v>
      </c>
      <c r="D41" s="75"/>
      <c r="E41" s="76">
        <v>0</v>
      </c>
      <c r="F41" s="76"/>
      <c r="G41" s="76"/>
      <c r="H41" s="76"/>
      <c r="J41" s="66"/>
    </row>
    <row r="42" spans="1:10" ht="12.75">
      <c r="A42" s="66"/>
      <c r="B42" s="2"/>
      <c r="C42" s="72">
        <v>0</v>
      </c>
      <c r="D42" s="75"/>
      <c r="E42" s="76">
        <v>0</v>
      </c>
      <c r="F42" s="76"/>
      <c r="G42" s="76"/>
      <c r="H42" s="76"/>
      <c r="J42" s="66"/>
    </row>
    <row r="43" spans="1:10" ht="12.75">
      <c r="A43" s="66"/>
      <c r="B43" s="2"/>
      <c r="C43" s="72">
        <v>0</v>
      </c>
      <c r="D43" s="77"/>
      <c r="E43" s="76">
        <v>0</v>
      </c>
      <c r="F43" s="76"/>
      <c r="G43" s="76"/>
      <c r="H43" s="76"/>
      <c r="J43" s="66"/>
    </row>
    <row r="44" spans="1:10" ht="12.75">
      <c r="A44" s="66"/>
      <c r="B44" s="2"/>
      <c r="C44" s="69"/>
      <c r="D44" s="78"/>
      <c r="E44" s="85"/>
      <c r="F44" s="80"/>
      <c r="G44" s="80"/>
      <c r="H44" s="80"/>
      <c r="J44" s="66"/>
    </row>
    <row r="45" spans="1:10" ht="12.75">
      <c r="A45" s="66"/>
      <c r="B45" s="2"/>
      <c r="J45" s="66"/>
    </row>
    <row r="46" spans="1:10" ht="12.75">
      <c r="A46" s="66"/>
      <c r="B46" s="2"/>
      <c r="J46" s="66"/>
    </row>
    <row r="47" spans="1:10" ht="12.75">
      <c r="A47" s="66"/>
      <c r="B47" s="66"/>
      <c r="C47" s="66"/>
      <c r="D47" s="66"/>
      <c r="E47" s="66"/>
      <c r="F47" s="66"/>
      <c r="G47" s="66"/>
      <c r="H47" s="66"/>
      <c r="I47" s="66"/>
      <c r="J47" s="6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Nederlandse Mededingingsautoriteit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msari</dc:creator>
  <cp:keywords/>
  <dc:description/>
  <cp:lastModifiedBy>Hoogdorp, Sergio</cp:lastModifiedBy>
  <cp:lastPrinted>2012-11-14T14:48:17Z</cp:lastPrinted>
  <dcterms:created xsi:type="dcterms:W3CDTF">2005-11-16T16:47:58Z</dcterms:created>
  <dcterms:modified xsi:type="dcterms:W3CDTF">2015-04-30T12:03:43Z</dcterms:modified>
  <cp:category/>
  <cp:version/>
  <cp:contentType/>
  <cp:contentStatus/>
</cp:coreProperties>
</file>